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bookViews>
    <workbookView xWindow="-14715" yWindow="-16500" windowWidth="29040" windowHeight="15720"/>
  </bookViews>
  <sheets>
    <sheet name="MCA,MNA,MGP" sheetId="8" r:id="rId1"/>
    <sheet name="NBC" sheetId="4" r:id="rId2"/>
    <sheet name="WTP" sheetId="3" r:id="rId3"/>
    <sheet name="LAS" sheetId="5" r:id="rId4"/>
    <sheet name="SW-MANDO" sheetId="2" r:id="rId5"/>
    <sheet name="PEANUTS" sheetId="9" r:id="rId6"/>
    <sheet name="Template" sheetId="1" r:id="rId7"/>
  </sheets>
  <externalReferences>
    <externalReference r:id="rId8"/>
    <externalReference r:id="rId9"/>
    <externalReference r:id="rId10"/>
  </externalReferences>
  <definedNames>
    <definedName name="_xlnm._FilterDatabase" localSheetId="3" hidden="1">LAS!$A$2:$AR$26</definedName>
    <definedName name="_xlnm._FilterDatabase" localSheetId="0" hidden="1">'MCA,MNA,MGP'!$A$2:$AQ$201</definedName>
    <definedName name="_xlnm._FilterDatabase" localSheetId="1" hidden="1">NBC!$A$2:$AS$47</definedName>
    <definedName name="_xlnm._FilterDatabase" localSheetId="5" hidden="1">PEANUTS!$A$2:$AS$115</definedName>
    <definedName name="_xlnm._FilterDatabase" localSheetId="4" hidden="1">'SW-MANDO'!$A$2:$AX$39</definedName>
    <definedName name="_xlnm._FilterDatabase" localSheetId="2" hidden="1">WTP!$A$2:$AR$38</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4" i="4"/>
  <c r="AQ133" i="8"/>
  <c r="AR107" i="9"/>
  <c r="AP107"/>
  <c r="AR109" l="1"/>
  <c r="AR103"/>
  <c r="AR93"/>
  <c r="AR90"/>
  <c r="AR87"/>
  <c r="AR72"/>
  <c r="AR70"/>
  <c r="AR69"/>
  <c r="AR68"/>
  <c r="AR67"/>
  <c r="AR56"/>
  <c r="AR54"/>
  <c r="AR50"/>
  <c r="AR49"/>
  <c r="AR48"/>
  <c r="AR47"/>
  <c r="AR46"/>
  <c r="AR40"/>
  <c r="AR38"/>
  <c r="AR37"/>
  <c r="AR36"/>
  <c r="AR35"/>
  <c r="AR34"/>
  <c r="AR33"/>
  <c r="AR31"/>
  <c r="AR30"/>
  <c r="AR11"/>
  <c r="AR9"/>
  <c r="AR8"/>
  <c r="AR7"/>
  <c r="AR6"/>
  <c r="AW17" i="2"/>
  <c r="AW16"/>
  <c r="AW15"/>
  <c r="AW14"/>
  <c r="AW12"/>
  <c r="AW11"/>
  <c r="AW10"/>
  <c r="AW9"/>
  <c r="AW8"/>
  <c r="AW7"/>
  <c r="AW6"/>
  <c r="AW5"/>
  <c r="AQ24" i="5"/>
  <c r="AQ19"/>
  <c r="AQ6"/>
  <c r="AQ3"/>
  <c r="AQ35" i="3"/>
  <c r="AQ34"/>
  <c r="AQ33"/>
  <c r="AQ32"/>
  <c r="AQ31"/>
  <c r="AQ30"/>
  <c r="AQ9"/>
  <c r="AQ8"/>
  <c r="AQ7"/>
  <c r="AQ6"/>
  <c r="AQ5"/>
  <c r="AQ4"/>
  <c r="AQ44" i="4"/>
  <c r="AQ41"/>
  <c r="AQ40"/>
  <c r="AQ37"/>
  <c r="AQ16"/>
  <c r="AQ14"/>
  <c r="AQ8"/>
  <c r="AQ7"/>
  <c r="AQ6"/>
  <c r="AQ5"/>
  <c r="AQ4"/>
  <c r="AQ34" i="8" l="1"/>
  <c r="AQ25" l="1"/>
  <c r="AQ26"/>
  <c r="AQ23"/>
  <c r="AQ19" l="1"/>
  <c r="AQ11"/>
  <c r="AQ38" l="1"/>
  <c r="AQ63" l="1"/>
  <c r="AQ18"/>
  <c r="AQ39" l="1"/>
  <c r="AQ20"/>
  <c r="AQ193"/>
  <c r="AQ167"/>
  <c r="AQ168"/>
  <c r="AQ169"/>
  <c r="AQ131"/>
  <c r="AQ41"/>
  <c r="AQ165"/>
  <c r="AQ42"/>
  <c r="AQ17"/>
  <c r="AQ16"/>
  <c r="AQ8"/>
  <c r="AQ139"/>
  <c r="AQ54"/>
  <c r="AQ33"/>
  <c r="AQ37"/>
  <c r="AQ36"/>
  <c r="AQ192"/>
  <c r="AQ64"/>
  <c r="AQ166"/>
  <c r="AQ24"/>
  <c r="AQ22"/>
  <c r="AQ15"/>
  <c r="AQ14"/>
  <c r="AQ13"/>
  <c r="AQ9"/>
  <c r="AQ5"/>
  <c r="AQ32"/>
  <c r="AQ31"/>
  <c r="AQ61"/>
  <c r="AQ62"/>
  <c r="AO200" l="1"/>
  <c r="AO198"/>
  <c r="AQ26" i="5"/>
  <c r="AO26"/>
  <c r="AQ201" i="8"/>
  <c r="AQ200" l="1"/>
  <c r="AQ199"/>
  <c r="AQ198"/>
  <c r="AQ197"/>
  <c r="AQ38" i="3"/>
  <c r="AO38" l="1"/>
  <c r="AO201" i="8"/>
  <c r="AO199"/>
  <c r="AO197"/>
  <c r="AR66" i="9"/>
  <c r="AR75" l="1"/>
  <c r="AR18"/>
  <c r="AQ7" i="8"/>
  <c r="AQ89" l="1"/>
  <c r="AQ90"/>
  <c r="AQ91"/>
  <c r="AR74" i="9" l="1"/>
  <c r="AR102"/>
  <c r="AR76"/>
  <c r="AR64"/>
  <c r="AR63"/>
  <c r="AR62"/>
  <c r="AR106"/>
  <c r="AR105"/>
  <c r="AR108"/>
  <c r="AR65"/>
  <c r="AR61"/>
  <c r="AR60"/>
  <c r="AR59"/>
  <c r="AR58"/>
  <c r="AR57"/>
  <c r="AR45"/>
  <c r="AR44"/>
  <c r="AR43"/>
  <c r="AR16"/>
  <c r="AR13"/>
  <c r="AR12"/>
  <c r="AR5"/>
  <c r="AR4"/>
  <c r="AW34" i="2"/>
  <c r="AW31"/>
  <c r="AW30"/>
  <c r="AW33"/>
  <c r="AW39"/>
  <c r="AW37"/>
  <c r="AW18"/>
  <c r="AQ23" i="5"/>
  <c r="AQ25"/>
  <c r="AQ21"/>
  <c r="AQ36" i="3"/>
  <c r="AQ37"/>
  <c r="AQ29"/>
  <c r="AQ28"/>
  <c r="AQ36" i="4"/>
  <c r="AQ35"/>
  <c r="AQ42"/>
  <c r="AQ24"/>
  <c r="AQ23"/>
  <c r="AQ191" i="8"/>
  <c r="AQ130"/>
  <c r="AQ183"/>
  <c r="AQ178"/>
  <c r="AQ177"/>
  <c r="AQ174"/>
  <c r="AQ173"/>
  <c r="AQ172"/>
  <c r="AQ171"/>
  <c r="AQ170"/>
  <c r="AQ162"/>
  <c r="AQ138"/>
  <c r="AQ137"/>
  <c r="AQ134"/>
  <c r="AQ127"/>
  <c r="AO38"/>
  <c r="AP72" i="9"/>
  <c r="AO125" i="8" l="1"/>
  <c r="AO63" l="1"/>
  <c r="AO62" l="1"/>
  <c r="AP115" i="9"/>
  <c r="AP114"/>
  <c r="AP113"/>
  <c r="AP112"/>
  <c r="AP111"/>
  <c r="AP104"/>
  <c r="AP102"/>
  <c r="AP28"/>
  <c r="AO36" i="3"/>
  <c r="AO196" i="8"/>
  <c r="AO195"/>
  <c r="AO194"/>
  <c r="AO186"/>
  <c r="AO185"/>
  <c r="AO140"/>
  <c r="AO65"/>
  <c r="AO64"/>
  <c r="AO61"/>
  <c r="AO60"/>
  <c r="AO59"/>
  <c r="AO58"/>
  <c r="AO57"/>
  <c r="AO56"/>
  <c r="AO55"/>
  <c r="AO54"/>
  <c r="AO53"/>
  <c r="AO52"/>
  <c r="AO51"/>
  <c r="AO50"/>
  <c r="AO49"/>
  <c r="AO48"/>
  <c r="AO47"/>
  <c r="AO46"/>
  <c r="AO45"/>
  <c r="AO44"/>
  <c r="AO43"/>
  <c r="AO42"/>
  <c r="AO41"/>
  <c r="AO40"/>
  <c r="AO39"/>
  <c r="AO37"/>
  <c r="AO36"/>
  <c r="AO35"/>
  <c r="AO34"/>
  <c r="AO33"/>
  <c r="AO32"/>
  <c r="AO31"/>
  <c r="AO30"/>
  <c r="AO29"/>
  <c r="AO28"/>
  <c r="AO27"/>
  <c r="AO26"/>
  <c r="AO25"/>
  <c r="AO24"/>
  <c r="AO23"/>
  <c r="AO22"/>
  <c r="AO21"/>
  <c r="AO20"/>
  <c r="AO19"/>
  <c r="AO18"/>
  <c r="AO17"/>
  <c r="AO16"/>
  <c r="AO15"/>
  <c r="AO14"/>
  <c r="AO13"/>
  <c r="AO12"/>
  <c r="AO11"/>
  <c r="AO10"/>
  <c r="AO9"/>
  <c r="AO8"/>
  <c r="AO7"/>
  <c r="AO5"/>
  <c r="AO4"/>
  <c r="AO91" l="1"/>
  <c r="AP56" i="9"/>
  <c r="AP40"/>
  <c r="AP39"/>
  <c r="AP38"/>
  <c r="AU39" i="2"/>
  <c r="AP65" i="9"/>
  <c r="AP93"/>
  <c r="AP73"/>
  <c r="AP45"/>
  <c r="AP66"/>
  <c r="AP61"/>
  <c r="AP60"/>
  <c r="AP59"/>
  <c r="AP58"/>
  <c r="AP57"/>
  <c r="AP44"/>
  <c r="AP43"/>
  <c r="AP5"/>
  <c r="AP4"/>
  <c r="AO23" i="4"/>
  <c r="AO24"/>
  <c r="AO162" i="8"/>
  <c r="AO175"/>
  <c r="AO183"/>
  <c r="AO181"/>
  <c r="AO180"/>
  <c r="AO179"/>
  <c r="AO178"/>
  <c r="AO177"/>
  <c r="AO176"/>
  <c r="AO174"/>
  <c r="AO173"/>
  <c r="AO172"/>
  <c r="AO171"/>
  <c r="AO170"/>
  <c r="AO152"/>
  <c r="AO138"/>
  <c r="AO137"/>
  <c r="AO136"/>
  <c r="AO135"/>
  <c r="AO134"/>
  <c r="AU37" i="2"/>
  <c r="AO25" i="5"/>
  <c r="AU34" i="2"/>
  <c r="AO47" i="4"/>
  <c r="AO12" i="5"/>
  <c r="AP109" i="9"/>
  <c r="AP110"/>
  <c r="AO124" i="8"/>
  <c r="AU22" i="2"/>
  <c r="AP11" i="9"/>
  <c r="AP41"/>
  <c r="AO193" i="8"/>
  <c r="AO192"/>
  <c r="AO169"/>
  <c r="AO168"/>
  <c r="AO165"/>
  <c r="AO167"/>
  <c r="AO191"/>
  <c r="AO37" i="3"/>
  <c r="AP108" i="9"/>
  <c r="AP106" l="1"/>
  <c r="AP105"/>
  <c r="AP51" l="1"/>
  <c r="AO190" i="8"/>
  <c r="AP103" i="9" l="1"/>
  <c r="AO188" i="8" l="1"/>
  <c r="AO189"/>
  <c r="AO187"/>
  <c r="AP97" i="9"/>
  <c r="AP96"/>
  <c r="AP95"/>
  <c r="AP94"/>
  <c r="AP16"/>
  <c r="AU23" i="2"/>
  <c r="AU38"/>
  <c r="AU33"/>
  <c r="AU32"/>
  <c r="AU19"/>
  <c r="AU27"/>
  <c r="AO8" i="5"/>
  <c r="AO20"/>
  <c r="AO16"/>
  <c r="AO18" i="4"/>
  <c r="AO28"/>
  <c r="AO45"/>
  <c r="AO46"/>
  <c r="AO42"/>
  <c r="AO39"/>
  <c r="AO38"/>
  <c r="AO129" i="8"/>
  <c r="AO127"/>
  <c r="AO126"/>
  <c r="AO90"/>
  <c r="AO89"/>
  <c r="AP101" i="9" l="1"/>
  <c r="AP92"/>
  <c r="AP91"/>
  <c r="AP90"/>
  <c r="AP89"/>
  <c r="AP88"/>
  <c r="AP87"/>
  <c r="AP86"/>
  <c r="AP85"/>
  <c r="AP84"/>
  <c r="AP75"/>
  <c r="AP71"/>
  <c r="AP70"/>
  <c r="AP69"/>
  <c r="AP68"/>
  <c r="AP67"/>
  <c r="AP55"/>
  <c r="AP54"/>
  <c r="AP53"/>
  <c r="AP52"/>
  <c r="AP50"/>
  <c r="AP49"/>
  <c r="AP48"/>
  <c r="AP47"/>
  <c r="AP46"/>
  <c r="AP37"/>
  <c r="AP36"/>
  <c r="AP35"/>
  <c r="AP34"/>
  <c r="AP33"/>
  <c r="AP32"/>
  <c r="AP31"/>
  <c r="AP30"/>
  <c r="AP29"/>
  <c r="AP18"/>
  <c r="AP17"/>
  <c r="AP10"/>
  <c r="AP9"/>
  <c r="AP8"/>
  <c r="AP7"/>
  <c r="AP6"/>
  <c r="AU17" i="2"/>
  <c r="AU16"/>
  <c r="AU15"/>
  <c r="AU14"/>
  <c r="AU13"/>
  <c r="AU12"/>
  <c r="AU11"/>
  <c r="AU10"/>
  <c r="AU9"/>
  <c r="AU8"/>
  <c r="AU7"/>
  <c r="AU6"/>
  <c r="AU5"/>
  <c r="AU4"/>
  <c r="AU3"/>
  <c r="AO24" i="5"/>
  <c r="AO19"/>
  <c r="AO7"/>
  <c r="AO6"/>
  <c r="AO5"/>
  <c r="AO4"/>
  <c r="AO3"/>
  <c r="AO44" i="4"/>
  <c r="AO41"/>
  <c r="AO40"/>
  <c r="AO37"/>
  <c r="AO17"/>
  <c r="AO16"/>
  <c r="AO15"/>
  <c r="AO14"/>
  <c r="AO13"/>
  <c r="AO12"/>
  <c r="AO11"/>
  <c r="AO10"/>
  <c r="AO9"/>
  <c r="AO8"/>
  <c r="AO7"/>
  <c r="AO6"/>
  <c r="AO5"/>
  <c r="AO35" i="3"/>
  <c r="AO34"/>
  <c r="AO33"/>
  <c r="AO32"/>
  <c r="AO31"/>
  <c r="AO30"/>
  <c r="AO9"/>
  <c r="AO8"/>
  <c r="AO7"/>
  <c r="AO6"/>
  <c r="AO5"/>
  <c r="AO3"/>
  <c r="AO4"/>
  <c r="AO3" i="8"/>
  <c r="AO184"/>
  <c r="AO166"/>
  <c r="AO164"/>
  <c r="AO163"/>
  <c r="AO146"/>
  <c r="AO145"/>
  <c r="AO139"/>
  <c r="AO132"/>
  <c r="AO131"/>
  <c r="AO88"/>
  <c r="AO87"/>
  <c r="AO86"/>
  <c r="AO85"/>
  <c r="AO84"/>
  <c r="AO83"/>
  <c r="AO82"/>
  <c r="AO81"/>
  <c r="AO80"/>
  <c r="AO79"/>
  <c r="AO78"/>
  <c r="AO77"/>
  <c r="AO76"/>
  <c r="AO75"/>
  <c r="AO74"/>
  <c r="AO73"/>
  <c r="AO72"/>
  <c r="AO71"/>
  <c r="AO70"/>
  <c r="AO69"/>
  <c r="AO182" l="1"/>
  <c r="AP74" i="9" l="1"/>
  <c r="AO23" i="5"/>
  <c r="AO109" i="8" l="1"/>
  <c r="AP12" i="9" l="1"/>
  <c r="AP13"/>
  <c r="AP19"/>
  <c r="AP42"/>
  <c r="AP62"/>
  <c r="AP64"/>
  <c r="AP63"/>
  <c r="AP76"/>
  <c r="AP27"/>
  <c r="AP83"/>
  <c r="AU31" i="2"/>
  <c r="AU30"/>
  <c r="AU29"/>
  <c r="AU28"/>
  <c r="AU26"/>
  <c r="AU25"/>
  <c r="AU24"/>
  <c r="AU18"/>
  <c r="AU20"/>
  <c r="AU21"/>
  <c r="AU36"/>
  <c r="AU35"/>
  <c r="AO21" i="5"/>
  <c r="AO9"/>
  <c r="AO10"/>
  <c r="AO11"/>
  <c r="AO22"/>
  <c r="AO36" i="4"/>
  <c r="AO43"/>
  <c r="AO22"/>
  <c r="AO21"/>
  <c r="AO20"/>
  <c r="AO19"/>
  <c r="AO29" i="3"/>
  <c r="AO27"/>
  <c r="AO26"/>
  <c r="AO25"/>
  <c r="AO24"/>
  <c r="AO23"/>
  <c r="AO22"/>
  <c r="AO21"/>
  <c r="AO20"/>
  <c r="AO15"/>
  <c r="AO16"/>
  <c r="AO17"/>
  <c r="AO18"/>
  <c r="AO157" i="8"/>
  <c r="AO156"/>
  <c r="AO155"/>
  <c r="AO154"/>
  <c r="AO153"/>
  <c r="AO151"/>
  <c r="AO150"/>
  <c r="AO149"/>
  <c r="AO148"/>
  <c r="AO147"/>
  <c r="AO128"/>
  <c r="AO123"/>
  <c r="AO122"/>
  <c r="AO121"/>
  <c r="AO120"/>
  <c r="AO119"/>
  <c r="AO118"/>
  <c r="AO117"/>
  <c r="AO116"/>
  <c r="AO115"/>
  <c r="AO114"/>
  <c r="AO113"/>
  <c r="AO66"/>
  <c r="AP15" i="9" l="1"/>
  <c r="AP14"/>
  <c r="AO18" i="5"/>
  <c r="AO17"/>
  <c r="AP26" i="9"/>
  <c r="AP25"/>
  <c r="AP81"/>
  <c r="AP82"/>
  <c r="AP78"/>
  <c r="AP77"/>
  <c r="AP24"/>
  <c r="AP23"/>
  <c r="AP22"/>
  <c r="AP80"/>
  <c r="AP21"/>
  <c r="AP79"/>
  <c r="AP20"/>
  <c r="AO15" i="5"/>
  <c r="AO14"/>
  <c r="AO13"/>
  <c r="AO35" i="4"/>
  <c r="AO34"/>
  <c r="AO33"/>
  <c r="AO32"/>
  <c r="AO31"/>
  <c r="AO30"/>
  <c r="AO29"/>
  <c r="AO27"/>
  <c r="AO26"/>
  <c r="AO25"/>
  <c r="AO13" i="3"/>
  <c r="AO12"/>
  <c r="AO11"/>
  <c r="AO10"/>
  <c r="AO28"/>
  <c r="AO133" i="8"/>
  <c r="AO130"/>
  <c r="AO111"/>
  <c r="AO110"/>
  <c r="AO67"/>
  <c r="AO68"/>
  <c r="AO92"/>
  <c r="AO108"/>
  <c r="AO107"/>
  <c r="AO106"/>
  <c r="AO105"/>
  <c r="AO104"/>
  <c r="AO103"/>
  <c r="AO102"/>
  <c r="AO101"/>
  <c r="AO100"/>
  <c r="AO99"/>
  <c r="AO98"/>
  <c r="AO97"/>
  <c r="AO96"/>
  <c r="AO95"/>
  <c r="AO94"/>
  <c r="AS20" i="4" l="1"/>
  <c r="AS19"/>
  <c r="AS18"/>
  <c r="AS17"/>
  <c r="AS16"/>
  <c r="AS15"/>
  <c r="AS14"/>
  <c r="AS13"/>
  <c r="AS12"/>
  <c r="AS11"/>
  <c r="AS10"/>
  <c r="AS9"/>
  <c r="AS8"/>
  <c r="AS7"/>
  <c r="AS6"/>
  <c r="AS5"/>
  <c r="AS4"/>
  <c r="AS3"/>
  <c r="AY4" i="1"/>
  <c r="AY5"/>
  <c r="AY6"/>
  <c r="AY7"/>
  <c r="AY8"/>
  <c r="AY9"/>
  <c r="AY10"/>
  <c r="AY11"/>
  <c r="AY12"/>
  <c r="AY13"/>
  <c r="AY14"/>
  <c r="AY15"/>
  <c r="AY16"/>
  <c r="AY17"/>
  <c r="AY18"/>
  <c r="AY19"/>
  <c r="AY20"/>
  <c r="AY21"/>
  <c r="AY22"/>
  <c r="AY3"/>
  <c r="AQ125" i="8" l="1"/>
  <c r="AQ26" i="3" l="1"/>
  <c r="AQ10" i="5" l="1"/>
  <c r="AQ22" i="3"/>
  <c r="AQ21"/>
  <c r="AQ22" i="4"/>
  <c r="AS22" s="1"/>
  <c r="AQ21"/>
  <c r="AS21" s="1"/>
  <c r="AQ116" i="8"/>
  <c r="AQ129"/>
  <c r="AQ128"/>
  <c r="AW22" i="2"/>
  <c r="AQ11" i="5"/>
  <c r="AR27" i="9" l="1"/>
  <c r="AR26"/>
  <c r="AQ106" i="8" l="1"/>
  <c r="AQ94"/>
  <c r="AQ12" i="3" l="1"/>
  <c r="AW24" i="2"/>
  <c r="AQ12" i="5"/>
  <c r="AQ196" i="8" l="1"/>
  <c r="AQ195"/>
  <c r="AQ194"/>
  <c r="AR115" i="9"/>
  <c r="AR114"/>
  <c r="AR113"/>
  <c r="AR112"/>
  <c r="AR111"/>
  <c r="AQ13" i="3" l="1"/>
  <c r="AQ11"/>
  <c r="AQ10"/>
  <c r="AW29" i="2"/>
  <c r="AW28"/>
  <c r="AR28" i="9"/>
  <c r="AR25"/>
  <c r="AR24"/>
  <c r="AR23"/>
  <c r="AR22"/>
  <c r="AR21"/>
  <c r="AR20"/>
  <c r="AQ34" i="4"/>
  <c r="AQ33"/>
  <c r="AQ32"/>
  <c r="AQ31"/>
  <c r="AQ30"/>
  <c r="AQ29"/>
  <c r="AQ25"/>
  <c r="AQ97" i="8"/>
  <c r="AQ107"/>
  <c r="AQ102"/>
  <c r="AQ101"/>
  <c r="AQ100"/>
  <c r="AQ96"/>
  <c r="AQ95"/>
  <c r="AQ105"/>
  <c r="AQ104"/>
  <c r="AQ103"/>
  <c r="AQ99"/>
  <c r="AQ98"/>
  <c r="AW26" i="2"/>
  <c r="AW25"/>
</calcChain>
</file>

<file path=xl/sharedStrings.xml><?xml version="1.0" encoding="utf-8"?>
<sst xmlns="http://schemas.openxmlformats.org/spreadsheetml/2006/main" count="8437" uniqueCount="1062">
  <si>
    <t xml:space="preserve">IMAGE </t>
  </si>
  <si>
    <t>SKU</t>
  </si>
  <si>
    <t>PROJECT NUMBER</t>
  </si>
  <si>
    <t>DATE SUBMIT</t>
  </si>
  <si>
    <t>STATUS</t>
  </si>
  <si>
    <t>COMMENTS</t>
  </si>
  <si>
    <t>PRODUCTION FILE</t>
  </si>
  <si>
    <t>PKG IMAGE</t>
  </si>
  <si>
    <t>PKG SKU</t>
  </si>
  <si>
    <t>PKG PROJ. NUMBER</t>
  </si>
  <si>
    <t>CONCEPT</t>
  </si>
  <si>
    <t>PRE-PRODUCTION</t>
  </si>
  <si>
    <t>PKG. DATE SUBMIT</t>
  </si>
  <si>
    <t>PKG STATUS</t>
  </si>
  <si>
    <t>PKG. COMMENTS</t>
  </si>
  <si>
    <t>PRODUCTION</t>
  </si>
  <si>
    <t>CHARACTERS</t>
  </si>
  <si>
    <t xml:space="preserve">TEST SUBMIT DATE </t>
  </si>
  <si>
    <t xml:space="preserve">TESTING </t>
  </si>
  <si>
    <t>TEST PROJ. NUMBER</t>
  </si>
  <si>
    <t>LAST UPDATED</t>
  </si>
  <si>
    <t>PKG. LAST UPDATED</t>
  </si>
  <si>
    <t/>
  </si>
  <si>
    <t>PRODUCT TYPE</t>
  </si>
  <si>
    <t>TEST STATUS</t>
  </si>
  <si>
    <t xml:space="preserve">PRE </t>
  </si>
  <si>
    <t>FINAL</t>
  </si>
  <si>
    <t>SHIP</t>
  </si>
  <si>
    <t>HFC</t>
  </si>
  <si>
    <t>APPROVAL DATE</t>
  </si>
  <si>
    <t>RECEIVED</t>
  </si>
  <si>
    <t>SENT TO LICENSEOR</t>
  </si>
  <si>
    <t>CONTRACTUAL SAMPLES</t>
  </si>
  <si>
    <t># OF SAMPLES NEEDED</t>
  </si>
  <si>
    <t>APPROVED FOR DISTRO
(BPM FINAL)</t>
  </si>
  <si>
    <t>WPF HO TEXTILES SELECTIONS</t>
  </si>
  <si>
    <t>SOFT</t>
  </si>
  <si>
    <t>NBC HO TEXTILE SELECTIONS</t>
  </si>
  <si>
    <t xml:space="preserve">MAN HO TEXTILE SELECTIONS </t>
  </si>
  <si>
    <t>MANC HO DWS 02</t>
  </si>
  <si>
    <t>HARD</t>
  </si>
  <si>
    <t>HK Merchandiser</t>
  </si>
  <si>
    <t>HK Merch</t>
  </si>
  <si>
    <t>APPROVED</t>
  </si>
  <si>
    <t>TRCK</t>
  </si>
  <si>
    <t>ETA</t>
  </si>
  <si>
    <t>NBC HO KT 06</t>
  </si>
  <si>
    <t>NBC HO KT 07</t>
  </si>
  <si>
    <t>NBC HO KT 08</t>
  </si>
  <si>
    <t>NBC HO NMM 03</t>
  </si>
  <si>
    <t>NBC HO NMM 04</t>
  </si>
  <si>
    <t>REPEAT</t>
  </si>
  <si>
    <t>ROSS</t>
  </si>
  <si>
    <t xml:space="preserve">NBC HO KT LINESHEET </t>
  </si>
  <si>
    <t>TM</t>
  </si>
  <si>
    <t>MIC HO TEXTILE LINESHEET 01</t>
  </si>
  <si>
    <t>MIC HO TEXTILE LINESHEET 02</t>
  </si>
  <si>
    <t>MIC HO KM LINESHEET</t>
  </si>
  <si>
    <t>MAN HO TEXTILE LINESHEET 02</t>
  </si>
  <si>
    <t>TAM</t>
  </si>
  <si>
    <t>MIC HAN TEXTILE LINESHEET</t>
  </si>
  <si>
    <t>HG</t>
  </si>
  <si>
    <t>MANC HO KT 01</t>
  </si>
  <si>
    <t>MANC HO KT 02</t>
  </si>
  <si>
    <t>MANC HO KT 03</t>
  </si>
  <si>
    <t>MANC HO NMM 01</t>
  </si>
  <si>
    <t>MANC HO NMM 02</t>
  </si>
  <si>
    <t>PEA HO APR 09</t>
  </si>
  <si>
    <t>PEA HO APR 10</t>
  </si>
  <si>
    <t>PEA HO APR 11</t>
  </si>
  <si>
    <t>X</t>
  </si>
  <si>
    <t>PEA HO KM 12</t>
  </si>
  <si>
    <t>PEA HO KM 14</t>
  </si>
  <si>
    <t>SNOOPY</t>
  </si>
  <si>
    <t>LICENSIN-BESTBRAN-463715</t>
  </si>
  <si>
    <t>SNOOPY, CHARLIE BROWN</t>
  </si>
  <si>
    <t>SNOOPY, WOODSTOCK</t>
  </si>
  <si>
    <t>SNOOPY, LUCY, CHARLIE BROWN, SALLY</t>
  </si>
  <si>
    <t>LICENSIN-BESTBRAN-463716</t>
  </si>
  <si>
    <t>LICENSIN-BESTBRAN-463717</t>
  </si>
  <si>
    <t>LICENSIN-BESTBRAN-463718</t>
  </si>
  <si>
    <t>LICENSIN-BESTBRAN-463720</t>
  </si>
  <si>
    <t>PEA HO KT 19</t>
  </si>
  <si>
    <t>PEA HO KT 20</t>
  </si>
  <si>
    <t>PEA HO KT 21</t>
  </si>
  <si>
    <t>PEA HO KT 22</t>
  </si>
  <si>
    <t>PEA HO NMM 25</t>
  </si>
  <si>
    <t>PEA HO NMM 26</t>
  </si>
  <si>
    <t>PEA HO NOP 09</t>
  </si>
  <si>
    <t>LICENSIN-BESTBRAN-463730</t>
  </si>
  <si>
    <t>LICENSIN-BESTBRAN-463731</t>
  </si>
  <si>
    <t>LICENSIN-BESTBRAN-463732</t>
  </si>
  <si>
    <t>LICENSIN-BESTBRAN-463733</t>
  </si>
  <si>
    <r>
      <rPr>
        <b/>
        <sz val="11"/>
        <color rgb="FFFF0000"/>
        <rFont val="新細明體"/>
        <family val="2"/>
        <scheme val="minor"/>
      </rPr>
      <t>1/25 -</t>
    </r>
    <r>
      <rPr>
        <sz val="11"/>
        <color theme="1"/>
        <rFont val="新細明體"/>
        <family val="2"/>
        <scheme val="minor"/>
      </rPr>
      <t xml:space="preserve"> Please center the character pose [ Ray Liao( proxy for @MCC HOME HARDGOODS - ) ]</t>
    </r>
  </si>
  <si>
    <r>
      <rPr>
        <b/>
        <sz val="11"/>
        <color rgb="FFFF0000"/>
        <rFont val="新細明體"/>
        <family val="2"/>
        <scheme val="minor"/>
      </rPr>
      <t>1/25 -</t>
    </r>
    <r>
      <rPr>
        <sz val="11"/>
        <color theme="1"/>
        <rFont val="新細明體"/>
        <family val="2"/>
        <scheme val="minor"/>
      </rPr>
      <t xml:space="preserve"> Are we able to remove the fine hairs above his head on this one?
There are two portions of the bassinet that are currently visualized in the green of Grogu's skintone-- can we adjust those back to grey? [ Marthe Hoffmann( proxy for @Lucasfilm PD Home Shared ) ]</t>
    </r>
  </si>
  <si>
    <r>
      <rPr>
        <b/>
        <sz val="11"/>
        <color rgb="FFFF0000"/>
        <rFont val="新細明體"/>
        <family val="2"/>
        <scheme val="minor"/>
      </rPr>
      <t xml:space="preserve">1/25 - </t>
    </r>
    <r>
      <rPr>
        <sz val="11"/>
        <color theme="1"/>
        <rFont val="新細明體"/>
        <family val="2"/>
        <scheme val="minor"/>
      </rPr>
      <t xml:space="preserve">
On the 'Merry Christmas' towel, are you able to remove the fine hairs from above Grogu's head?
There are two portions of his bassinet that are being visualized in green, are we able to update those to a grey? [ Marthe Hoffmann( proxy for @Lucasfilm PD Home Shared ) ]</t>
    </r>
  </si>
  <si>
    <t>WTP HO HKT 01</t>
  </si>
  <si>
    <t>WTP HO KT 01</t>
  </si>
  <si>
    <t>WTP HO KT 02</t>
  </si>
  <si>
    <t>WTP HO KT 03</t>
  </si>
  <si>
    <t>WTP HO NMM 01</t>
  </si>
  <si>
    <t>WTP HO NMM 02</t>
  </si>
  <si>
    <t>WTP HO KM 01</t>
  </si>
  <si>
    <t>CTS</t>
  </si>
  <si>
    <t>LAS HO KT 03</t>
  </si>
  <si>
    <t>MCA HO HKT 08</t>
  </si>
  <si>
    <t>MCA HO KT 50</t>
  </si>
  <si>
    <t>MCA HO KT 51</t>
  </si>
  <si>
    <t>MCA HO KT 52</t>
  </si>
  <si>
    <t>MCA HO KT 53</t>
  </si>
  <si>
    <t>MCA HO KT 54</t>
  </si>
  <si>
    <t>MCA HO KT 55</t>
  </si>
  <si>
    <t>MCA HK KT 02</t>
  </si>
  <si>
    <t>MCA HK KT 03</t>
  </si>
  <si>
    <t>MCA HO NMM 40</t>
  </si>
  <si>
    <t>MCA HO NMM 41</t>
  </si>
  <si>
    <t>MCA HO NMM 42</t>
  </si>
  <si>
    <t>MGP HK KT 01</t>
  </si>
  <si>
    <t>MGP HK KT 02</t>
  </si>
  <si>
    <t>NBC HO KT 09</t>
  </si>
  <si>
    <t>NBC HO KT 10</t>
  </si>
  <si>
    <t>PEA HO DWS 03</t>
  </si>
  <si>
    <t>PEA HO DWS 04</t>
  </si>
  <si>
    <t>MELAMINE</t>
  </si>
  <si>
    <t>EN MITT POT HOLDER SET 09
LICENSIN-BESTBRAN-463736</t>
  </si>
  <si>
    <t>LICENSIN-BESTBRAN-463735</t>
  </si>
  <si>
    <t>LICENSIN-BESTBRAN-463734</t>
  </si>
  <si>
    <t>SNOOPY, WOODSTOCK, CHARLIE BROWN</t>
  </si>
  <si>
    <t>SNOOPY, SALLY, LUCY, SHROEDER, RERUN, VIOLET, SHERMY, CHARLIE BROWN, WOODSTOCK</t>
  </si>
  <si>
    <t>LICENSIN-BESTBRAN-463966</t>
  </si>
  <si>
    <t>LICENSIN-BESTBRAN-463968</t>
  </si>
  <si>
    <t>MCA HO HKT 09</t>
  </si>
  <si>
    <t>MGP HO HKT 01</t>
  </si>
  <si>
    <t>MGP HO HKT 02</t>
  </si>
  <si>
    <t>MGP HO KT 01</t>
  </si>
  <si>
    <t>MGP HO KT 02</t>
  </si>
  <si>
    <t>MNA HO KT 02</t>
  </si>
  <si>
    <t>MGP HO KT 03</t>
  </si>
  <si>
    <t>MCA HO NOM 06</t>
  </si>
  <si>
    <t>MCA HO SOMC 03</t>
  </si>
  <si>
    <t>MCA HO SOMC 04</t>
  </si>
  <si>
    <t>MNA HO NMM 10</t>
  </si>
  <si>
    <t>MCA HO APR 33</t>
  </si>
  <si>
    <t>MCA HO APR 34</t>
  </si>
  <si>
    <t>MGP HO APR 01</t>
  </si>
  <si>
    <t>MCA HO NMM 39</t>
  </si>
  <si>
    <t>TJX</t>
  </si>
  <si>
    <t>MMX</t>
  </si>
  <si>
    <t>MICA HOLI KM 14</t>
  </si>
  <si>
    <t>MICA HOLI CDM 05</t>
  </si>
  <si>
    <t>MICA HOLI CDM 07</t>
  </si>
  <si>
    <t>CTS, MMX</t>
  </si>
  <si>
    <t xml:space="preserve">PEA HOLI KM 04 </t>
  </si>
  <si>
    <t>APPROVED W/ CHANGES</t>
  </si>
  <si>
    <r>
      <t xml:space="preserve">MELAMINE
</t>
    </r>
    <r>
      <rPr>
        <b/>
        <sz val="11"/>
        <color rgb="FFFF0000"/>
        <rFont val="新細明體"/>
        <family val="2"/>
        <scheme val="minor"/>
      </rPr>
      <t xml:space="preserve">1/26 - </t>
    </r>
    <r>
      <rPr>
        <sz val="11"/>
        <color theme="1"/>
        <rFont val="新細明體"/>
        <family val="2"/>
        <scheme val="minor"/>
      </rPr>
      <t xml:space="preserve">Please make sure year is up to date. </t>
    </r>
  </si>
  <si>
    <t>MGP HO DWS 01</t>
  </si>
  <si>
    <r>
      <rPr>
        <b/>
        <sz val="11"/>
        <color rgb="FFFF0000"/>
        <rFont val="新細明體"/>
        <family val="2"/>
        <scheme val="minor"/>
      </rPr>
      <t xml:space="preserve">SB 1/26 </t>
    </r>
    <r>
      <rPr>
        <sz val="11"/>
        <color theme="1"/>
        <rFont val="新細明體"/>
        <family val="2"/>
        <scheme val="minor"/>
      </rPr>
      <t>- Remove distressing in Celebrate and Season</t>
    </r>
  </si>
  <si>
    <t>MGP HO DWS 02</t>
  </si>
  <si>
    <t xml:space="preserve">MELAMINE
Please reference #112897237 that was approved and produced last year - same design, however, we are changing to Melamine instead of Bamboo. </t>
  </si>
  <si>
    <t>MANC HO KT 04</t>
  </si>
  <si>
    <t>MANC HO KT 05</t>
  </si>
  <si>
    <t>MANC HO KT 06</t>
  </si>
  <si>
    <t>MANC HO NMM 03</t>
  </si>
  <si>
    <t>MCA HO KM 22</t>
  </si>
  <si>
    <t>WTP HO KM 02</t>
  </si>
  <si>
    <r>
      <rPr>
        <b/>
        <sz val="11"/>
        <color rgb="FFFF0000"/>
        <rFont val="新細明體"/>
        <family val="2"/>
        <scheme val="minor"/>
      </rPr>
      <t>1/27 -</t>
    </r>
    <r>
      <rPr>
        <sz val="11"/>
        <color theme="1"/>
        <rFont val="新細明體"/>
        <family val="2"/>
        <scheme val="minor"/>
      </rPr>
      <t xml:space="preserve"> This is so cute!
I like the grey fabric accent, but I think the snowflakes on the front should stay white. Are you able to revise? [ Marthe Hoffmann( proxy for @Lucasfilm PD Home Shared ) ]</t>
    </r>
  </si>
  <si>
    <t>These are actually repeats</t>
  </si>
  <si>
    <t>MCA HO HARDGOODS LINESHEET</t>
  </si>
  <si>
    <t>MCA HO KM LINESHEET 2</t>
  </si>
  <si>
    <t>WTP HO HARDGOODS LINESHEET</t>
  </si>
  <si>
    <t>MCA HO HKT 10</t>
  </si>
  <si>
    <t>MCA HO KT 56</t>
  </si>
  <si>
    <t>MCA HO NMM 43</t>
  </si>
  <si>
    <t>PEA HO KBS 02</t>
  </si>
  <si>
    <t>PEA HO LMSS 03</t>
  </si>
  <si>
    <t>PEA HO LMSS 04</t>
  </si>
  <si>
    <t>PEA HO SPSS 05</t>
  </si>
  <si>
    <t>SNOOP, WOODSTOCK</t>
  </si>
  <si>
    <t>LICENSIN-BESTBRAN-464573</t>
  </si>
  <si>
    <t>LICENSIN-BESTBRAN-464572</t>
  </si>
  <si>
    <t>LICENSIN-BESTBRAN-464571</t>
  </si>
  <si>
    <t>LICENSIN-BESTBRAN-464570</t>
  </si>
  <si>
    <t>NMBC HOLI HKT 03</t>
  </si>
  <si>
    <t>NMBC HOLI HKT 02</t>
  </si>
  <si>
    <t>N/A</t>
  </si>
  <si>
    <t>APPROVED LY - NOT PRODUCED</t>
  </si>
  <si>
    <t>MCA HO KM 23</t>
  </si>
  <si>
    <t>MGP HO KBS 01</t>
  </si>
  <si>
    <t>MGP HO KBS 02</t>
  </si>
  <si>
    <t>MGP HO KBS 03</t>
  </si>
  <si>
    <t>MCA HO LMSS 01</t>
  </si>
  <si>
    <t>MCA HO LMSS 02</t>
  </si>
  <si>
    <t>MGP HO LMSS 01</t>
  </si>
  <si>
    <t>MGP HO LMSS 02</t>
  </si>
  <si>
    <t>MCA HO SPSS 10</t>
  </si>
  <si>
    <t>MCA HO SPSS 11</t>
  </si>
  <si>
    <t>MGP HO SPSS 01</t>
  </si>
  <si>
    <t>MGP HO SPSS 02</t>
  </si>
  <si>
    <t>MGP HO 3BS 01</t>
  </si>
  <si>
    <t>MGP HO 4BS 01</t>
  </si>
  <si>
    <t>WTP HO 4BS 01</t>
  </si>
  <si>
    <t>WTP HO 4BS 02</t>
  </si>
  <si>
    <t>WTP HO KBS 01</t>
  </si>
  <si>
    <t>WTP HO LMSS 01</t>
  </si>
  <si>
    <t>WTP HO LMSS 02</t>
  </si>
  <si>
    <t>WTP HO SPSS 01</t>
  </si>
  <si>
    <t>WTP HO SPSS 02</t>
  </si>
  <si>
    <t>WTP HO SRP 01</t>
  </si>
  <si>
    <t>MICA HOLI KM 16</t>
  </si>
  <si>
    <t>MICA HOLI KM 21</t>
  </si>
  <si>
    <t>MGP HO KM 01</t>
  </si>
  <si>
    <t>MGP HO KM 02</t>
  </si>
  <si>
    <t>MNA HO KM 02</t>
  </si>
  <si>
    <t>NEED TO CHANGE NAME IN OPA TO 02</t>
  </si>
  <si>
    <t>MICA HOLI APR 25</t>
  </si>
  <si>
    <t>MCA HO KM PKG 01</t>
  </si>
  <si>
    <t>-</t>
  </si>
  <si>
    <t>UPC</t>
  </si>
  <si>
    <t>MAN HO KT PKG 02</t>
  </si>
  <si>
    <t>MAN HO NMM PKG 02</t>
  </si>
  <si>
    <t>NBC HO HARDGOODS LINESHEET</t>
  </si>
  <si>
    <t>LAS HO HARDGOODS LINESHEET</t>
  </si>
  <si>
    <t>MAN HO HARDGOODS LINESHEET</t>
  </si>
  <si>
    <t>LAS HO KT PKG 02</t>
  </si>
  <si>
    <t>LAS HOLI NMM 01</t>
  </si>
  <si>
    <t>LAS HOLI KT 01</t>
  </si>
  <si>
    <t>LAS HOLI KT 02</t>
  </si>
  <si>
    <t>LAS HO NMM PKG 02</t>
  </si>
  <si>
    <t>MAN HO DWS PKG 02</t>
  </si>
  <si>
    <t>MCA HO KT PKG 06</t>
  </si>
  <si>
    <t>MNA HO KT PKG 02</t>
  </si>
  <si>
    <r>
      <rPr>
        <b/>
        <sz val="11"/>
        <color rgb="FFFF0000"/>
        <rFont val="新細明體"/>
        <family val="2"/>
        <scheme val="minor"/>
      </rPr>
      <t xml:space="preserve">1/28 - </t>
    </r>
    <r>
      <rPr>
        <sz val="11"/>
        <color theme="1"/>
        <rFont val="新細明體"/>
        <family val="2"/>
        <scheme val="minor"/>
      </rPr>
      <t xml:space="preserve">Please incorporate own able elements for the towel as it should not be a generic one. [ Ray Liao( proxy for @MCC HOME HARDGOODS - ) ]
</t>
    </r>
    <r>
      <rPr>
        <b/>
        <sz val="11"/>
        <color rgb="FFFF0000"/>
        <rFont val="新細明體"/>
        <family val="2"/>
        <scheme val="minor"/>
      </rPr>
      <t>SB 2/2 -</t>
    </r>
    <r>
      <rPr>
        <sz val="11"/>
        <color theme="1"/>
        <rFont val="新細明體"/>
        <family val="2"/>
        <scheme val="minor"/>
      </rPr>
      <t xml:space="preserve"> Holding for now - waiting for MMX commit.</t>
    </r>
  </si>
  <si>
    <t>MNA HO KM PKG 01</t>
  </si>
  <si>
    <t>OCEAN STATE</t>
  </si>
  <si>
    <t>MCA HO HKT PKG 02</t>
  </si>
  <si>
    <t>MCA HO NMM PKG 07</t>
  </si>
  <si>
    <t>MNA HO NMM PKG 05</t>
  </si>
  <si>
    <t>MNA HO APR PKG 03</t>
  </si>
  <si>
    <t>MCA HO APR PKG 03</t>
  </si>
  <si>
    <t>MCA HO KM 24</t>
  </si>
  <si>
    <t>MGP HO KM 03</t>
  </si>
  <si>
    <t>MGP HO KM 04</t>
  </si>
  <si>
    <t>MGP HO KM 05</t>
  </si>
  <si>
    <t>MGP HO APR 02</t>
  </si>
  <si>
    <t>WTP HO KM 03</t>
  </si>
  <si>
    <t>NBC HO LMSS 01</t>
  </si>
  <si>
    <t>NBC HO LMSS 02</t>
  </si>
  <si>
    <t>NBC HO SPSS 02</t>
  </si>
  <si>
    <t>NBC HO SPSS 03</t>
  </si>
  <si>
    <t>NBC HO KM 03</t>
  </si>
  <si>
    <t>LAS HO 4BS 02</t>
  </si>
  <si>
    <t>LAS HO 4MSP 01</t>
  </si>
  <si>
    <t>LAS HO KBS 01</t>
  </si>
  <si>
    <t>MAN HO KITCHEN MAT LINESHEET</t>
  </si>
  <si>
    <t>PEA HOLI KM 03</t>
  </si>
  <si>
    <t>PEA HO KM 15</t>
  </si>
  <si>
    <t>PEA HO KM 16</t>
  </si>
  <si>
    <t>PEA HO KM 17</t>
  </si>
  <si>
    <t>SALLY, CHARLIE BROWN, RERUN, SHROEDER, LUCY, SNOOPY</t>
  </si>
  <si>
    <r>
      <rPr>
        <b/>
        <sz val="9"/>
        <color rgb="FFFF0000"/>
        <rFont val="新細明體"/>
        <family val="2"/>
        <scheme val="minor"/>
      </rPr>
      <t>2/4</t>
    </r>
    <r>
      <rPr>
        <sz val="9"/>
        <color theme="1"/>
        <rFont val="新細明體"/>
        <family val="2"/>
        <scheme val="minor"/>
      </rPr>
      <t xml:space="preserve"> - Cute! Please switch the snowflakes to white on the 'merry and bright' mat.
On the 'Merry force be with you' towel, please remove the small green hairs over Grogu's head, we've been having trouble with them executing. Secondly, are you able to open up a little more space around the editorial? I love all the elements, but I'd like to improve the legibility. [ Marthe Hoffmann( proxy for @Lucasfilm PD Home Shared ) ]</t>
    </r>
  </si>
  <si>
    <r>
      <rPr>
        <b/>
        <sz val="9"/>
        <color rgb="FFFF0000"/>
        <rFont val="新細明體"/>
        <family val="2"/>
        <scheme val="minor"/>
      </rPr>
      <t>2/4</t>
    </r>
    <r>
      <rPr>
        <sz val="9"/>
        <color theme="1"/>
        <rFont val="新細明體"/>
        <family val="2"/>
        <scheme val="minor"/>
      </rPr>
      <t xml:space="preserve"> -Hi! Would it be possible to update the snowflakes to white instead of grey? [ Marthe Hoffmann( proxy for @Lucasfilm PD Home Shared ) ]</t>
    </r>
  </si>
  <si>
    <r>
      <rPr>
        <b/>
        <sz val="11"/>
        <color rgb="FFFF0000"/>
        <rFont val="新細明體"/>
        <family val="2"/>
        <scheme val="minor"/>
      </rPr>
      <t>2/4 -</t>
    </r>
    <r>
      <rPr>
        <sz val="11"/>
        <color theme="1"/>
        <rFont val="新細明體"/>
        <family val="2"/>
        <scheme val="minor"/>
      </rPr>
      <t xml:space="preserve"> Please add both Disney and A.A. Milne copyrights [ Ray Liao( proxy for @MCC HOME HARDGOODS - ) ]</t>
    </r>
  </si>
  <si>
    <t>WTP HO COIR LINESHEET</t>
  </si>
  <si>
    <t>LAS HO COIR LINESHEET</t>
  </si>
  <si>
    <r>
      <rPr>
        <b/>
        <sz val="11"/>
        <color rgb="FFFF0000"/>
        <rFont val="新細明體"/>
        <family val="2"/>
        <scheme val="minor"/>
      </rPr>
      <t xml:space="preserve">2/4 - </t>
    </r>
    <r>
      <rPr>
        <sz val="11"/>
        <color theme="1"/>
        <rFont val="新細明體"/>
        <family val="2"/>
        <scheme val="minor"/>
      </rPr>
      <t>remove star icon on the spatula [ Ray Liao( proxy for @MCC HOME HARDGOODS - ) ]</t>
    </r>
  </si>
  <si>
    <r>
      <rPr>
        <b/>
        <sz val="11"/>
        <color rgb="FFFF0000"/>
        <rFont val="新細明體"/>
        <family val="2"/>
        <scheme val="minor"/>
      </rPr>
      <t xml:space="preserve">2/4 - </t>
    </r>
    <r>
      <rPr>
        <sz val="11"/>
        <color theme="1"/>
        <rFont val="新細明體"/>
        <family val="2"/>
        <scheme val="minor"/>
      </rPr>
      <t xml:space="preserve">
Please use the same style artwork for both items [ Ray Liao( proxy for @MCC HOME HARDGOODS - ) ]</t>
    </r>
  </si>
  <si>
    <t>NBC HO KT PKG 02</t>
  </si>
  <si>
    <t>NBC HO NMM PKG 02</t>
  </si>
  <si>
    <t>NBC HO HKT PKG 02</t>
  </si>
  <si>
    <t>NBC HO NOP PKG 02</t>
  </si>
  <si>
    <t>NMBC HOLI KT 03</t>
  </si>
  <si>
    <t>NMBC HOLI KT 05</t>
  </si>
  <si>
    <t>NMBC HOLI NMM 02</t>
  </si>
  <si>
    <t>NMBC HOLI NOP 01</t>
  </si>
  <si>
    <t>MAN HOLI KT 02</t>
  </si>
  <si>
    <t>MICA HOLI APR 18</t>
  </si>
  <si>
    <t>MICA HOLI APR 30</t>
  </si>
  <si>
    <t>MICA HOLI KT 34</t>
  </si>
  <si>
    <t>MICA HOLI KT 38</t>
  </si>
  <si>
    <t>MICA HOLI KT 44</t>
  </si>
  <si>
    <t>MICA HOLI NMM 36</t>
  </si>
  <si>
    <t>MICA HOLI KT 47</t>
  </si>
  <si>
    <t>WTP CDM 01</t>
  </si>
  <si>
    <t>PEA HOLI APR 06</t>
  </si>
  <si>
    <t>PEA HOLI APR 08</t>
  </si>
  <si>
    <t>PEA HOLI KT 03</t>
  </si>
  <si>
    <t>PEA HOLI KT 08</t>
  </si>
  <si>
    <t>PEA HOLI KT 10</t>
  </si>
  <si>
    <t>PEA HOLI NMM 13</t>
  </si>
  <si>
    <t>PEA HOLI KT 15</t>
  </si>
  <si>
    <t>NOT CORRECT IMAGE - NO DISTRESSING</t>
  </si>
  <si>
    <t>PEA HOLI KM 01</t>
  </si>
  <si>
    <t>PEA HOLI KM 06</t>
  </si>
  <si>
    <t>PEA HOLI KM 02</t>
  </si>
  <si>
    <t>MICA HOLI KT 39</t>
  </si>
  <si>
    <t>PEA HOLI KM 05</t>
  </si>
  <si>
    <t>MICA HOLI KM 12</t>
  </si>
  <si>
    <t>FC</t>
  </si>
  <si>
    <t>MICA HOLI KM 19</t>
  </si>
  <si>
    <t>PEA HO KM 19</t>
  </si>
  <si>
    <t>SNOOPY, SALLY, LUCY, CHARLIE BROWN, RERUN</t>
  </si>
  <si>
    <t>2/7 - Pooh with scarf looks odd to me - can you please provide art reference when submit for individual submissions? [ Ray Liao( proxy for @MCC HOME HARDGOODS - ) ]</t>
  </si>
  <si>
    <t>WTP HO CDM 01</t>
  </si>
  <si>
    <t>WTP HO CDM 02</t>
  </si>
  <si>
    <t>WTP HO CDM 03</t>
  </si>
  <si>
    <t>LAS HO CDM 03</t>
  </si>
  <si>
    <t>LAS HO CDM 04</t>
  </si>
  <si>
    <t>WTP HO NMM PKG 01</t>
  </si>
  <si>
    <t>WTP HO HKT PKG 01</t>
  </si>
  <si>
    <t>WTP HO KT PKG 01</t>
  </si>
  <si>
    <t>PEA HO KM PKG 01</t>
  </si>
  <si>
    <t>PEA HO KT PKG 02</t>
  </si>
  <si>
    <t>NMBC HOLI KM 01</t>
  </si>
  <si>
    <t>NMBC HOLI KM 02</t>
  </si>
  <si>
    <t>LAS HOLI KM 02</t>
  </si>
  <si>
    <t>LAS HOLI KM 03</t>
  </si>
  <si>
    <t>MANC HO KM 01</t>
  </si>
  <si>
    <t>MANC HO KM 02</t>
  </si>
  <si>
    <t>MANC HO KM 03</t>
  </si>
  <si>
    <t>MANC HO LMSS 01</t>
  </si>
  <si>
    <t>MANC HO SPSS 01</t>
  </si>
  <si>
    <t>MGP HO HKT PKG 01</t>
  </si>
  <si>
    <t>MGP HO KT PKG 01</t>
  </si>
  <si>
    <t>MGP HO APR PKG 01</t>
  </si>
  <si>
    <t>MGP HO KM PKG 01</t>
  </si>
  <si>
    <t>PEA HO APR PKG 02</t>
  </si>
  <si>
    <t>PEA HO NMM PKG 02</t>
  </si>
  <si>
    <t xml:space="preserve">NBC HO KM LINESHEET </t>
  </si>
  <si>
    <t>SW HO KM LINESHEET</t>
  </si>
  <si>
    <t>MCA HO KM 25</t>
  </si>
  <si>
    <t>MCA HO KM 26</t>
  </si>
  <si>
    <t>MCA HO KM 27</t>
  </si>
  <si>
    <t>MCA HO KM 28</t>
  </si>
  <si>
    <t>MGP HO KM 06</t>
  </si>
  <si>
    <r>
      <rPr>
        <b/>
        <sz val="11"/>
        <color rgb="FFFF0000"/>
        <rFont val="新細明體"/>
        <family val="2"/>
        <scheme val="minor"/>
      </rPr>
      <t xml:space="preserve">2/9 - </t>
    </r>
    <r>
      <rPr>
        <sz val="11"/>
        <color theme="1"/>
        <rFont val="新細明體"/>
        <family val="2"/>
        <scheme val="minor"/>
      </rPr>
      <t>So fun! Can you confirm the DMC asset # for the concept on the right? [ Marthe Hoffmann( proxy for @Lucasfilm PD Home Shared ) ]</t>
    </r>
  </si>
  <si>
    <r>
      <rPr>
        <b/>
        <sz val="11"/>
        <color rgb="FFFF0000"/>
        <rFont val="新細明體"/>
        <family val="2"/>
        <scheme val="minor"/>
      </rPr>
      <t>2/9 -</t>
    </r>
    <r>
      <rPr>
        <sz val="11"/>
        <color theme="1"/>
        <rFont val="新細明體"/>
        <family val="2"/>
        <scheme val="minor"/>
      </rPr>
      <t xml:space="preserve"> Approved with changes-- please move the lucas legal line into the black open space directly to its left for legibility.</t>
    </r>
  </si>
  <si>
    <t xml:space="preserve">APPROVED W/ CHANGES </t>
  </si>
  <si>
    <r>
      <rPr>
        <b/>
        <sz val="11"/>
        <color rgb="FFFF0000"/>
        <rFont val="新細明體"/>
        <family val="2"/>
        <scheme val="minor"/>
      </rPr>
      <t>2/9 -</t>
    </r>
    <r>
      <rPr>
        <sz val="11"/>
        <color theme="1"/>
        <rFont val="新細明體"/>
        <family val="2"/>
        <scheme val="minor"/>
      </rPr>
      <t xml:space="preserve"> please remove holly next to the Pooh pose [ Ray Liao( proxy for @MCC HOME HARDGOODS - ) ]</t>
    </r>
  </si>
  <si>
    <t>NBC HO KM 04</t>
  </si>
  <si>
    <t>NBC HO KM 05</t>
  </si>
  <si>
    <t>NBC HO KM 06</t>
  </si>
  <si>
    <t>NBC HO KM 07</t>
  </si>
  <si>
    <t>NBC HO KM 08</t>
  </si>
  <si>
    <t>NBC HO KM 09</t>
  </si>
  <si>
    <t>MGP HO CRDM 01</t>
  </si>
  <si>
    <t>WTP HO KM 04</t>
  </si>
  <si>
    <t>WTP HO CRDM 01</t>
  </si>
  <si>
    <t>NBC HO CRDM 10</t>
  </si>
  <si>
    <r>
      <rPr>
        <b/>
        <sz val="11"/>
        <color rgb="FFFF0000"/>
        <rFont val="新細明體"/>
        <family val="2"/>
        <scheme val="minor"/>
      </rPr>
      <t xml:space="preserve">2/9 - </t>
    </r>
    <r>
      <rPr>
        <sz val="11"/>
        <color theme="1"/>
        <rFont val="新細明體"/>
        <family val="2"/>
        <scheme val="minor"/>
      </rPr>
      <t>editorial sounds a little out of character. can we please rework the editorial? the focus needs to be about togetherness (Ohana), not material goods. [ Ray Liao( proxy for @MCC HOME HARDGOODS - ) ]</t>
    </r>
  </si>
  <si>
    <t>MANC HO CRDM 03</t>
  </si>
  <si>
    <t>MANC HO CRDM 02</t>
  </si>
  <si>
    <t>WTP HO KM PKG 01</t>
  </si>
  <si>
    <t>PEA HO DWS PKG 03</t>
  </si>
  <si>
    <r>
      <rPr>
        <b/>
        <sz val="11"/>
        <color rgb="FFFF0000"/>
        <rFont val="新細明體"/>
        <family val="2"/>
        <scheme val="minor"/>
      </rPr>
      <t xml:space="preserve">2/9 - </t>
    </r>
    <r>
      <rPr>
        <sz val="11"/>
        <color theme="1"/>
        <rFont val="新細明體"/>
        <family val="2"/>
        <scheme val="minor"/>
      </rPr>
      <t>Please add the registered trademark symbol, thank you.</t>
    </r>
  </si>
  <si>
    <t>PEA HO TC 10</t>
  </si>
  <si>
    <t>PEA HO TC 11</t>
  </si>
  <si>
    <t>SALLY, RERUN, CHARLIE BROWN, LUCY, SNOOPY</t>
  </si>
  <si>
    <t>SALLY, CHARLIE BROWN, LUCY, SNOOPY</t>
  </si>
  <si>
    <t>MGP HO TC 01</t>
  </si>
  <si>
    <t>PEA HO KM 20</t>
  </si>
  <si>
    <t>PEA HO KT 23</t>
  </si>
  <si>
    <t>MAN HO CRDM PKG 02</t>
  </si>
  <si>
    <t>MGP HO CRDM PKG 01</t>
  </si>
  <si>
    <t>NBC HO CRDM PKG 02</t>
  </si>
  <si>
    <t>WTP HO CRDM PKG 01</t>
  </si>
  <si>
    <t>WTP HO CDM PKG 01</t>
  </si>
  <si>
    <t>MICA HOLI CRDM 01</t>
  </si>
  <si>
    <t>MICA HOLI TC 05</t>
  </si>
  <si>
    <t>MCA HO CRDM PKG 02</t>
  </si>
  <si>
    <t>MCA HO TC PKG 01</t>
  </si>
  <si>
    <t>PEA HOLI FM 03</t>
  </si>
  <si>
    <t>0-42887-74875-0</t>
  </si>
  <si>
    <t>0-42887-74876-7</t>
  </si>
  <si>
    <t>0-42887-74873-6</t>
  </si>
  <si>
    <t>0-42887-74874-3</t>
  </si>
  <si>
    <t>0-42887-74872-9</t>
  </si>
  <si>
    <t>0-42887-74879-8</t>
  </si>
  <si>
    <t>0-42887-74880-4</t>
  </si>
  <si>
    <t>0-42887-70527-2</t>
  </si>
  <si>
    <t>0-42887-74911-5</t>
  </si>
  <si>
    <t>0-42887-74870-5</t>
  </si>
  <si>
    <t>PEA HO FM 15</t>
  </si>
  <si>
    <t>PEA HO FM 16</t>
  </si>
  <si>
    <t>0-42887-74881-1</t>
  </si>
  <si>
    <t>PEA HO APR 12</t>
  </si>
  <si>
    <t>PEA HO HKT 11</t>
  </si>
  <si>
    <t>PEA HO NOM 02</t>
  </si>
  <si>
    <t>PEA HO NOM 03</t>
  </si>
  <si>
    <t>PEA SOMC 10</t>
  </si>
  <si>
    <t>PEA HO HKT PKG 02</t>
  </si>
  <si>
    <t>PEA HO NOP PKG 02</t>
  </si>
  <si>
    <t>SW HO KM 04</t>
  </si>
  <si>
    <t>SW HO KM 05</t>
  </si>
  <si>
    <t>MCA HK NMM 01</t>
  </si>
  <si>
    <t>MGP HK APR 01</t>
  </si>
  <si>
    <t>MGP HK NMM 01</t>
  </si>
  <si>
    <t>MCA HK NOM 01</t>
  </si>
  <si>
    <t>MGP HK NOM 01</t>
  </si>
  <si>
    <t>MGP HK HKT 01</t>
  </si>
  <si>
    <t>MCA HK APR 01</t>
  </si>
  <si>
    <t>MCA HK SOMC 01</t>
  </si>
  <si>
    <t>MCA HK SOMC 02</t>
  </si>
  <si>
    <t>MGP HK SOMC 01</t>
  </si>
  <si>
    <t>MGP HK SOMC 02</t>
  </si>
  <si>
    <t>MCA HK SMM 01</t>
  </si>
  <si>
    <t>MGP HK SMM 01</t>
  </si>
  <si>
    <t>MCA HK NOP 01</t>
  </si>
  <si>
    <t>MGP HK NOP 01</t>
  </si>
  <si>
    <r>
      <rPr>
        <b/>
        <sz val="10"/>
        <color rgb="FFFF0000"/>
        <rFont val="新細明體"/>
        <family val="2"/>
        <scheme val="minor"/>
      </rPr>
      <t>2/11 -</t>
    </r>
    <r>
      <rPr>
        <sz val="10"/>
        <color theme="1"/>
        <rFont val="新細明體"/>
        <family val="2"/>
        <scheme val="minor"/>
      </rPr>
      <t xml:space="preserve"> Are you able to update to the new seasonal packaging guide? The classic guide update is now available in the 'new' section of DMC, https://dmc.disney.com/dmc-ui/collections/0b01d636825c06aa?type=assets [ Marthe Hoffmann( proxy for @Lucasfilm PD Home Shared ) ]</t>
    </r>
  </si>
  <si>
    <r>
      <rPr>
        <b/>
        <sz val="11"/>
        <color rgb="FFFF0000"/>
        <rFont val="新細明體"/>
        <family val="2"/>
        <scheme val="minor"/>
      </rPr>
      <t>2/14</t>
    </r>
    <r>
      <rPr>
        <sz val="11"/>
        <color theme="1"/>
        <rFont val="新細明體"/>
        <family val="2"/>
        <scheme val="minor"/>
      </rPr>
      <t xml:space="preserve"> - Are you able to reverse the colorway so this is closer to the feel of the packaging guide? See reference in asset manager.
Legal all looks good! [ Marthe Hoffmann( proxy for @Lucasfilm PD Home Shared ) ]</t>
    </r>
  </si>
  <si>
    <r>
      <rPr>
        <b/>
        <sz val="11"/>
        <color rgb="FFFF0000"/>
        <rFont val="新細明體"/>
        <family val="2"/>
        <scheme val="minor"/>
      </rPr>
      <t xml:space="preserve">2/14 - </t>
    </r>
    <r>
      <rPr>
        <sz val="11"/>
        <color theme="1"/>
        <rFont val="新細明體"/>
        <family val="2"/>
        <scheme val="minor"/>
      </rPr>
      <t xml:space="preserve">design is a bit too plain but ok if you would like to keep it as is. [ Ray Liao( proxy for @MCC HOME HARDGOODS - ) ]
</t>
    </r>
    <r>
      <rPr>
        <b/>
        <sz val="11"/>
        <color rgb="FFFF0000"/>
        <rFont val="新細明體"/>
        <family val="2"/>
        <scheme val="minor"/>
      </rPr>
      <t>SB 2/14</t>
    </r>
    <r>
      <rPr>
        <sz val="11"/>
        <color theme="1"/>
        <rFont val="新細明體"/>
        <family val="2"/>
        <scheme val="minor"/>
      </rPr>
      <t xml:space="preserve"> - Going to keep as is </t>
    </r>
  </si>
  <si>
    <t>MCA HO CB 01</t>
  </si>
  <si>
    <t>MGP HO SCS 01</t>
  </si>
  <si>
    <t>MGP HO SS 01</t>
  </si>
  <si>
    <t>MNA HO SS 01</t>
  </si>
  <si>
    <t>MGP HO DDM 01</t>
  </si>
  <si>
    <t>WTP HO DDM 01</t>
  </si>
  <si>
    <t>NBC HO DDM 03</t>
  </si>
  <si>
    <t>NBC HO SCS 02</t>
  </si>
  <si>
    <t>NBC HO SS 01</t>
  </si>
  <si>
    <t>LAS HO DDM 02</t>
  </si>
  <si>
    <t>LAS HO SS 01</t>
  </si>
  <si>
    <t>MANC HO SS 01</t>
  </si>
  <si>
    <t>MAN HO SCS 02</t>
  </si>
  <si>
    <t>PEA HO SCS 05</t>
  </si>
  <si>
    <t>PEA HO SS 01</t>
  </si>
  <si>
    <r>
      <rPr>
        <b/>
        <sz val="11"/>
        <color rgb="FFFF0000"/>
        <rFont val="新細明體"/>
        <family val="2"/>
        <scheme val="minor"/>
      </rPr>
      <t>2/15</t>
    </r>
    <r>
      <rPr>
        <sz val="11"/>
        <color theme="1"/>
        <rFont val="新細明體"/>
        <family val="2"/>
        <scheme val="minor"/>
      </rPr>
      <t xml:space="preserve"> - you can hardly see the green color elements on the design, please rework the palette for better contrast. also, the design feels lacking on this one, maybe you can make the pattern larger around 200%. [ Ray Liao( proxy for @MCC HOME HARDGOODS - ) ]</t>
    </r>
  </si>
  <si>
    <r>
      <rPr>
        <b/>
        <sz val="11"/>
        <color rgb="FFFF0000"/>
        <rFont val="新細明體"/>
        <family val="2"/>
        <scheme val="minor"/>
      </rPr>
      <t>2/15 -</t>
    </r>
    <r>
      <rPr>
        <sz val="11"/>
        <color theme="1"/>
        <rFont val="新細明體"/>
        <family val="2"/>
        <scheme val="minor"/>
      </rPr>
      <t xml:space="preserve"> Please remove the fine hair above his head, we're having trouble with it executing. No other concerns! [ Marthe Hoffmann( proxy for @Lucasfilm PD Home Shared ) ]</t>
    </r>
  </si>
  <si>
    <r>
      <rPr>
        <b/>
        <sz val="11"/>
        <color rgb="FFFF0000"/>
        <rFont val="新細明體"/>
        <family val="2"/>
        <scheme val="minor"/>
      </rPr>
      <t xml:space="preserve">2/15 - </t>
    </r>
    <r>
      <rPr>
        <sz val="11"/>
        <color theme="1"/>
        <rFont val="新細明體"/>
        <family val="2"/>
        <scheme val="minor"/>
      </rPr>
      <t>Please remove the fine hairs above Grogu's head in the 'Galaxy's Greetings' concept.
Please update the snowflakes on the bottom right concept to white instead of grey.</t>
    </r>
  </si>
  <si>
    <t>PEA HO TC PKG 10</t>
  </si>
  <si>
    <t>PEA HO TC PKG 11</t>
  </si>
  <si>
    <t>PEA HOLI KM 11</t>
  </si>
  <si>
    <r>
      <rPr>
        <b/>
        <sz val="10"/>
        <color rgb="FFFF0000"/>
        <rFont val="新細明體"/>
        <family val="2"/>
        <scheme val="minor"/>
      </rPr>
      <t>2/15 -</t>
    </r>
    <r>
      <rPr>
        <sz val="10"/>
        <color theme="1"/>
        <rFont val="新細明體"/>
        <family val="2"/>
        <scheme val="minor"/>
      </rPr>
      <t xml:space="preserve"> 1. character sizes are inconsistent, please scale the characters accordingly
2. design looks inconsistent with Mickey the only one cropped while the rest are just floating heads. let's make it more like the Mickey cropping. [ Ray Liao( proxy for @MCC HOME HARDGOODS - ) ]
</t>
    </r>
    <r>
      <rPr>
        <b/>
        <sz val="10"/>
        <color rgb="FFFF0000"/>
        <rFont val="新細明體"/>
        <family val="2"/>
        <scheme val="minor"/>
      </rPr>
      <t>2/16 -</t>
    </r>
    <r>
      <rPr>
        <sz val="10"/>
        <color theme="1"/>
        <rFont val="新細明體"/>
        <family val="2"/>
        <scheme val="minor"/>
      </rPr>
      <t xml:space="preserve"> Please reduce Mickey so he is scaled more correctly to the rest of the gang [ Ray Liao( proxy for @MCC HOME HARDGOODS - ) ]</t>
    </r>
  </si>
  <si>
    <r>
      <rPr>
        <b/>
        <sz val="9"/>
        <color rgb="FFFF0000"/>
        <rFont val="新細明體"/>
        <family val="2"/>
        <scheme val="minor"/>
      </rPr>
      <t xml:space="preserve">2/9 </t>
    </r>
    <r>
      <rPr>
        <sz val="9"/>
        <color theme="1"/>
        <rFont val="新細明體"/>
        <family val="2"/>
        <scheme val="minor"/>
      </rPr>
      <t xml:space="preserve">- can we please use different editorial? this doesn't sound like something Eeyore would say. [ Ray Liao( proxy for @MCC HOME HARDGOODS - ) ]
</t>
    </r>
    <r>
      <rPr>
        <b/>
        <sz val="9"/>
        <color rgb="FFFF0000"/>
        <rFont val="新細明體"/>
        <family val="2"/>
        <scheme val="minor"/>
      </rPr>
      <t xml:space="preserve">2/11 - </t>
    </r>
    <r>
      <rPr>
        <sz val="9"/>
        <color theme="1"/>
        <rFont val="新細明體"/>
        <family val="2"/>
        <scheme val="minor"/>
      </rPr>
      <t xml:space="preserve">
can we use all lowercase and put a comma right after "who"? [ Ray Liao( proxy for @MCC HOME HARDGOODS - ) ]
</t>
    </r>
    <r>
      <rPr>
        <b/>
        <sz val="9"/>
        <color rgb="FFFF0000"/>
        <rFont val="新細明體"/>
        <family val="2"/>
        <scheme val="minor"/>
      </rPr>
      <t>2/15 -</t>
    </r>
    <r>
      <rPr>
        <sz val="9"/>
        <color theme="1"/>
        <rFont val="新細明體"/>
        <family val="2"/>
        <scheme val="minor"/>
      </rPr>
      <t xml:space="preserve"> font style is too generic looking, please use more of a hand-written style font to coordinate with the artwork/property [ Ray Liao( proxy for @MCC HOME HARDGOODS - ) ]
</t>
    </r>
    <r>
      <rPr>
        <b/>
        <sz val="9"/>
        <color rgb="FFFF0000"/>
        <rFont val="新細明體"/>
        <family val="2"/>
        <scheme val="minor"/>
      </rPr>
      <t>2/16 -</t>
    </r>
    <r>
      <rPr>
        <sz val="9"/>
        <color theme="1"/>
        <rFont val="新細明體"/>
        <family val="2"/>
        <scheme val="minor"/>
      </rPr>
      <t xml:space="preserve"> can you please double check to see if a comma is needed right after the word "who"? I believe it does need to have a comma. [ Ray Liao( proxy for @MCC HOME HARDGOODS - ) ]</t>
    </r>
  </si>
  <si>
    <r>
      <rPr>
        <b/>
        <sz val="11"/>
        <color rgb="FFFF0000"/>
        <rFont val="新細明體"/>
        <family val="2"/>
        <scheme val="minor"/>
      </rPr>
      <t>2/15 -</t>
    </r>
    <r>
      <rPr>
        <sz val="11"/>
        <color theme="1"/>
        <rFont val="新細明體"/>
        <family val="2"/>
        <scheme val="minor"/>
      </rPr>
      <t xml:space="preserve"> please align the artwork more evenly along the ediges. [ Ray Liao( proxy for @MCC HOME HARDGOODS - ) ]
</t>
    </r>
    <r>
      <rPr>
        <b/>
        <sz val="11"/>
        <color rgb="FFFF0000"/>
        <rFont val="新細明體"/>
        <family val="2"/>
        <scheme val="minor"/>
      </rPr>
      <t xml:space="preserve">2/16 - </t>
    </r>
    <r>
      <rPr>
        <sz val="11"/>
        <color theme="1"/>
        <rFont val="新細明體"/>
        <family val="2"/>
        <scheme val="minor"/>
      </rPr>
      <t xml:space="preserve">
please replace all but one editorial with graphic icons. [ Ray Liao( proxy for @MCC HOME HARDGOODS - ) ]</t>
    </r>
  </si>
  <si>
    <t>PEA HO KM 21</t>
  </si>
  <si>
    <r>
      <rPr>
        <b/>
        <sz val="11"/>
        <color rgb="FFFF0000"/>
        <rFont val="新細明體"/>
        <family val="2"/>
        <scheme val="minor"/>
      </rPr>
      <t xml:space="preserve">2/15 </t>
    </r>
    <r>
      <rPr>
        <sz val="11"/>
        <color theme="1"/>
        <rFont val="新細明體"/>
        <family val="2"/>
        <scheme val="minor"/>
      </rPr>
      <t xml:space="preserve">- this is ok as long as it can hold the details at that scale. [ Ray Liao( proxy for @MCC HOME HARDGOODS - ) ]
</t>
    </r>
    <r>
      <rPr>
        <b/>
        <sz val="11"/>
        <color rgb="FFFF0000"/>
        <rFont val="新細明體"/>
        <family val="2"/>
        <scheme val="minor"/>
      </rPr>
      <t>SB 2/15 -</t>
    </r>
    <r>
      <rPr>
        <sz val="11"/>
        <color theme="1"/>
        <rFont val="新細明體"/>
        <family val="2"/>
        <scheme val="minor"/>
      </rPr>
      <t xml:space="preserve"> Keeping as is - factory will be able to hold details</t>
    </r>
  </si>
  <si>
    <r>
      <rPr>
        <b/>
        <sz val="11"/>
        <color rgb="FFFF0000"/>
        <rFont val="新細明體"/>
        <family val="2"/>
        <scheme val="minor"/>
      </rPr>
      <t>SB 2/16</t>
    </r>
    <r>
      <rPr>
        <sz val="11"/>
        <color theme="1"/>
        <rFont val="新細明體"/>
        <family val="2"/>
        <scheme val="minor"/>
      </rPr>
      <t xml:space="preserve"> - Legal line has been moved to the left side. </t>
    </r>
  </si>
  <si>
    <t>MCA HO 4KT 01</t>
  </si>
  <si>
    <t>MCA HO NOM 07</t>
  </si>
  <si>
    <t>MGP HO KT 04</t>
  </si>
  <si>
    <t>MGP HO NOP 01</t>
  </si>
  <si>
    <t>WTP HO NOP 01</t>
  </si>
  <si>
    <t>WTP HO NMM 03</t>
  </si>
  <si>
    <t>WTP HO KT 04</t>
  </si>
  <si>
    <t>PEA HO KT 24</t>
  </si>
  <si>
    <t>PEA HO KT 25</t>
  </si>
  <si>
    <t>PEA HO 4KNOP 01</t>
  </si>
  <si>
    <t>PEA HO NOP 10</t>
  </si>
  <si>
    <t>PEA HO NOM 04</t>
  </si>
  <si>
    <t>PEA HO NMM 27</t>
  </si>
  <si>
    <t>PEA HO KT 26</t>
  </si>
  <si>
    <t>LUCY, SALLY, CHARLIE BROWN, SNOOPY</t>
  </si>
  <si>
    <t>NBC HO KT 11</t>
  </si>
  <si>
    <t>WTP HO KT 05</t>
  </si>
  <si>
    <t>WTP HO HPT 01</t>
  </si>
  <si>
    <t>MCA DDM PLT 01</t>
  </si>
  <si>
    <t>MCA KT PLT 01</t>
  </si>
  <si>
    <t>MCA KT PLT 02</t>
  </si>
  <si>
    <t>MCA NMM PLT 01</t>
  </si>
  <si>
    <t>PEA DDM PLT 01</t>
  </si>
  <si>
    <t>PT</t>
  </si>
  <si>
    <t>PEA KT PLT 01</t>
  </si>
  <si>
    <t>PEA KT PLT 02</t>
  </si>
  <si>
    <t>PEA NMM PLT 01</t>
  </si>
  <si>
    <t>NBC HO NMM 05</t>
  </si>
  <si>
    <t>MANC HO SMM 01</t>
  </si>
  <si>
    <t>MANC HO NOP 03</t>
  </si>
  <si>
    <t>SB 2/21 - SUBMITTED BEFORE HAIR WAS REMOVED, ADVISED DESIGN TO REMOVE HAIR. WILL NEED TO RESUBMIT.</t>
  </si>
  <si>
    <t>PEA HO KM 22</t>
  </si>
  <si>
    <t>PEA HO DWS PKG 04</t>
  </si>
  <si>
    <t>20x39</t>
  </si>
  <si>
    <t>PEA HO FM PKG 02</t>
  </si>
  <si>
    <t>MCA HO SMM 01</t>
  </si>
  <si>
    <t xml:space="preserve">We have released new core packaging. Please revise this packaging, by using the new designs. To find guidelines and assets navigate to the “Packaging &amp; Logos” folder or look under Collections and “Core Packaging” in the assets library. Please read and refer to the “PEANUTS Core Packaging Guidelines.pdf” to understand the new core packaging usage. Thank you. (Katie) </t>
  </si>
  <si>
    <r>
      <rPr>
        <b/>
        <sz val="11"/>
        <color rgb="FFFF0000"/>
        <rFont val="新細明體"/>
        <family val="2"/>
        <scheme val="minor"/>
      </rPr>
      <t xml:space="preserve">2/23 - </t>
    </r>
    <r>
      <rPr>
        <sz val="11"/>
        <color theme="1"/>
        <rFont val="新細明體"/>
        <family val="2"/>
        <scheme val="minor"/>
      </rPr>
      <t xml:space="preserve">
the coloring is inconsistent, Piglet's hat is in watercolor style while the rest are flat. [ Ray Liao( proxy for @MCC HOME HARDGOODS - ) ]</t>
    </r>
  </si>
  <si>
    <t>MCA HO SMM PKG 01</t>
  </si>
  <si>
    <t>MCA HO KT PKG 07</t>
  </si>
  <si>
    <t>MCA HO NOM PKG 03</t>
  </si>
  <si>
    <t>MGP HO NOP PKG 01</t>
  </si>
  <si>
    <r>
      <rPr>
        <b/>
        <sz val="11"/>
        <color rgb="FFFF0000"/>
        <rFont val="新細明體"/>
        <family val="2"/>
        <scheme val="minor"/>
      </rPr>
      <t>2/23</t>
    </r>
    <r>
      <rPr>
        <sz val="11"/>
        <color theme="1"/>
        <rFont val="新細明體"/>
        <family val="2"/>
        <scheme val="minor"/>
      </rPr>
      <t xml:space="preserve"> - please use the artwork provided for Pooh [ Ray Liao( proxy for @MCC HOME HARDGOODS - ) ]
</t>
    </r>
    <r>
      <rPr>
        <b/>
        <sz val="11"/>
        <color rgb="FFFF0000"/>
        <rFont val="新細明體"/>
        <family val="2"/>
        <scheme val="minor"/>
      </rPr>
      <t>SB 2/24 -</t>
    </r>
    <r>
      <rPr>
        <sz val="11"/>
        <color theme="1"/>
        <rFont val="新細明體"/>
        <family val="2"/>
        <scheme val="minor"/>
      </rPr>
      <t xml:space="preserve">
Is it possible to keep pooh as a non-water color? This is a buyer request, also, it is hard for the factory to execute watercolor on printed mitts as we have an 8 color limit. It usually comes out looking blotchy.
</t>
    </r>
  </si>
  <si>
    <t>WTP HO HPT PKG  01</t>
  </si>
  <si>
    <t>WTP HO NOP PKG 01</t>
  </si>
  <si>
    <t>PEA HO NOM PKG 02</t>
  </si>
  <si>
    <t>MAN HO NOP PKG 02</t>
  </si>
  <si>
    <t>MAN HO SMM PKG 01</t>
  </si>
  <si>
    <t>LAS HO KT 04</t>
  </si>
  <si>
    <r>
      <rPr>
        <b/>
        <sz val="9"/>
        <color rgb="FFFF0000"/>
        <rFont val="新細明體"/>
        <family val="2"/>
        <scheme val="minor"/>
      </rPr>
      <t>2/23</t>
    </r>
    <r>
      <rPr>
        <sz val="9"/>
        <color theme="1"/>
        <rFont val="新細明體"/>
        <family val="2"/>
        <scheme val="minor"/>
      </rPr>
      <t xml:space="preserve"> - please use the artwork provided for Pooh [ Ray Liao( proxy for @MCC HOME HARDGOODS - ) ]
</t>
    </r>
    <r>
      <rPr>
        <b/>
        <sz val="9"/>
        <color rgb="FFFF0000"/>
        <rFont val="新細明體"/>
        <family val="2"/>
        <scheme val="minor"/>
      </rPr>
      <t>SB 2/24 -</t>
    </r>
    <r>
      <rPr>
        <sz val="9"/>
        <color theme="1"/>
        <rFont val="新細明體"/>
        <family val="2"/>
        <scheme val="minor"/>
      </rPr>
      <t xml:space="preserve">
Is it possible to keep pooh as a non-water color? This is a buyer request, also, it is hard for the factory to execute watercolor on printed towels as we have an 8 color limit. It usually comes out looking blotchy.
</t>
    </r>
    <r>
      <rPr>
        <b/>
        <sz val="9"/>
        <color rgb="FFFF0000"/>
        <rFont val="新細明體"/>
        <family val="2"/>
        <scheme val="minor"/>
      </rPr>
      <t xml:space="preserve">2/24 - </t>
    </r>
    <r>
      <rPr>
        <sz val="9"/>
        <color theme="1"/>
        <rFont val="新細明體"/>
        <family val="2"/>
        <scheme val="minor"/>
      </rPr>
      <t xml:space="preserve">the artwork with both his eyes closed is a bit strange given the way the character is cropped. is it possible to have him winking with one eye instead? Can you please provide art reference number also? [ Ray Liao( proxy for @MCC HOME HARDGOODS - ) ]
</t>
    </r>
  </si>
  <si>
    <t>WTP HO CRDM 02</t>
  </si>
  <si>
    <t>LAS HO CRDM 02</t>
  </si>
  <si>
    <t>NBC HO CRDM 11</t>
  </si>
  <si>
    <t>NBC HO CPPR 01</t>
  </si>
  <si>
    <r>
      <rPr>
        <b/>
        <sz val="11"/>
        <color rgb="FFFF0000"/>
        <rFont val="新細明體"/>
        <family val="2"/>
        <scheme val="minor"/>
      </rPr>
      <t>2/24 -</t>
    </r>
    <r>
      <rPr>
        <sz val="11"/>
        <color theme="1"/>
        <rFont val="新細明體"/>
        <family val="2"/>
        <scheme val="minor"/>
      </rPr>
      <t xml:space="preserve"> Approved with changes:
Side panels need to be reworked so that character art does not overlap onto the holding device with product
can we increase the size of the character art on the sides (okay to crop if necessary). The character art is looking so small here.</t>
    </r>
  </si>
  <si>
    <r>
      <rPr>
        <b/>
        <sz val="9"/>
        <color rgb="FFFF0000"/>
        <rFont val="新細明體"/>
        <family val="2"/>
        <scheme val="minor"/>
      </rPr>
      <t>2/15</t>
    </r>
    <r>
      <rPr>
        <sz val="9"/>
        <color theme="1"/>
        <rFont val="新細明體"/>
        <family val="2"/>
        <scheme val="minor"/>
      </rPr>
      <t xml:space="preserve"> - If possible, can we have large words across the page for ho ho ho rather than small prints? [ Ray Liao( proxy for @MCC HOME HARDGOODS - ) ]
</t>
    </r>
    <r>
      <rPr>
        <b/>
        <sz val="9"/>
        <color rgb="FFFF0000"/>
        <rFont val="新細明體"/>
        <family val="2"/>
        <scheme val="minor"/>
      </rPr>
      <t>SB 2/24</t>
    </r>
    <r>
      <rPr>
        <sz val="9"/>
        <color theme="1"/>
        <rFont val="新細明體"/>
        <family val="2"/>
        <scheme val="minor"/>
      </rPr>
      <t xml:space="preserve"> - Changing to solid non-watercolor pooh too coordiante with the rest of the collection.
</t>
    </r>
    <r>
      <rPr>
        <b/>
        <sz val="9"/>
        <color rgb="FFFF0000"/>
        <rFont val="新細明體"/>
        <family val="2"/>
        <scheme val="minor"/>
      </rPr>
      <t xml:space="preserve">2/25 </t>
    </r>
    <r>
      <rPr>
        <sz val="9"/>
        <color theme="1"/>
        <rFont val="新細明體"/>
        <family val="2"/>
        <scheme val="minor"/>
      </rPr>
      <t>- The issue is with the artwork itself, the black smudges on the character art look like a mistake, and there is the crop off on the tip of the hat. Also, the coloring on his nose is reminiscent of a pig nose. Is there another pose of pooh with cleaner artwork that we can use instead? [ Ray Liao( proxy for @MCC HOME HARDGOODS - ) ]</t>
    </r>
  </si>
  <si>
    <r>
      <rPr>
        <b/>
        <sz val="11"/>
        <color rgb="FFFF0000"/>
        <rFont val="新細明體"/>
        <family val="2"/>
        <scheme val="minor"/>
      </rPr>
      <t xml:space="preserve">2/25 </t>
    </r>
    <r>
      <rPr>
        <sz val="11"/>
        <color theme="1"/>
        <rFont val="新細明體"/>
        <family val="2"/>
        <scheme val="minor"/>
      </rPr>
      <t>- Please remove © at the end of the A.A. Milne copyright [ Ray Liao( proxy for @MCC HOME HARDGOODS - ) ]</t>
    </r>
  </si>
  <si>
    <t>MNA HO APR 02</t>
  </si>
  <si>
    <t>MNA HO SMM 01</t>
  </si>
  <si>
    <t>MNA HO KT 03</t>
  </si>
  <si>
    <t>PEA HO KT 27</t>
  </si>
  <si>
    <t xml:space="preserve">SNOOPY </t>
  </si>
  <si>
    <r>
      <rPr>
        <b/>
        <sz val="11"/>
        <color rgb="FFFF0000"/>
        <rFont val="新細明體"/>
        <family val="2"/>
        <scheme val="minor"/>
      </rPr>
      <t xml:space="preserve">2/25 - </t>
    </r>
    <r>
      <rPr>
        <sz val="11"/>
        <color theme="1"/>
        <rFont val="新細明體"/>
        <family val="2"/>
        <scheme val="minor"/>
      </rPr>
      <t xml:space="preserve">
please center align the word "NIGHTMARE" [ Ray Liao( proxy for @MCC HOME HARDGOODS - ) ]</t>
    </r>
  </si>
  <si>
    <r>
      <rPr>
        <b/>
        <sz val="9"/>
        <color rgb="FFFF0000"/>
        <rFont val="新細明體"/>
        <family val="2"/>
        <scheme val="minor"/>
      </rPr>
      <t>2/25</t>
    </r>
    <r>
      <rPr>
        <sz val="9"/>
        <color theme="1"/>
        <rFont val="新細明體"/>
        <family val="2"/>
        <scheme val="minor"/>
      </rPr>
      <t xml:space="preserve"> - design looks rushed. the snowflake elements feel like an afterthought from the character art. can we please look at the color palette - do we need all these different colors on the snowflake icons? what if these were mostly black with some color pops?
also, can we use icons rather than floating heads for the border? [ Ray Liao( proxy for @MCC HOME HARDGOODS - ) ]</t>
    </r>
  </si>
  <si>
    <t>PEA HO SPSS 06</t>
  </si>
  <si>
    <t>PEA HO SPSS 07</t>
  </si>
  <si>
    <r>
      <rPr>
        <b/>
        <sz val="11"/>
        <color rgb="FFFF0000"/>
        <rFont val="新細明體"/>
        <family val="2"/>
        <scheme val="minor"/>
      </rPr>
      <t xml:space="preserve">2/4 </t>
    </r>
    <r>
      <rPr>
        <sz val="11"/>
        <color theme="1"/>
        <rFont val="新細明體"/>
        <family val="2"/>
        <scheme val="minor"/>
      </rPr>
      <t xml:space="preserve">- please use same art style since they will be sold as a set. [ Ray Liao( proxy for @MCC HOME HARDGOODS - ) ]
</t>
    </r>
    <r>
      <rPr>
        <b/>
        <sz val="11"/>
        <color rgb="FFFF0000"/>
        <rFont val="新細明體"/>
        <family val="2"/>
        <scheme val="minor"/>
      </rPr>
      <t>SB 2/25 -</t>
    </r>
    <r>
      <rPr>
        <sz val="11"/>
        <color theme="1"/>
        <rFont val="新細明體"/>
        <family val="2"/>
        <scheme val="minor"/>
      </rPr>
      <t xml:space="preserve"> Reverted back to original Spoonula and updated spatula to be same art style</t>
    </r>
  </si>
  <si>
    <t>2PACK</t>
  </si>
  <si>
    <t>MICA HOLI NMM 08</t>
  </si>
  <si>
    <t>MICA HOLI NMM 28</t>
  </si>
  <si>
    <t>SW HOLI CRDM 01</t>
  </si>
  <si>
    <t>PEA HOLI HKT 01</t>
  </si>
  <si>
    <t>PEA HOLI NMM 12</t>
  </si>
  <si>
    <t>PEA HOLI NMMS 04</t>
  </si>
  <si>
    <t>MNA HO SMM PKG 01</t>
  </si>
  <si>
    <t>PEA HO NMM 04</t>
  </si>
  <si>
    <t>PEA HO NMM 28</t>
  </si>
  <si>
    <t>MICA HOLI 3BS 01</t>
  </si>
  <si>
    <t>PEA HOLI KBS 01</t>
  </si>
  <si>
    <t>PEA HO HKT 12</t>
  </si>
  <si>
    <t>PEA HO HKT PKG 03</t>
  </si>
  <si>
    <t>LAS HO KM PKG 01</t>
  </si>
  <si>
    <t>LAS  HO KM PKG 02</t>
  </si>
  <si>
    <t>LAS HO KM PKG 03</t>
  </si>
  <si>
    <t>PEA HO KM PKG 02</t>
  </si>
  <si>
    <t>PEA HO KM PKG 03</t>
  </si>
  <si>
    <t>PEA HO KM PKG 14</t>
  </si>
  <si>
    <t>PEA HO KM PKG 04</t>
  </si>
  <si>
    <t>PEA HO KM PKG 15</t>
  </si>
  <si>
    <t>PEA HO KM PKG 16</t>
  </si>
  <si>
    <t>PEA HO KM PKG 05</t>
  </si>
  <si>
    <t>PEA HO KM PKG 19</t>
  </si>
  <si>
    <t>PEA HO KM PKG 06</t>
  </si>
  <si>
    <t>PEA HO KM PKG 11</t>
  </si>
  <si>
    <t>PEA HO KM PKG 21</t>
  </si>
  <si>
    <t>PEA HO KM PKG 12</t>
  </si>
  <si>
    <t>PEA HO KM PKG 17</t>
  </si>
  <si>
    <t>MANC HO KM PKG 01</t>
  </si>
  <si>
    <t>MANC HO KM PKG 02</t>
  </si>
  <si>
    <t>MANC HO KM PKG 03</t>
  </si>
  <si>
    <t>SW HO KM PKG 04</t>
  </si>
  <si>
    <t>SW HO KM PKG 05</t>
  </si>
  <si>
    <t>LAS HO KM PKG 04</t>
  </si>
  <si>
    <t>WTP HO KM PKG 02</t>
  </si>
  <si>
    <t>WTP HO KM PKG 03</t>
  </si>
  <si>
    <t>WTP HO KM PKG 04</t>
  </si>
  <si>
    <t>MICA HOLI KT 42</t>
  </si>
  <si>
    <t>MICA HOLI KT 48</t>
  </si>
  <si>
    <t>MINA HOLI APR 03</t>
  </si>
  <si>
    <t>LAS HOLI KM 01</t>
  </si>
  <si>
    <t>APPROVED LY NEVER PRODUCED</t>
  </si>
  <si>
    <t>SNOWFLAKE CC CHANGED</t>
  </si>
  <si>
    <t>0-42887-74903-0</t>
  </si>
  <si>
    <t>0-42887-74904-7</t>
  </si>
  <si>
    <t>0-42887-74905-4</t>
  </si>
  <si>
    <t>0-42887-74906-1</t>
  </si>
  <si>
    <t>0-42887-38535-1</t>
  </si>
  <si>
    <t>0-42887-38524-5</t>
  </si>
  <si>
    <t>0-42887-74901-6</t>
  </si>
  <si>
    <t>0-42887-38325-8</t>
  </si>
  <si>
    <t>0-42887-38157-5</t>
  </si>
  <si>
    <t>0-42887-38159-9</t>
  </si>
  <si>
    <t>0-42887-38160-5</t>
  </si>
  <si>
    <t>0-42887-38155-1</t>
  </si>
  <si>
    <t>0-42887-38156-8</t>
  </si>
  <si>
    <t>0-42887-38175-9</t>
  </si>
  <si>
    <t>0-42887-38176-6</t>
  </si>
  <si>
    <t>0-42887-38181-0</t>
  </si>
  <si>
    <t>0-42887-38182-7</t>
  </si>
  <si>
    <t>0-42887-38187-2</t>
  </si>
  <si>
    <t>0-42887-38188-9</t>
  </si>
  <si>
    <t>0-42887-35684-9</t>
  </si>
  <si>
    <t>0-42887-38153-7</t>
  </si>
  <si>
    <t>0-42887-38154-4</t>
  </si>
  <si>
    <t>0-42887-38180-3</t>
  </si>
  <si>
    <t>0-42887-74886-6</t>
  </si>
  <si>
    <t>0-42887-74889-7</t>
  </si>
  <si>
    <t>0-42887-38146-9</t>
  </si>
  <si>
    <t>0-42887-38147-6</t>
  </si>
  <si>
    <t>0-42887-38148-3</t>
  </si>
  <si>
    <t>0-42887-38149-0</t>
  </si>
  <si>
    <t>0-42887-38151-3</t>
  </si>
  <si>
    <t>0-42887-38152-0</t>
  </si>
  <si>
    <t>0-42887-38171-1</t>
  </si>
  <si>
    <t>0-42887-38172-8</t>
  </si>
  <si>
    <t>0-42887-38173-5</t>
  </si>
  <si>
    <t>0-42887-38177-3</t>
  </si>
  <si>
    <t>0-42887-38178-0</t>
  </si>
  <si>
    <t>0-42887-38179-7</t>
  </si>
  <si>
    <t>0-42887-38183-4</t>
  </si>
  <si>
    <t>0-42887-38185-8</t>
  </si>
  <si>
    <t>0-42887-38186-5</t>
  </si>
  <si>
    <t>0-42887-38189-6</t>
  </si>
  <si>
    <t>0-42887-35654-2</t>
  </si>
  <si>
    <t>0-42887-35655-9</t>
  </si>
  <si>
    <t>MICA HOLI KM 13</t>
  </si>
  <si>
    <t>NBC HO KM PKG 03</t>
  </si>
  <si>
    <t>NBC HO KM PKG 04</t>
  </si>
  <si>
    <t>NBC HO KM PKG 06</t>
  </si>
  <si>
    <t>NBC HO KM PKG 07</t>
  </si>
  <si>
    <t>18X30</t>
  </si>
  <si>
    <t>PEA HO KM PKG 09</t>
  </si>
  <si>
    <t>NBC HO KM PKG 01</t>
  </si>
  <si>
    <t>NBC HO KM PKG 02</t>
  </si>
  <si>
    <t>NBC HO KM PKG 05</t>
  </si>
  <si>
    <t>NBC HO KM PKG 08</t>
  </si>
  <si>
    <t>MCA DDM PLT 02</t>
  </si>
  <si>
    <t>MCA KT PLT 03</t>
  </si>
  <si>
    <t>MCA KT PLT 04</t>
  </si>
  <si>
    <t>MCA NMM PLT 02</t>
  </si>
  <si>
    <t>PLT</t>
  </si>
  <si>
    <t>MGP HO HKT PKG 02</t>
  </si>
  <si>
    <t>PEA HO NMMS PKG 02</t>
  </si>
  <si>
    <t>LAS HO CRDM PKG 02</t>
  </si>
  <si>
    <t>SW HO CRDM PKG 02</t>
  </si>
  <si>
    <t>MNA HO CMLR 01</t>
  </si>
  <si>
    <t>LAS HO CMLR 01</t>
  </si>
  <si>
    <t>PEA HO KM PKG 20</t>
  </si>
  <si>
    <t>MICA HOLI HKT 07</t>
  </si>
  <si>
    <t>MICA HOLI KT 41</t>
  </si>
  <si>
    <t>MCA HO SMM 02</t>
  </si>
  <si>
    <t>MCA HO APR 35</t>
  </si>
  <si>
    <t>MICA HOLI KT 37</t>
  </si>
  <si>
    <t>RUNNING CHANGE - NEED TO REMOVE DISTRESSING IN PRODUCTION</t>
  </si>
  <si>
    <t>MGP HO DWS 03</t>
  </si>
  <si>
    <t>0-42887-38573-3</t>
  </si>
  <si>
    <t>0-42887-38570-2</t>
  </si>
  <si>
    <t>0-42887-75111-8</t>
  </si>
  <si>
    <t>MCA HO KM PKG 13</t>
  </si>
  <si>
    <t>MGP HO KM PKG 02</t>
  </si>
  <si>
    <t>MGP HO KM PKG 03</t>
  </si>
  <si>
    <t>MGP HO KM PKG 04</t>
  </si>
  <si>
    <t>MGP HO KM PKG 05</t>
  </si>
  <si>
    <t>MGP HO KM PKG 06</t>
  </si>
  <si>
    <t>MCA HO KM PKG 19</t>
  </si>
  <si>
    <t>MCA HO KM PKG 16</t>
  </si>
  <si>
    <t>MCA HO KM PKG 12</t>
  </si>
  <si>
    <t>MCA HO KM PKG 14</t>
  </si>
  <si>
    <t>MCA HO KM PKG 23</t>
  </si>
  <si>
    <t>MCA HO KM PKG 24</t>
  </si>
  <si>
    <t>MCA HO KM PKG 25</t>
  </si>
  <si>
    <t>MCA HO KM PKG 26</t>
  </si>
  <si>
    <t>MCA HO KM PKG 27</t>
  </si>
  <si>
    <t>MCA HO KM PKG 28</t>
  </si>
  <si>
    <t>NBC HO CRDM PKG 03</t>
  </si>
  <si>
    <t>0-42887-38545-0</t>
  </si>
  <si>
    <t>0-42887-38558-0</t>
  </si>
  <si>
    <t>0-42887-38552-8</t>
  </si>
  <si>
    <t>0-42887-38557-3</t>
  </si>
  <si>
    <t>0-42887-38553-5</t>
  </si>
  <si>
    <t>0-42887-75093-7</t>
  </si>
  <si>
    <t>0-42887-75094-4</t>
  </si>
  <si>
    <t>0-42887-75098-2</t>
  </si>
  <si>
    <t>0-42887-75091-3</t>
  </si>
  <si>
    <t>0-42887-75090-6</t>
  </si>
  <si>
    <t>0-42887-75096-8</t>
  </si>
  <si>
    <t>0-42887-75115-6</t>
  </si>
  <si>
    <t>NEED</t>
  </si>
  <si>
    <t>PEA HOLI FM 06</t>
  </si>
  <si>
    <t>MICA HO 4MSPLA 01</t>
  </si>
  <si>
    <t>MICA HO 4MSPLA 07</t>
  </si>
  <si>
    <t>MAN HO MSPLA 01</t>
  </si>
  <si>
    <t>MICA HO 4BS 04</t>
  </si>
  <si>
    <t>MICA HO SPSON 01</t>
  </si>
  <si>
    <t>MICA HO 4BS 03</t>
  </si>
  <si>
    <t>MICA HO 4MSPLA 04</t>
  </si>
  <si>
    <t>MICA HO 4BS 02</t>
  </si>
  <si>
    <t>MICA HO 4BS 01</t>
  </si>
  <si>
    <t>MICA HO KBS 02</t>
  </si>
  <si>
    <t>MICA HO SPSON 03</t>
  </si>
  <si>
    <t>NMBC HO SPSON 01</t>
  </si>
  <si>
    <t>LAS HO SPSON 01</t>
  </si>
  <si>
    <t>MAN HO KBS 01</t>
  </si>
  <si>
    <t>MANC HO KT 07</t>
  </si>
  <si>
    <t>PENDING</t>
  </si>
  <si>
    <t>PEA HOLI KT 01</t>
  </si>
  <si>
    <t>PEA HOLI KT 07</t>
  </si>
  <si>
    <t>MGP HO NMM 01</t>
  </si>
  <si>
    <t>MCA HO NMM 44</t>
  </si>
  <si>
    <t>PEA HO KT 28</t>
  </si>
  <si>
    <t>PEA HO KT 29</t>
  </si>
  <si>
    <t>PEA HOLI KT 05</t>
  </si>
  <si>
    <t>PEA HOLI DDM 03</t>
  </si>
  <si>
    <t>NBC HO 3KNOP 01</t>
  </si>
  <si>
    <t>LAS HO 3KNOP 01</t>
  </si>
  <si>
    <t>PEA HOLI PSR 06</t>
  </si>
  <si>
    <t>PEA HOLI PSR 04</t>
  </si>
  <si>
    <t>PEA HOLI PSR 01</t>
  </si>
  <si>
    <t>PEA HOLI SSR 01</t>
  </si>
  <si>
    <t>MICA HOLI PSR 07</t>
  </si>
  <si>
    <t>MICA HOLI SSR 01</t>
  </si>
  <si>
    <t>MCA HO PSR 09</t>
  </si>
  <si>
    <t>0-42887-75001-2</t>
  </si>
  <si>
    <t>0-42887-75002-9</t>
  </si>
  <si>
    <t>0-42887-75123-1</t>
  </si>
  <si>
    <t>0-42887-75124-8</t>
  </si>
  <si>
    <t>0-42887-75128-6</t>
  </si>
  <si>
    <t>0-42887-75003-6</t>
  </si>
  <si>
    <t>0-42887-74902-3</t>
  </si>
  <si>
    <t>PEA HO PSR 10</t>
  </si>
  <si>
    <t>RERUN, SALLY, LUCY, CHARLIE BROWN, SNOOPY</t>
  </si>
  <si>
    <t>PEA HO PSR 11</t>
  </si>
  <si>
    <t>LAS HO DDM PKG 02</t>
  </si>
  <si>
    <t>WTP HO DDM PKG 01</t>
  </si>
  <si>
    <t>MGP HO PSR 01</t>
  </si>
  <si>
    <t>NBC HO SSR 02</t>
  </si>
  <si>
    <t>PEA HO SSR 02</t>
  </si>
  <si>
    <t>0-42887-75020-3</t>
  </si>
  <si>
    <t>0-42887-75010-4</t>
  </si>
  <si>
    <t>MICA HOLI NMM 31</t>
  </si>
  <si>
    <t>MGP HO MBC 01</t>
  </si>
  <si>
    <t>MGP HO MBC 04</t>
  </si>
  <si>
    <t>PEA HO MBC 03</t>
  </si>
  <si>
    <t>SNOOPY, WOODSTOCK, RERUN, CHARLIE BROWN, SALLY, LUCY</t>
  </si>
  <si>
    <t>MICA HOLI DDM 20</t>
  </si>
  <si>
    <t>MICA HOLI DDM 14</t>
  </si>
  <si>
    <t>MGP HO MBC 03</t>
  </si>
  <si>
    <t>MGP HO MBC 02</t>
  </si>
  <si>
    <t>0-42887-75007-4</t>
  </si>
  <si>
    <t>0-42887-74941-2</t>
  </si>
  <si>
    <t>0-42887-74945-0</t>
  </si>
  <si>
    <t>0-42887-74949-8</t>
  </si>
  <si>
    <t>MGP HO DDM PKG 01</t>
  </si>
  <si>
    <t>PEA HO MBC PKG 02</t>
  </si>
  <si>
    <t>MCA HO SS 01</t>
  </si>
  <si>
    <t>0-42887-75073-9</t>
  </si>
  <si>
    <t>MGP HO SCS 02</t>
  </si>
  <si>
    <t>MCA HO MLB 01</t>
  </si>
  <si>
    <t>MGP HO 4CO 01</t>
  </si>
  <si>
    <t>MGP HO 3BS 02</t>
  </si>
  <si>
    <t>MGP HO NMM PKG 01</t>
  </si>
  <si>
    <t>MGP HO SCS PKG 01</t>
  </si>
  <si>
    <t>MGP HO MBC PKG 01</t>
  </si>
  <si>
    <t>NBC HO 3BS 01</t>
  </si>
  <si>
    <t>NBC HO SS 02</t>
  </si>
  <si>
    <t>LAS HO MBC 01</t>
  </si>
  <si>
    <t>0-42887-74928-3</t>
  </si>
  <si>
    <t>LAS HO MBC PKG 01</t>
  </si>
  <si>
    <t>MCA HO 3BS PKG 02</t>
  </si>
  <si>
    <t>N/A4</t>
  </si>
  <si>
    <t>MAN HO 3BS PKG 02</t>
  </si>
  <si>
    <t>MANC HO 3BS 01</t>
  </si>
  <si>
    <t>NBC HO 3BS PKG 01</t>
  </si>
  <si>
    <t>0-42887-74927-6</t>
  </si>
  <si>
    <t>WTP HO MBC 01</t>
  </si>
  <si>
    <t>WTP HO MBC PKG 01</t>
  </si>
  <si>
    <t>PEA HO GCB 01</t>
  </si>
  <si>
    <t>PEA HO 3BS 02</t>
  </si>
  <si>
    <t>PEA HO 4CO 01</t>
  </si>
  <si>
    <t>PEA HO DDMR 04</t>
  </si>
  <si>
    <t>PEA HO MBC 04</t>
  </si>
  <si>
    <t>PEA HO MTR 01</t>
  </si>
  <si>
    <t>SNOOPY, WOODSTOCK, CHARLIE BROWN, LINUS</t>
  </si>
  <si>
    <t>PEA HO SCS 06</t>
  </si>
  <si>
    <t>PEA HO SCS 07</t>
  </si>
  <si>
    <t>RERUN, SALLY, LUCY, CHARLIE BROWN, SNOOPY, WOODSTOCK</t>
  </si>
  <si>
    <t>PEA HO SCS PKG 02</t>
  </si>
  <si>
    <t>MICA HOLI NMM 17</t>
  </si>
  <si>
    <t>MANC HO LMSS 02</t>
  </si>
  <si>
    <t>0-42887-75077-7</t>
  </si>
  <si>
    <r>
      <rPr>
        <b/>
        <sz val="11"/>
        <color rgb="FFFF0000"/>
        <rFont val="新細明體"/>
        <family val="2"/>
        <scheme val="minor"/>
      </rPr>
      <t>3/10 -</t>
    </r>
    <r>
      <rPr>
        <sz val="11"/>
        <color theme="1"/>
        <rFont val="新細明體"/>
        <family val="2"/>
        <scheme val="minor"/>
      </rPr>
      <t xml:space="preserve"> can we please make all three designs more consistent in character scale, style, and composition. [ Ray Liao( proxy for @MCC HOME HARDGOODS - ) ]</t>
    </r>
  </si>
  <si>
    <r>
      <rPr>
        <b/>
        <sz val="10"/>
        <color rgb="FFFF0000"/>
        <rFont val="新細明體"/>
        <family val="2"/>
        <scheme val="minor"/>
      </rPr>
      <t xml:space="preserve">3/10 </t>
    </r>
    <r>
      <rPr>
        <sz val="10"/>
        <color theme="1"/>
        <rFont val="新細明體"/>
        <family val="2"/>
        <scheme val="minor"/>
      </rPr>
      <t>- can we crop Pooh at the baseline like on the design guide? I would also open up more at the top between top of his ears and the edge of the box. [ Ray Liao( proxy for @MCC HOME HARDGOODS - ) ]</t>
    </r>
  </si>
  <si>
    <r>
      <rPr>
        <b/>
        <sz val="11"/>
        <color rgb="FFFF0000"/>
        <rFont val="新細明體"/>
        <family val="2"/>
        <scheme val="minor"/>
      </rPr>
      <t>3/10</t>
    </r>
    <r>
      <rPr>
        <sz val="11"/>
        <color theme="1"/>
        <rFont val="新細明體"/>
        <family val="2"/>
        <scheme val="minor"/>
      </rPr>
      <t xml:space="preserve"> - move copyright to the side of spatula [ Ray Liao( proxy for @MCC HOME HARDGOODS - ) ]</t>
    </r>
  </si>
  <si>
    <r>
      <rPr>
        <b/>
        <sz val="11"/>
        <color rgb="FFFF0000"/>
        <rFont val="新細明體"/>
        <family val="2"/>
        <scheme val="minor"/>
      </rPr>
      <t>3/10</t>
    </r>
    <r>
      <rPr>
        <sz val="11"/>
        <color theme="1"/>
        <rFont val="新細明體"/>
        <family val="2"/>
        <scheme val="minor"/>
      </rPr>
      <t xml:space="preserve"> - remove snowflake background if possible [ Ray Liao( proxy for @MCC HOME HARDGOODS - ) ]</t>
    </r>
  </si>
  <si>
    <t>MGP HO CCS 01</t>
  </si>
  <si>
    <t>0-42887-75069-2</t>
  </si>
  <si>
    <r>
      <rPr>
        <b/>
        <sz val="10"/>
        <color rgb="FFFF0000"/>
        <rFont val="新細明體"/>
        <family val="2"/>
        <scheme val="minor"/>
      </rPr>
      <t xml:space="preserve">3/10 </t>
    </r>
    <r>
      <rPr>
        <sz val="10"/>
        <color theme="1"/>
        <rFont val="新細明體"/>
        <family val="2"/>
        <scheme val="minor"/>
      </rPr>
      <t>- move the character pose down a bit to open up the space on top [ Ray Liao( proxy for @MCC HOME HARDGOODS - ) ]</t>
    </r>
  </si>
  <si>
    <t>PEA HO SRP 03</t>
  </si>
  <si>
    <t>CHARLIE BROWN, SNOOPY</t>
  </si>
  <si>
    <t>MGP HO LMSS PKG 01</t>
  </si>
  <si>
    <t>MCA HO 4MSP PKG 02</t>
  </si>
  <si>
    <t>NMBC HO CCS 01</t>
  </si>
  <si>
    <t>MGP HO 4CO PKG 01</t>
  </si>
  <si>
    <t>PEA HO 4CO PKG 01</t>
  </si>
  <si>
    <t>PEA HO GCB PKG 01</t>
  </si>
  <si>
    <t>MGP HO GCB PKG 01</t>
  </si>
  <si>
    <t>MCA HO MLB PKG 01</t>
  </si>
  <si>
    <r>
      <rPr>
        <b/>
        <sz val="11"/>
        <color rgb="FFFF0000"/>
        <rFont val="新細明體"/>
        <family val="2"/>
        <scheme val="minor"/>
      </rPr>
      <t>3/11 -</t>
    </r>
    <r>
      <rPr>
        <sz val="11"/>
        <color theme="1"/>
        <rFont val="新細明體"/>
        <family val="2"/>
        <scheme val="minor"/>
      </rPr>
      <t xml:space="preserve"> 
Please ensure lucas legal line is included on the SIL.</t>
    </r>
  </si>
  <si>
    <r>
      <rPr>
        <b/>
        <sz val="9"/>
        <color rgb="FFFF0000"/>
        <rFont val="新細明體"/>
        <family val="2"/>
        <scheme val="minor"/>
      </rPr>
      <t>1/25 -</t>
    </r>
    <r>
      <rPr>
        <sz val="9"/>
        <color theme="1"/>
        <rFont val="新細明體"/>
        <family val="2"/>
        <scheme val="minor"/>
      </rPr>
      <t xml:space="preserve"> Are we able to remove the fine hairs above his head on this one?
There are two portions of Grogu's bassinet that are currently visualized in green-- are we able to switch those back to grey? [ Marthe Hoffmann( proxy for @Lucasfilm PD Home Shared ) ]
</t>
    </r>
    <r>
      <rPr>
        <b/>
        <sz val="9"/>
        <color rgb="FFFF0000"/>
        <rFont val="新細明體"/>
        <family val="2"/>
        <scheme val="minor"/>
      </rPr>
      <t>1/26 -</t>
    </r>
    <r>
      <rPr>
        <sz val="9"/>
        <color theme="1"/>
        <rFont val="新細明體"/>
        <family val="2"/>
        <scheme val="minor"/>
      </rPr>
      <t xml:space="preserve"> Hi! The Lucas legal line disappeared from the SIL in this submission-- I'm going to move this forward to prepro, but please make sure it is included to avoid any approval delays.</t>
    </r>
  </si>
  <si>
    <t>MAN HO LMSS PKG 02</t>
  </si>
  <si>
    <r>
      <rPr>
        <b/>
        <sz val="9"/>
        <color rgb="FFFF0000"/>
        <rFont val="新細明體"/>
        <family val="2"/>
        <scheme val="minor"/>
      </rPr>
      <t>3/4 -</t>
    </r>
    <r>
      <rPr>
        <sz val="9"/>
        <color theme="1"/>
        <rFont val="新細明體"/>
        <family val="2"/>
        <scheme val="minor"/>
      </rPr>
      <t xml:space="preserve"> Plate - avoid floating heads, please use Mickey and Minnie group pose on one of the 2 sections. Move editorial to upper section, and enlarge the characters on the bottom section. [ Ray Liao( proxy for @MCC HOME HARDGOODS - ) ]
</t>
    </r>
    <r>
      <rPr>
        <b/>
        <sz val="9"/>
        <color rgb="FFFF0000"/>
        <rFont val="新細明體"/>
        <family val="2"/>
        <scheme val="minor"/>
      </rPr>
      <t xml:space="preserve">3/9 - </t>
    </r>
    <r>
      <rPr>
        <sz val="9"/>
        <color theme="1"/>
        <rFont val="新細明體"/>
        <family val="2"/>
        <scheme val="minor"/>
      </rPr>
      <t xml:space="preserve">please see previous comment
if you still prefer this version, please swap mickey and minnie placements for the top dividers on the plate, so that Mickey is on the right and Minnie on the left. [ Ray Liao( proxy for @MCC HOME HARDGOODS - ) ]
</t>
    </r>
    <r>
      <rPr>
        <b/>
        <sz val="9"/>
        <color rgb="FFFF0000"/>
        <rFont val="新細明體"/>
        <family val="2"/>
        <scheme val="minor"/>
      </rPr>
      <t>3/10</t>
    </r>
    <r>
      <rPr>
        <sz val="9"/>
        <color theme="1"/>
        <rFont val="新細明體"/>
        <family val="2"/>
        <scheme val="minor"/>
      </rPr>
      <t xml:space="preserve"> - see attached - mickey needs to be flopped
also, one of mickey's eyes is missing the pie indentation
lastly, for design consistency can you remove the white outlines around the art on the bottom section? [ Ray Liao( proxy for @MCC HOME HARDGOODS - ) ]</t>
    </r>
  </si>
  <si>
    <t>MICA HOLI CDM 03</t>
  </si>
  <si>
    <t>MICA HO SPCC 02</t>
  </si>
  <si>
    <t>MICA HO SPCC 03</t>
  </si>
  <si>
    <t>MICA HO SPCL 03</t>
  </si>
  <si>
    <r>
      <rPr>
        <b/>
        <sz val="10"/>
        <color rgb="FFFF0000"/>
        <rFont val="新細明體"/>
        <family val="2"/>
        <scheme val="minor"/>
      </rPr>
      <t xml:space="preserve">2/23 </t>
    </r>
    <r>
      <rPr>
        <sz val="10"/>
        <color theme="1"/>
        <rFont val="新細明體"/>
        <family val="2"/>
        <scheme val="minor"/>
      </rPr>
      <t xml:space="preserve">- please incorporate Mickey icon on the print if possible [ Ray Liao( proxy for @MCC HOME HARDGOODS - ) ]
</t>
    </r>
    <r>
      <rPr>
        <b/>
        <sz val="10"/>
        <color rgb="FFFF0000"/>
        <rFont val="新細明體"/>
        <family val="2"/>
        <scheme val="minor"/>
      </rPr>
      <t>SB 2/23 -</t>
    </r>
    <r>
      <rPr>
        <sz val="10"/>
        <color theme="1"/>
        <rFont val="新細明體"/>
        <family val="2"/>
        <scheme val="minor"/>
      </rPr>
      <t xml:space="preserve"> The red and black check is a woven towel, it is not printed, the factory isn't able to incorporate a design/mickey icon into this</t>
    </r>
    <r>
      <rPr>
        <b/>
        <sz val="10"/>
        <color theme="1"/>
        <rFont val="新細明體"/>
        <family val="2"/>
        <scheme val="minor"/>
      </rPr>
      <t>.</t>
    </r>
    <r>
      <rPr>
        <sz val="10"/>
        <color theme="1"/>
        <rFont val="新細明體"/>
        <family val="2"/>
        <scheme val="minor"/>
      </rPr>
      <t xml:space="preserve">
</t>
    </r>
    <r>
      <rPr>
        <b/>
        <sz val="10"/>
        <color rgb="FFFF0000"/>
        <rFont val="新細明體"/>
        <family val="2"/>
        <scheme val="minor"/>
      </rPr>
      <t>2/24 -</t>
    </r>
    <r>
      <rPr>
        <sz val="10"/>
        <color theme="1"/>
        <rFont val="新細明體"/>
        <family val="2"/>
        <scheme val="minor"/>
      </rPr>
      <t xml:space="preserve"> can the pattern fill inside the Mickey icon be diagonal like the woven towel? [ Ray Liao( proxy for @MCC HOME HARDGOODS - ) ]
</t>
    </r>
    <r>
      <rPr>
        <b/>
        <sz val="10"/>
        <color rgb="FFFF0000"/>
        <rFont val="新細明體"/>
        <family val="2"/>
        <scheme val="minor"/>
      </rPr>
      <t>3/14 -</t>
    </r>
    <r>
      <rPr>
        <sz val="10"/>
        <color theme="1"/>
        <rFont val="新細明體"/>
        <family val="2"/>
        <scheme val="minor"/>
      </rPr>
      <t xml:space="preserve"> Confirmed via email that new plaid direction is approved. </t>
    </r>
  </si>
  <si>
    <t>MCA HO CDM PKG 03</t>
  </si>
  <si>
    <t>0-42887-75328-0</t>
  </si>
  <si>
    <t>0-42887-75322-8</t>
  </si>
  <si>
    <t>MCA HO NMM 45</t>
  </si>
  <si>
    <t>MNA HO SMM 02</t>
  </si>
  <si>
    <t>MCA HO NOM 08</t>
  </si>
  <si>
    <t>MCA HO KT 57</t>
  </si>
  <si>
    <t>MCA HO DDM 21</t>
  </si>
  <si>
    <t>MCA HO DDM PKG 19</t>
  </si>
  <si>
    <t>MGP HO CCS PKG 01</t>
  </si>
  <si>
    <t>NBC HO CCS PKG 02</t>
  </si>
  <si>
    <t>n/a</t>
  </si>
  <si>
    <t>PEA HO NOP 11</t>
  </si>
  <si>
    <t>NBC HO SS PKG 01</t>
  </si>
  <si>
    <t>MCA HO SS PKG 01</t>
  </si>
  <si>
    <t>MICA HO 4MSPLA 08</t>
  </si>
  <si>
    <t>PEA HOLI LMSS 01</t>
  </si>
  <si>
    <t>PEA HO MTR PKG 01</t>
  </si>
  <si>
    <r>
      <rPr>
        <b/>
        <sz val="11"/>
        <color rgb="FFFF0000"/>
        <rFont val="新細明體"/>
        <family val="2"/>
        <scheme val="minor"/>
      </rPr>
      <t>3/15 -</t>
    </r>
    <r>
      <rPr>
        <sz val="11"/>
        <color theme="1"/>
        <rFont val="新細明體"/>
        <family val="2"/>
        <scheme val="minor"/>
      </rPr>
      <t xml:space="preserve"> Is it possible to have the character larger and cropped at the bottom like it is in the guide? the current character placement seem out of placed. [ Ray Liao( proxy for @MCC HOME HARDGOODS - ) ]</t>
    </r>
  </si>
  <si>
    <t>MGP HO LMSS 04</t>
  </si>
  <si>
    <t>MANC HO LMSS 03</t>
  </si>
  <si>
    <t>ENDING</t>
  </si>
  <si>
    <t>PEA HO 4MSP 08</t>
  </si>
  <si>
    <t>PEA HO CB 01</t>
  </si>
  <si>
    <t>PEA HOLI KT 13</t>
  </si>
  <si>
    <t>"WORD HUGS IN BLACK"</t>
  </si>
  <si>
    <t>PEA HO SMM 01</t>
  </si>
  <si>
    <t>MGP HO CRDM 02</t>
  </si>
  <si>
    <t>0-42887-74885-9</t>
  </si>
  <si>
    <t>0-42887-74882-8</t>
  </si>
  <si>
    <t>WTP HO CRDM 03</t>
  </si>
  <si>
    <t>PEA HO FM 18</t>
  </si>
  <si>
    <t>PEA HO FM 17</t>
  </si>
  <si>
    <t>CHARLIE BROWN, SNOOPY, LUCY, SALLY, RERUN</t>
  </si>
  <si>
    <t>MAN HO CDM PKG 02</t>
  </si>
  <si>
    <t>PEA HO DDMR PKG 01</t>
  </si>
  <si>
    <t>PEA HO 4MSP PKG 02</t>
  </si>
  <si>
    <r>
      <rPr>
        <b/>
        <sz val="11"/>
        <color rgb="FFFF0000"/>
        <rFont val="新細明體"/>
        <family val="2"/>
        <scheme val="minor"/>
      </rPr>
      <t>3/15</t>
    </r>
    <r>
      <rPr>
        <sz val="11"/>
        <color theme="1"/>
        <rFont val="新細明體"/>
        <family val="2"/>
        <scheme val="minor"/>
      </rPr>
      <t xml:space="preserve"> - Please make sure woodstocks face is visible</t>
    </r>
  </si>
  <si>
    <t>MICA HOLI NOM 03</t>
  </si>
  <si>
    <t>MCA HO NOM 09</t>
  </si>
  <si>
    <r>
      <rPr>
        <b/>
        <sz val="11"/>
        <color rgb="FFFF0000"/>
        <rFont val="新細明體"/>
        <family val="2"/>
        <scheme val="minor"/>
      </rPr>
      <t>3/16</t>
    </r>
    <r>
      <rPr>
        <sz val="11"/>
        <color theme="1"/>
        <rFont val="新細明體"/>
        <family val="2"/>
        <scheme val="minor"/>
      </rPr>
      <t xml:space="preserve"> - Hi Stephanie! Is there an opportunity to update the graphics on the mug here to contain some Star Wars IP? 1C would still be fine.
There's a white shape behind the leftmost ear-- maybe a marshmallow? It isn't immediately clear what it is, so I'd remove.
[ Marthe Hoffmann( proxy for @Lucasfilm PD Home Shared ) ]</t>
    </r>
  </si>
  <si>
    <t>473429</t>
  </si>
  <si>
    <t>PEA HOLI NMM 01</t>
  </si>
  <si>
    <t>MGP HO LMSS 03</t>
  </si>
  <si>
    <t>PEA HOLI LMSS 02</t>
  </si>
  <si>
    <t>LAS HO KM 04</t>
  </si>
  <si>
    <t>MINA HOLI CDM 01</t>
  </si>
  <si>
    <t>PRODUCED AND APPROVED LY</t>
  </si>
  <si>
    <t>NMBC HOLI SSR 01</t>
  </si>
  <si>
    <t>MGP HO GCB 01</t>
  </si>
  <si>
    <t>mica holi mbc 01</t>
  </si>
  <si>
    <t>MCA HO CB PKG 01</t>
  </si>
  <si>
    <t>WTP HO 4BS PKG 01</t>
  </si>
  <si>
    <t>WTP HO KBS PKG 01</t>
  </si>
  <si>
    <t>WTP HO SPSS PKG 01</t>
  </si>
  <si>
    <t>LAS HO 4MSP PKG 01</t>
  </si>
  <si>
    <t>LAS HO KBS PKG 01</t>
  </si>
  <si>
    <t>MAN HO CDM 05</t>
  </si>
  <si>
    <t>PEA HO CB PKG 01</t>
  </si>
  <si>
    <t>LAS HO SPSS PKG 02</t>
  </si>
  <si>
    <t>MAN HO 4MSP PKG 02</t>
  </si>
  <si>
    <t>MAN HO KBS PKG 02</t>
  </si>
  <si>
    <t>PEA HO SPSS PKG 02</t>
  </si>
  <si>
    <r>
      <rPr>
        <b/>
        <sz val="11"/>
        <color rgb="FFFF0000"/>
        <rFont val="新細明體"/>
        <family val="2"/>
        <scheme val="minor"/>
      </rPr>
      <t xml:space="preserve">3/17 - </t>
    </r>
    <r>
      <rPr>
        <sz val="11"/>
        <color theme="1"/>
        <rFont val="新細明體"/>
        <family val="2"/>
        <scheme val="minor"/>
      </rPr>
      <t>Pooh placement and size makes the area look cramped [ Ray Liao( proxy for @MCC HOME HARDGOODS - ) ]</t>
    </r>
  </si>
  <si>
    <r>
      <rPr>
        <b/>
        <sz val="11"/>
        <color rgb="FFFF0000"/>
        <rFont val="新細明體"/>
        <family val="2"/>
        <scheme val="minor"/>
      </rPr>
      <t>3/17 -</t>
    </r>
    <r>
      <rPr>
        <sz val="11"/>
        <color theme="1"/>
        <rFont val="新細明體"/>
        <family val="2"/>
        <scheme val="minor"/>
      </rPr>
      <t xml:space="preserve"> Pooh placement and size makes the area look cramped [ Ray Liao( proxy for @MCC HOME HARDGOODS - ) ]</t>
    </r>
  </si>
  <si>
    <t>PEA HO 4KOP PKG 01</t>
  </si>
  <si>
    <t>PEA HO LMSS PKG 02</t>
  </si>
  <si>
    <t>MCA HO KM 29</t>
  </si>
  <si>
    <t>MCA HO KM 30</t>
  </si>
  <si>
    <t>MGP HO KM 07</t>
  </si>
  <si>
    <t>MGP HO KM PKG 07</t>
  </si>
  <si>
    <t>MCA HO KM PKG 29</t>
  </si>
  <si>
    <t>MCA HO KM PKG 30</t>
  </si>
  <si>
    <t>PEA HO KM 24</t>
  </si>
  <si>
    <t>PEA HO KM 23</t>
  </si>
  <si>
    <t>PEA HO KM 25</t>
  </si>
  <si>
    <t>PEA HO KM 26</t>
  </si>
  <si>
    <t>PEA HO KM 27</t>
  </si>
  <si>
    <t>SALLY, CHARLIE BROWN, SNOOPY, RERUN, SHROEDER, LUCY</t>
  </si>
  <si>
    <t>PEA HO KM PKG 22</t>
  </si>
  <si>
    <t>PEA HO SS PKG 01</t>
  </si>
  <si>
    <t>MAN HO SPS PKG 01</t>
  </si>
  <si>
    <r>
      <rPr>
        <b/>
        <sz val="11"/>
        <color rgb="FFFF0000"/>
        <rFont val="新細明體"/>
        <family val="2"/>
        <scheme val="minor"/>
      </rPr>
      <t>3/17 - 1.</t>
    </r>
    <r>
      <rPr>
        <sz val="11"/>
        <color theme="1"/>
        <rFont val="新細明體"/>
        <family val="2"/>
        <scheme val="minor"/>
      </rPr>
      <t xml:space="preserve">	Please change caption, references to the tv special can't be approved. Thank you.
katie@flyingace.netMar 17 2022</t>
    </r>
  </si>
  <si>
    <r>
      <rPr>
        <b/>
        <sz val="11"/>
        <color rgb="FFFF0000"/>
        <rFont val="新細明體"/>
        <family val="2"/>
        <scheme val="minor"/>
      </rPr>
      <t xml:space="preserve">3/18 - </t>
    </r>
    <r>
      <rPr>
        <sz val="11"/>
        <color theme="1"/>
        <rFont val="新細明體"/>
        <family val="2"/>
        <scheme val="minor"/>
      </rPr>
      <t xml:space="preserve">
is the large snowflake icon from the guide? please use the elements in the guide. [ Ray Liao( proxy for @MCC HOME HARDGOODS - ) ]</t>
    </r>
  </si>
  <si>
    <t>MCA HO 2KT 01</t>
  </si>
  <si>
    <t>MICA HO DDM PKG 20</t>
  </si>
  <si>
    <t>MICA HO DDM PKG 14</t>
  </si>
  <si>
    <r>
      <rPr>
        <b/>
        <sz val="11"/>
        <color rgb="FFFF0000"/>
        <rFont val="新細明體"/>
        <family val="2"/>
        <scheme val="minor"/>
      </rPr>
      <t xml:space="preserve">3/18 - </t>
    </r>
    <r>
      <rPr>
        <sz val="11"/>
        <color theme="1"/>
        <rFont val="新細明體"/>
        <family val="2"/>
        <scheme val="minor"/>
      </rPr>
      <t xml:space="preserve">the design looks strange particularly with the arms. please rework. [ Ray Liao( proxy for @MCC HOME HARDGOODS - ) ]
</t>
    </r>
    <r>
      <rPr>
        <b/>
        <sz val="11"/>
        <color rgb="FFFF0000"/>
        <rFont val="新細明體"/>
        <family val="2"/>
        <scheme val="minor"/>
      </rPr>
      <t xml:space="preserve">3/22 </t>
    </r>
    <r>
      <rPr>
        <sz val="11"/>
        <color theme="1"/>
        <rFont val="新細明體"/>
        <family val="2"/>
        <scheme val="minor"/>
      </rPr>
      <t>- remove drop shadow</t>
    </r>
  </si>
  <si>
    <t>NBC HO 3KNOP PKG 01</t>
  </si>
  <si>
    <t>LAS HO 3KNOP PKG 01</t>
  </si>
  <si>
    <t>NBC HO SPSS PKG 02</t>
  </si>
  <si>
    <t>MCA HO KT 58</t>
  </si>
  <si>
    <t>PEA HO KBS PKG 02</t>
  </si>
  <si>
    <t>MCA HO LMSS 03</t>
  </si>
  <si>
    <t>BLOOMINGDALES</t>
  </si>
  <si>
    <t>NBC HO DDM PKG 03</t>
  </si>
  <si>
    <t>PEA HO DDM PKG 03</t>
  </si>
  <si>
    <t>PEA HO DDM PKG 04</t>
  </si>
  <si>
    <t>PEA HO DDM 04</t>
  </si>
  <si>
    <r>
      <rPr>
        <b/>
        <sz val="11"/>
        <color rgb="FFFF0000"/>
        <rFont val="新細明體"/>
        <family val="2"/>
        <scheme val="minor"/>
      </rPr>
      <t xml:space="preserve">SB 3/22 </t>
    </r>
    <r>
      <rPr>
        <sz val="11"/>
        <color theme="1"/>
        <rFont val="新細明體"/>
        <family val="2"/>
        <scheme val="minor"/>
      </rPr>
      <t>- CHANGING TOWEL DESIGN DUE TO MOQ ISSUE</t>
    </r>
  </si>
  <si>
    <t>MCA HO KBS PKG 02</t>
  </si>
  <si>
    <t>MCA HO SPSS PKG 02</t>
  </si>
  <si>
    <t>PEA HO SRP PKG 03</t>
  </si>
  <si>
    <r>
      <t xml:space="preserve">
</t>
    </r>
    <r>
      <rPr>
        <b/>
        <sz val="11"/>
        <color rgb="FFFF0000"/>
        <rFont val="新細明體"/>
        <family val="2"/>
        <scheme val="minor"/>
      </rPr>
      <t xml:space="preserve">3/23 </t>
    </r>
    <r>
      <rPr>
        <sz val="11"/>
        <color theme="1"/>
        <rFont val="新細明體"/>
        <family val="2"/>
        <scheme val="minor"/>
      </rPr>
      <t>- the snowflake cookie cutter shape is a little hard to read, would it be possible to try another shape if possible? [ Ray Liao( proxy for @MCC HOME HARDGOODS - ) ]</t>
    </r>
  </si>
  <si>
    <t>MGP HO 4BS PKG 01</t>
  </si>
  <si>
    <r>
      <rPr>
        <b/>
        <sz val="11"/>
        <color rgb="FFFF0000"/>
        <rFont val="新細明體"/>
        <family val="2"/>
        <scheme val="minor"/>
      </rPr>
      <t xml:space="preserve">3/23 - </t>
    </r>
    <r>
      <rPr>
        <sz val="11"/>
        <color theme="1"/>
        <rFont val="新細明體"/>
        <family val="2"/>
        <scheme val="minor"/>
      </rPr>
      <t>1.	Please change this text, lyrics from the Christmas special cannot be approved. A lyric from a Christmas song in the public domain is ok, or a different phrase such as, "It's Christmas time!" Thank you.</t>
    </r>
  </si>
  <si>
    <r>
      <rPr>
        <b/>
        <sz val="11"/>
        <color rgb="FFFF0000"/>
        <rFont val="新細明體"/>
        <family val="2"/>
        <scheme val="minor"/>
      </rPr>
      <t>3/24 -</t>
    </r>
    <r>
      <rPr>
        <sz val="11"/>
        <color theme="1"/>
        <rFont val="新細明體"/>
        <family val="2"/>
        <scheme val="minor"/>
      </rPr>
      <t xml:space="preserve"> please make sure the ground color matches. it looks very differernt from concept. [ Ray Liao( proxy for @MCC HOME HARDGOODS - ) ]</t>
    </r>
  </si>
  <si>
    <r>
      <rPr>
        <b/>
        <sz val="11"/>
        <color rgb="FFFF0000"/>
        <rFont val="新細明體"/>
        <family val="2"/>
        <scheme val="minor"/>
      </rPr>
      <t xml:space="preserve">3/24 - </t>
    </r>
    <r>
      <rPr>
        <sz val="11"/>
        <color theme="1"/>
        <rFont val="新細明體"/>
        <family val="2"/>
        <scheme val="minor"/>
      </rPr>
      <t>please match the cropping/framing of the art on concept [ Ray Liao( proxy for @MCC HOME HARDGOODS - ) ]</t>
    </r>
  </si>
  <si>
    <t>MCA HO 4BS PKG 01</t>
  </si>
  <si>
    <t>MCA HO 4BS PKG 02</t>
  </si>
  <si>
    <t>PEA HO KM PKG 23</t>
  </si>
  <si>
    <t>PEA HO KM PKG 24</t>
  </si>
  <si>
    <t>PEA HO KM PKG 25</t>
  </si>
  <si>
    <t>PEA HO KM PKG 27</t>
  </si>
  <si>
    <t>MCA HO KM PKG 21</t>
  </si>
  <si>
    <t>MNA HO CDM PKG 02</t>
  </si>
  <si>
    <t>PEA HO 3BS PKG 02</t>
  </si>
  <si>
    <t>MGP HO 3BS PKG 01</t>
  </si>
  <si>
    <t>Claudia</t>
  </si>
  <si>
    <t>Julia</t>
  </si>
  <si>
    <t>Angel</t>
  </si>
  <si>
    <t>Cynthia</t>
  </si>
  <si>
    <t>Florence</t>
  </si>
  <si>
    <t>Maggie</t>
  </si>
  <si>
    <t>Connie</t>
  </si>
  <si>
    <t>Zoe</t>
  </si>
  <si>
    <t>India</t>
  </si>
  <si>
    <t xml:space="preserve">Connie </t>
  </si>
  <si>
    <t>3/252</t>
  </si>
  <si>
    <t>0-42887-74944-3</t>
  </si>
  <si>
    <t>NEED IMAGE</t>
  </si>
  <si>
    <t>MNA HO NMM 11</t>
  </si>
  <si>
    <t>R</t>
  </si>
  <si>
    <t xml:space="preserve">0-42887-37048-7  </t>
  </si>
  <si>
    <t xml:space="preserve">0-42887-37047-0 </t>
  </si>
  <si>
    <t xml:space="preserve"> 0-42887-38017-2</t>
  </si>
  <si>
    <t>0-42887-38493-4</t>
  </si>
  <si>
    <t>0-42887-38660-0</t>
  </si>
  <si>
    <t>0-42887-38674-7</t>
  </si>
  <si>
    <t>0-42887-38277-0</t>
  </si>
  <si>
    <t>0-42887-38276-3</t>
  </si>
  <si>
    <t>0-42887-38278-7</t>
  </si>
  <si>
    <t>0-42887-38477-4</t>
  </si>
  <si>
    <t>0-42887-38523-8</t>
  </si>
  <si>
    <t>0-42887-38662-4</t>
  </si>
  <si>
    <t>0-42887-38026-4</t>
  </si>
  <si>
    <t xml:space="preserve">0-42887-37056-2 </t>
  </si>
  <si>
    <t>0-42887-75043-2</t>
  </si>
  <si>
    <t>0-42887-74868-2</t>
  </si>
  <si>
    <t>0-42887-74869-9</t>
  </si>
  <si>
    <t>0-42887-75042-5</t>
  </si>
  <si>
    <t>0-42887-75044-9</t>
  </si>
  <si>
    <t>0-42887-75206-1</t>
  </si>
  <si>
    <t>0-42887-74920-7</t>
  </si>
  <si>
    <t>0-42887-75036-4</t>
  </si>
  <si>
    <t>0-42887-74993-1</t>
  </si>
  <si>
    <t>0-42887-38607-5</t>
  </si>
  <si>
    <t>0-42887-75087-6</t>
  </si>
  <si>
    <t>0-42887-75435-5</t>
  </si>
  <si>
    <t>0-42887-75434-8</t>
  </si>
  <si>
    <t>0-42887-38769-0</t>
  </si>
  <si>
    <t>0-42887-38770-6</t>
  </si>
  <si>
    <t>0-42887-75417-1</t>
  </si>
  <si>
    <t>0-42887-75421-8</t>
  </si>
  <si>
    <t>0-42887-75422-5</t>
  </si>
  <si>
    <t>0-42887-35677-1</t>
  </si>
  <si>
    <t>0-42887-38509-2</t>
  </si>
  <si>
    <t>0-42887-75040-1</t>
  </si>
  <si>
    <t>0-42887-75058-6</t>
  </si>
  <si>
    <t>0-42887-75041-8</t>
  </si>
  <si>
    <t>0-42887-38779-9</t>
  </si>
  <si>
    <t>0-42887-38313-5</t>
  </si>
  <si>
    <t>0-42887-75046-3</t>
  </si>
  <si>
    <t>0-42887-38624-2</t>
  </si>
  <si>
    <t>0-42887-38622-8</t>
  </si>
  <si>
    <t>0-42887-38623-5</t>
  </si>
  <si>
    <t>0-42887-38708-9</t>
  </si>
  <si>
    <t>0-42887-38791-1</t>
  </si>
  <si>
    <t>0-42887-38673-0</t>
  </si>
  <si>
    <t>0-42887-75088-3</t>
  </si>
  <si>
    <t>0-42887-38314-2</t>
  </si>
  <si>
    <t>0-42887-38452-1</t>
  </si>
  <si>
    <t>0-42887-38530-6</t>
  </si>
  <si>
    <t>0-42887-38525-2</t>
  </si>
  <si>
    <t>0-42887-38528-3</t>
  </si>
  <si>
    <t>0-42887-38033-2</t>
  </si>
  <si>
    <t>0-42887-38029-5</t>
  </si>
  <si>
    <t>0-42887-38283-1</t>
  </si>
  <si>
    <t>0-42887-38790-4</t>
  </si>
  <si>
    <t>0-42887-75047-0</t>
  </si>
  <si>
    <t>0-42887-75348-8</t>
  </si>
  <si>
    <t>NO SUBMISSION NEEDED</t>
  </si>
  <si>
    <t>SUBMISSION NOT NEEDED</t>
  </si>
  <si>
    <t>RESUBMITTED NEW DESIGN</t>
  </si>
  <si>
    <t>SUBMITTED NEW DESIGN</t>
  </si>
  <si>
    <t>NEEDED TO BE RESUBMITTED AS THE PRODUCTION WAS RELEASED INCLUDING PART OF MICKEYS MOUTH</t>
  </si>
  <si>
    <t>MCA HO MLB 02</t>
  </si>
  <si>
    <t>MNA HO MLB 01</t>
  </si>
  <si>
    <t>MNA HO MLB PKG 01</t>
  </si>
  <si>
    <t>MNA HO MTR PKG 01</t>
  </si>
  <si>
    <r>
      <rPr>
        <b/>
        <sz val="11"/>
        <color rgb="FFFF0000"/>
        <rFont val="新細明體"/>
        <family val="2"/>
        <scheme val="minor"/>
      </rPr>
      <t>4/15</t>
    </r>
    <r>
      <rPr>
        <b/>
        <sz val="11"/>
        <color theme="1"/>
        <rFont val="新細明體"/>
        <family val="2"/>
        <scheme val="minor"/>
      </rPr>
      <t xml:space="preserve"> -</t>
    </r>
    <r>
      <rPr>
        <sz val="11"/>
        <color theme="1"/>
        <rFont val="新細明體"/>
        <family val="2"/>
        <scheme val="minor"/>
      </rPr>
      <t xml:space="preserve"> Please provide clear image [ Ray Liao( proxy for @MCC HOME HARDGOODS - ) ]</t>
    </r>
  </si>
  <si>
    <t>Need Flammibility of small carpet/rug testing</t>
  </si>
  <si>
    <t>WTP HO MTR 01</t>
  </si>
  <si>
    <t>WTP HO MTR PKG 01</t>
  </si>
  <si>
    <t>LAS HO MTR 01</t>
  </si>
  <si>
    <t>LAS HO MTR PKG 01</t>
  </si>
  <si>
    <t>NEED IMAGE AND SAMPLES</t>
  </si>
  <si>
    <t>ZOE</t>
  </si>
  <si>
    <r>
      <rPr>
        <b/>
        <sz val="11"/>
        <color rgb="FFFF0000"/>
        <rFont val="新細明體"/>
        <family val="2"/>
        <scheme val="minor"/>
      </rPr>
      <t>4/19 -</t>
    </r>
    <r>
      <rPr>
        <sz val="11"/>
        <color theme="1"/>
        <rFont val="新細明體"/>
        <family val="2"/>
        <scheme val="minor"/>
      </rPr>
      <t xml:space="preserve"> 
please match ground color to concept [ Ray Liao( proxy for @MCC HOME HARDGOODS - ) ]</t>
    </r>
  </si>
  <si>
    <t>MNA HO MTR 01</t>
  </si>
  <si>
    <t>0-42887-38796-6</t>
  </si>
  <si>
    <t>0-42887-75497-3</t>
  </si>
  <si>
    <t>0-42887-75494-2</t>
  </si>
  <si>
    <t>0-42887-75496-6</t>
  </si>
  <si>
    <t>0-42887-75493-5</t>
  </si>
  <si>
    <t>0-42887-75495-9</t>
  </si>
  <si>
    <t>0-42887-75045-6</t>
  </si>
  <si>
    <r>
      <rPr>
        <b/>
        <sz val="11"/>
        <color rgb="FFFF0000"/>
        <rFont val="新細明體"/>
        <family val="2"/>
        <scheme val="minor"/>
      </rPr>
      <t>4/25</t>
    </r>
    <r>
      <rPr>
        <sz val="11"/>
        <color theme="1"/>
        <rFont val="新細明體"/>
        <family val="2"/>
        <scheme val="minor"/>
      </rPr>
      <t xml:space="preserve"> - PROVIDE CLEARER IMAGES</t>
    </r>
  </si>
  <si>
    <r>
      <rPr>
        <b/>
        <sz val="11"/>
        <color rgb="FFFF0000"/>
        <rFont val="新細明體"/>
        <family val="2"/>
        <scheme val="minor"/>
      </rPr>
      <t xml:space="preserve">4/25 </t>
    </r>
    <r>
      <rPr>
        <sz val="11"/>
        <color theme="1"/>
        <rFont val="新細明體"/>
        <family val="2"/>
        <scheme val="minor"/>
      </rPr>
      <t>- RESUBMITTING THE MELAMINE CONCEPT</t>
    </r>
  </si>
  <si>
    <t>0-42887-75110-1</t>
  </si>
  <si>
    <r>
      <rPr>
        <b/>
        <sz val="11"/>
        <color rgb="FFFF0000"/>
        <rFont val="新細明體"/>
        <family val="2"/>
        <scheme val="minor"/>
      </rPr>
      <t>4/26 -</t>
    </r>
    <r>
      <rPr>
        <sz val="11"/>
        <color theme="1"/>
        <rFont val="新細明體"/>
        <family val="2"/>
        <scheme val="minor"/>
      </rPr>
      <t xml:space="preserve"> Please match the colors to concept. [ Ray Liao( proxy for @MCC HOME HARDGOODS - ) ]</t>
    </r>
  </si>
  <si>
    <t>NEED CLOSER IMAGE OF THE LEGAL LINE</t>
  </si>
  <si>
    <r>
      <rPr>
        <b/>
        <sz val="9"/>
        <color rgb="FFFF0000"/>
        <rFont val="新細明體"/>
        <family val="2"/>
        <scheme val="minor"/>
      </rPr>
      <t>4/27 -</t>
    </r>
    <r>
      <rPr>
        <sz val="11"/>
        <color theme="1"/>
        <rFont val="新細明體"/>
        <family val="2"/>
        <scheme val="minor"/>
      </rPr>
      <t xml:space="preserve"> Chewbacca's face is printing darker than at concept, and his cheeks/ the lighter parts of his face are reading too intensely. Please adjust contrast and resubmit [ Marthe Hoffmann( proxy for @Lucasfilm PD Home Shared ) ]</t>
    </r>
  </si>
  <si>
    <t>MNA HO MSP 01</t>
  </si>
  <si>
    <t>MCA HO MSP 01</t>
  </si>
  <si>
    <r>
      <rPr>
        <b/>
        <sz val="11"/>
        <color rgb="FFFF0000"/>
        <rFont val="新細明體"/>
        <family val="2"/>
        <scheme val="minor"/>
      </rPr>
      <t xml:space="preserve">4/29 - </t>
    </r>
    <r>
      <rPr>
        <sz val="11"/>
        <color theme="1"/>
        <rFont val="新細明體"/>
        <family val="2"/>
        <scheme val="minor"/>
      </rPr>
      <t xml:space="preserve">
The green tonal pattern is missing [ Ray Liao( proxy for @MCC HOME HARDGOODS - ) ]</t>
    </r>
  </si>
  <si>
    <t>NEED TO SUBMIT PIC</t>
  </si>
  <si>
    <t>6</t>
  </si>
  <si>
    <t>NEED'</t>
  </si>
  <si>
    <t>RCVD</t>
  </si>
  <si>
    <r>
      <rPr>
        <b/>
        <sz val="11"/>
        <color rgb="FFFF0000"/>
        <rFont val="新細明體"/>
        <family val="2"/>
        <scheme val="minor"/>
      </rPr>
      <t>5/2</t>
    </r>
    <r>
      <rPr>
        <b/>
        <sz val="11"/>
        <color theme="1"/>
        <rFont val="新細明體"/>
        <family val="2"/>
        <scheme val="minor"/>
      </rPr>
      <t xml:space="preserve"> -</t>
    </r>
    <r>
      <rPr>
        <sz val="11"/>
        <color theme="1"/>
        <rFont val="新細明體"/>
        <family val="2"/>
        <scheme val="minor"/>
      </rPr>
      <t xml:space="preserve"> SILICONE SUBMITTED FOR APPROVAL</t>
    </r>
  </si>
  <si>
    <r>
      <rPr>
        <b/>
        <sz val="11"/>
        <color theme="1"/>
        <rFont val="新細明體"/>
        <family val="2"/>
        <scheme val="minor"/>
      </rPr>
      <t>4/15 -</t>
    </r>
    <r>
      <rPr>
        <sz val="11"/>
        <color theme="1"/>
        <rFont val="新細明體"/>
        <family val="2"/>
        <scheme val="minor"/>
      </rPr>
      <t xml:space="preserve"> Please provide clear image [ Ray Liao( proxy for @MCC HOME HARDGOODS - ) ]
</t>
    </r>
    <r>
      <rPr>
        <b/>
        <sz val="11"/>
        <color rgb="FFFF0000"/>
        <rFont val="新細明體"/>
        <family val="2"/>
        <scheme val="minor"/>
      </rPr>
      <t xml:space="preserve">5/12 - </t>
    </r>
    <r>
      <rPr>
        <sz val="11"/>
        <color theme="1"/>
        <rFont val="新細明體"/>
        <family val="2"/>
        <scheme val="minor"/>
      </rPr>
      <t>Disney logo on the bottom is cropped off. Please fix. [ Ray Liao( proxy for @MCC HOME HARDGOODS - ) ]</t>
    </r>
  </si>
  <si>
    <t>MNA HO SS PKG 01</t>
  </si>
  <si>
    <r>
      <rPr>
        <b/>
        <sz val="11"/>
        <color rgb="FFFF0000"/>
        <rFont val="新細明體"/>
        <family val="2"/>
        <scheme val="minor"/>
      </rPr>
      <t xml:space="preserve">5/16 - </t>
    </r>
    <r>
      <rPr>
        <sz val="11"/>
        <color theme="1"/>
        <rFont val="新細明體"/>
        <family val="2"/>
        <scheme val="minor"/>
      </rPr>
      <t xml:space="preserve">
Pooh color needs to be warm, please match concept color [ Ray Liao( proxy for @MCC HOME HARDGOODS - ) ]</t>
    </r>
  </si>
  <si>
    <t>NEED CONSTRUCTED IMAGES</t>
  </si>
  <si>
    <r>
      <rPr>
        <b/>
        <sz val="11"/>
        <color rgb="FFFF0000"/>
        <rFont val="新細明體"/>
        <family val="2"/>
        <scheme val="minor"/>
      </rPr>
      <t xml:space="preserve">5/26 - </t>
    </r>
    <r>
      <rPr>
        <sz val="11"/>
        <color theme="1"/>
        <rFont val="新細明體"/>
        <family val="2"/>
        <scheme val="minor"/>
      </rPr>
      <t xml:space="preserve">
Hi! Grogu is disappearing on the 'season filled with sweetness' design. The candy cane has a stroke around it, would you consider moving to a white background on that item? If not, please increase contrast and resubmit. [ Marthe Hoffmann( proxy for @Lucasfilm PD Home Shared ) ]</t>
    </r>
  </si>
  <si>
    <t>PENDING RESUBMIT</t>
  </si>
  <si>
    <t>25/26</t>
  </si>
  <si>
    <r>
      <rPr>
        <b/>
        <sz val="11"/>
        <color rgb="FFFF0000"/>
        <rFont val="新細明體"/>
        <family val="2"/>
        <scheme val="minor"/>
      </rPr>
      <t xml:space="preserve">6/1 </t>
    </r>
    <r>
      <rPr>
        <sz val="11"/>
        <color theme="1"/>
        <rFont val="新細明體"/>
        <family val="2"/>
        <scheme val="minor"/>
      </rPr>
      <t>- remove the white speck on mickey's right eye [ Ray Liao( proxy for @MCC HOME HARDGOODS - ) ]</t>
    </r>
  </si>
  <si>
    <t>RCVD IMAGE</t>
  </si>
  <si>
    <t>SUBMITTED UNDER CORRECT DESIGN SUBMISSION</t>
  </si>
  <si>
    <t>NEED TO SUBMIT UNDER THIS PRODUCT SUBMISSION</t>
  </si>
  <si>
    <r>
      <rPr>
        <b/>
        <sz val="11"/>
        <color rgb="FFFF0000"/>
        <rFont val="新細明體"/>
        <family val="2"/>
        <scheme val="minor"/>
      </rPr>
      <t xml:space="preserve">6/7 - 1.	</t>
    </r>
    <r>
      <rPr>
        <sz val="11"/>
        <color theme="1"/>
        <rFont val="新細明體"/>
        <family val="2"/>
        <scheme val="minor"/>
      </rPr>
      <t>Please make sure the packaging matches the previously approved packaging, thank you. It looks like there's an issue with the zig zag here that wasn't present in the packaging submission.</t>
    </r>
  </si>
  <si>
    <t>NEED IMAGE OF COPYRIGHT</t>
  </si>
  <si>
    <r>
      <rPr>
        <b/>
        <sz val="11"/>
        <color rgb="FFFF0000"/>
        <rFont val="新細明體"/>
        <family val="2"/>
        <scheme val="minor"/>
      </rPr>
      <t xml:space="preserve">6/9 </t>
    </r>
    <r>
      <rPr>
        <sz val="11"/>
        <color theme="1"/>
        <rFont val="新細明體"/>
        <family val="2"/>
        <scheme val="minor"/>
      </rPr>
      <t>- please add copyright
the ground color seems a little darker than it should, please match color to concept [ Ray Liao( proxy for @MCC HOME HARDGOODS - ) ]</t>
    </r>
  </si>
  <si>
    <t>CRD ETA</t>
  </si>
  <si>
    <t>rcvd</t>
  </si>
  <si>
    <t>HAD TO SUBMIT PACKAGING FOR THIS SUBMISSION</t>
  </si>
  <si>
    <t>NEED TO CORRECT COLOR ON SAMPLE /TAKE BETTER IMAGE</t>
  </si>
  <si>
    <t>SUBMITTED INCORREC IMAGES - NEED TO RESUBMIT</t>
  </si>
  <si>
    <t>SUBMITTING PACKAGING UNDER THIS COMPONENT - SAME AS APPROVED UNDER #114245097</t>
  </si>
  <si>
    <t>SUBMITTED IMAGE
NEED SAMPLES</t>
  </si>
  <si>
    <t>NEED TO SUBMIT PRODUCTION WITHOUT GROGU'S HAIR</t>
  </si>
  <si>
    <t>Approved</t>
  </si>
  <si>
    <t>Need pkg</t>
  </si>
  <si>
    <t>THE NOSE</t>
  </si>
  <si>
    <t>Images saved just need to submit</t>
  </si>
  <si>
    <t>Needs Packaging</t>
  </si>
  <si>
    <t>NEED CLEAR IMAGE OF BACK WITH LEGAL INFO</t>
  </si>
  <si>
    <t>RESUBMIT</t>
  </si>
  <si>
    <t>NEED SIL</t>
  </si>
  <si>
    <r>
      <rPr>
        <b/>
        <sz val="11"/>
        <color rgb="FFFF0000"/>
        <rFont val="新細明體"/>
        <family val="2"/>
        <scheme val="minor"/>
      </rPr>
      <t>6/30</t>
    </r>
    <r>
      <rPr>
        <sz val="11"/>
        <color theme="1"/>
        <rFont val="新細明體"/>
        <family val="2"/>
        <scheme val="minor"/>
      </rPr>
      <t xml:space="preserve"> - The "g" in "drying" is filled in, it should not be</t>
    </r>
  </si>
  <si>
    <r>
      <rPr>
        <b/>
        <sz val="11"/>
        <color rgb="FFFF0000"/>
        <rFont val="新細明體"/>
        <family val="2"/>
        <scheme val="minor"/>
      </rPr>
      <t>6/30 -</t>
    </r>
    <r>
      <rPr>
        <sz val="11"/>
        <color theme="1"/>
        <rFont val="新細明體"/>
        <family val="2"/>
        <scheme val="minor"/>
      </rPr>
      <t xml:space="preserve"> This was accidently suspended - needs to be un-suspended</t>
    </r>
  </si>
  <si>
    <t>NEED IMAGE OF THE BACK OF THE MIT AND THE SILICONE</t>
  </si>
  <si>
    <t>DATE SENT</t>
  </si>
  <si>
    <t>?</t>
  </si>
  <si>
    <r>
      <rPr>
        <b/>
        <sz val="11"/>
        <color rgb="FFFF0000"/>
        <rFont val="新細明體"/>
        <family val="2"/>
        <scheme val="minor"/>
      </rPr>
      <t>7/5 -</t>
    </r>
    <r>
      <rPr>
        <sz val="11"/>
        <color theme="1"/>
        <rFont val="新細明體"/>
        <family val="2"/>
        <scheme val="minor"/>
      </rPr>
      <t xml:space="preserve"> Remove Mickey near Copyright on future runs</t>
    </r>
  </si>
  <si>
    <t>SUBMIT PACKAGING UNDER THIS PRODUCT SUBMISSION</t>
  </si>
  <si>
    <r>
      <rPr>
        <b/>
        <sz val="11"/>
        <color rgb="FFFF0000"/>
        <rFont val="新細明體"/>
        <family val="2"/>
        <scheme val="minor"/>
      </rPr>
      <t xml:space="preserve">7/6 </t>
    </r>
    <r>
      <rPr>
        <sz val="11"/>
        <color theme="1"/>
        <rFont val="新細明體"/>
        <family val="2"/>
        <scheme val="minor"/>
      </rPr>
      <t>- REMOVE SALUTING MICKEY</t>
    </r>
  </si>
  <si>
    <r>
      <rPr>
        <b/>
        <sz val="8"/>
        <color rgb="FFFF0000"/>
        <rFont val="新細明體"/>
        <family val="2"/>
        <scheme val="minor"/>
      </rPr>
      <t>7/6 -</t>
    </r>
    <r>
      <rPr>
        <sz val="8"/>
        <color theme="1"/>
        <rFont val="新細明體"/>
        <family val="2"/>
        <scheme val="minor"/>
      </rPr>
      <t xml:space="preserve"> Hi Lena, 
Since the saluting Mickey was approved at the concept, and this is a new change to all seasonal packaging the factory already produced with this. Can we keep it for this season and change on all go forward?</t>
    </r>
  </si>
  <si>
    <t>7/76 - RESUBMIT WHEN PACKAGING IS FULLY APPROVED</t>
  </si>
  <si>
    <t>SENT</t>
  </si>
  <si>
    <t>GOING TO NEED IMAGE OF FRONT AND BACK OF PACKAGING ALONE</t>
  </si>
  <si>
    <r>
      <rPr>
        <b/>
        <sz val="11"/>
        <color rgb="FFFF0000"/>
        <rFont val="新細明體"/>
        <family val="2"/>
        <scheme val="minor"/>
      </rPr>
      <t>7/11 -</t>
    </r>
    <r>
      <rPr>
        <sz val="11"/>
        <color theme="1"/>
        <rFont val="新細明體"/>
        <family val="2"/>
        <scheme val="minor"/>
      </rPr>
      <t xml:space="preserve"> NEED CLEARER IMAGE</t>
    </r>
  </si>
  <si>
    <t>NEED CLEAR IMAGE</t>
  </si>
  <si>
    <t>NEED IMAGE OF BACK OF PACKAGING</t>
  </si>
  <si>
    <t xml:space="preserve"> NEED UPDATED IMAGE - ALREADY EMAILED, JULIA IS WORKING ON IT</t>
  </si>
  <si>
    <t>NEED CLEAR IMAGE - EMAILED 7/12</t>
  </si>
</sst>
</file>

<file path=xl/styles.xml><?xml version="1.0" encoding="utf-8"?>
<styleSheet xmlns="http://schemas.openxmlformats.org/spreadsheetml/2006/main">
  <numFmts count="1">
    <numFmt numFmtId="176" formatCode="m/d/yy;@"/>
  </numFmts>
  <fonts count="18">
    <font>
      <sz val="11"/>
      <color theme="1"/>
      <name val="新細明體"/>
      <family val="2"/>
      <scheme val="minor"/>
    </font>
    <font>
      <b/>
      <sz val="11"/>
      <color theme="1"/>
      <name val="新細明體"/>
      <family val="2"/>
      <scheme val="minor"/>
    </font>
    <font>
      <b/>
      <u/>
      <sz val="14"/>
      <color theme="1"/>
      <name val="新細明體"/>
      <family val="2"/>
      <scheme val="minor"/>
    </font>
    <font>
      <b/>
      <sz val="9"/>
      <color theme="1"/>
      <name val="新細明體"/>
      <family val="2"/>
      <scheme val="minor"/>
    </font>
    <font>
      <sz val="8"/>
      <name val="新細明體"/>
      <family val="2"/>
      <scheme val="minor"/>
    </font>
    <font>
      <b/>
      <sz val="11"/>
      <color rgb="FFFF0000"/>
      <name val="新細明體"/>
      <family val="2"/>
      <scheme val="minor"/>
    </font>
    <font>
      <sz val="9"/>
      <color theme="1"/>
      <name val="新細明體"/>
      <family val="2"/>
      <scheme val="minor"/>
    </font>
    <font>
      <b/>
      <sz val="9"/>
      <color rgb="FFFF0000"/>
      <name val="新細明體"/>
      <family val="2"/>
      <scheme val="minor"/>
    </font>
    <font>
      <sz val="10"/>
      <color theme="1"/>
      <name val="新細明體"/>
      <family val="2"/>
      <scheme val="minor"/>
    </font>
    <font>
      <b/>
      <sz val="10"/>
      <color rgb="FFFF0000"/>
      <name val="新細明體"/>
      <family val="2"/>
      <scheme val="minor"/>
    </font>
    <font>
      <b/>
      <sz val="10"/>
      <color theme="1"/>
      <name val="新細明體"/>
      <family val="2"/>
      <scheme val="minor"/>
    </font>
    <font>
      <b/>
      <sz val="11"/>
      <name val="新細明體"/>
      <family val="2"/>
      <scheme val="minor"/>
    </font>
    <font>
      <sz val="11"/>
      <color rgb="FFFF0000"/>
      <name val="新細明體"/>
      <family val="2"/>
      <scheme val="minor"/>
    </font>
    <font>
      <sz val="11"/>
      <name val="新細明體"/>
      <family val="2"/>
      <scheme val="minor"/>
    </font>
    <font>
      <sz val="10"/>
      <name val="新細明體"/>
      <family val="2"/>
      <scheme val="minor"/>
    </font>
    <font>
      <sz val="8"/>
      <color theme="1"/>
      <name val="新細明體"/>
      <family val="2"/>
      <scheme val="minor"/>
    </font>
    <font>
      <b/>
      <sz val="8"/>
      <color rgb="FFFF0000"/>
      <name val="新細明體"/>
      <family val="2"/>
      <scheme val="minor"/>
    </font>
    <font>
      <sz val="9"/>
      <name val="新細明體"/>
      <family val="3"/>
      <charset val="136"/>
      <scheme val="minor"/>
    </font>
  </fonts>
  <fills count="18">
    <fill>
      <patternFill patternType="none"/>
    </fill>
    <fill>
      <patternFill patternType="gray125"/>
    </fill>
    <fill>
      <patternFill patternType="solid">
        <fgColor rgb="FFFF00FF"/>
        <bgColor indexed="64"/>
      </patternFill>
    </fill>
    <fill>
      <patternFill patternType="solid">
        <fgColor rgb="FF33CC33"/>
        <bgColor indexed="64"/>
      </patternFill>
    </fill>
    <fill>
      <patternFill patternType="solid">
        <fgColor theme="8" tint="0.59999389629810485"/>
        <bgColor indexed="64"/>
      </patternFill>
    </fill>
    <fill>
      <patternFill patternType="solid">
        <fgColor rgb="FF6DA6D9"/>
        <bgColor indexed="64"/>
      </patternFill>
    </fill>
    <fill>
      <patternFill patternType="solid">
        <fgColor rgb="FFFF99FF"/>
        <bgColor indexed="64"/>
      </patternFill>
    </fill>
    <fill>
      <patternFill patternType="solid">
        <fgColor rgb="FF99FF99"/>
        <bgColor indexed="64"/>
      </patternFill>
    </fill>
    <fill>
      <patternFill patternType="solid">
        <fgColor rgb="FFFF0066"/>
        <bgColor indexed="64"/>
      </patternFill>
    </fill>
    <fill>
      <patternFill patternType="solid">
        <fgColor rgb="FFFF9999"/>
        <bgColor indexed="64"/>
      </patternFill>
    </fill>
    <fill>
      <patternFill patternType="solid">
        <fgColor rgb="FFFF660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CC99"/>
        <bgColor indexed="64"/>
      </patternFill>
    </fill>
    <fill>
      <patternFill patternType="solid">
        <fgColor rgb="FFFFCC00"/>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141">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wrapText="1"/>
    </xf>
    <xf numFmtId="0" fontId="1" fillId="4" borderId="5" xfId="0" applyFont="1" applyFill="1" applyBorder="1" applyAlignment="1">
      <alignment horizontal="center" wrapText="1"/>
    </xf>
    <xf numFmtId="0" fontId="1" fillId="4" borderId="6" xfId="0" applyFont="1" applyFill="1" applyBorder="1" applyAlignment="1">
      <alignment horizontal="center" wrapText="1"/>
    </xf>
    <xf numFmtId="0" fontId="1" fillId="4" borderId="7" xfId="0" applyFont="1" applyFill="1" applyBorder="1" applyAlignment="1">
      <alignment horizontal="center" wrapText="1"/>
    </xf>
    <xf numFmtId="0" fontId="1" fillId="6" borderId="6" xfId="0" applyFont="1" applyFill="1" applyBorder="1" applyAlignment="1">
      <alignment horizontal="center" wrapText="1"/>
    </xf>
    <xf numFmtId="0" fontId="1" fillId="7" borderId="6" xfId="0" applyFont="1" applyFill="1" applyBorder="1" applyAlignment="1">
      <alignment horizontal="center" wrapText="1"/>
    </xf>
    <xf numFmtId="0" fontId="1" fillId="9" borderId="8" xfId="0" applyFont="1" applyFill="1" applyBorder="1" applyAlignment="1">
      <alignment horizontal="center" wrapText="1"/>
    </xf>
    <xf numFmtId="176" fontId="1" fillId="4" borderId="6" xfId="0" applyNumberFormat="1" applyFont="1" applyFill="1" applyBorder="1" applyAlignment="1">
      <alignment horizontal="center" wrapText="1"/>
    </xf>
    <xf numFmtId="176" fontId="1" fillId="4" borderId="7" xfId="0" applyNumberFormat="1" applyFont="1" applyFill="1" applyBorder="1" applyAlignment="1">
      <alignment horizontal="center" wrapText="1"/>
    </xf>
    <xf numFmtId="176" fontId="1" fillId="6" borderId="5" xfId="0" applyNumberFormat="1" applyFont="1" applyFill="1" applyBorder="1" applyAlignment="1">
      <alignment horizontal="center" wrapText="1"/>
    </xf>
    <xf numFmtId="176" fontId="1" fillId="6" borderId="7" xfId="0" applyNumberFormat="1" applyFont="1" applyFill="1" applyBorder="1" applyAlignment="1">
      <alignment horizontal="center" wrapText="1"/>
    </xf>
    <xf numFmtId="176" fontId="1" fillId="7" borderId="5" xfId="0" applyNumberFormat="1" applyFont="1" applyFill="1" applyBorder="1" applyAlignment="1">
      <alignment horizontal="center" wrapText="1"/>
    </xf>
    <xf numFmtId="176" fontId="1" fillId="7" borderId="7" xfId="0" applyNumberFormat="1" applyFont="1" applyFill="1" applyBorder="1" applyAlignment="1">
      <alignment horizontal="center" wrapText="1"/>
    </xf>
    <xf numFmtId="176" fontId="1" fillId="9" borderId="5" xfId="0" applyNumberFormat="1" applyFont="1" applyFill="1" applyBorder="1" applyAlignment="1">
      <alignment horizontal="center" wrapText="1"/>
    </xf>
    <xf numFmtId="176" fontId="1" fillId="9" borderId="7" xfId="0" applyNumberFormat="1" applyFont="1" applyFill="1" applyBorder="1" applyAlignment="1">
      <alignment horizontal="center" wrapText="1"/>
    </xf>
    <xf numFmtId="0" fontId="1" fillId="6" borderId="7" xfId="0" applyNumberFormat="1" applyFont="1" applyFill="1" applyBorder="1" applyAlignment="1">
      <alignment horizontal="center" wrapText="1"/>
    </xf>
    <xf numFmtId="176" fontId="1" fillId="6" borderId="6" xfId="0" applyNumberFormat="1" applyFont="1" applyFill="1" applyBorder="1" applyAlignment="1">
      <alignment horizontal="center" wrapText="1"/>
    </xf>
    <xf numFmtId="0" fontId="1" fillId="7" borderId="7" xfId="0" applyNumberFormat="1" applyFont="1" applyFill="1" applyBorder="1" applyAlignment="1">
      <alignment horizontal="center" wrapText="1"/>
    </xf>
    <xf numFmtId="176" fontId="1" fillId="7" borderId="6" xfId="0" applyNumberFormat="1" applyFont="1" applyFill="1" applyBorder="1" applyAlignment="1">
      <alignment horizontal="center" wrapText="1"/>
    </xf>
    <xf numFmtId="0" fontId="1" fillId="12" borderId="2" xfId="0" applyFont="1" applyFill="1" applyBorder="1" applyAlignment="1">
      <alignment horizontal="center" wrapText="1"/>
    </xf>
    <xf numFmtId="0" fontId="1" fillId="0" borderId="16" xfId="0" applyFont="1" applyBorder="1" applyAlignment="1">
      <alignment horizontal="center" wrapText="1"/>
    </xf>
    <xf numFmtId="176" fontId="1" fillId="9" borderId="6" xfId="0" applyNumberFormat="1" applyFont="1" applyFill="1" applyBorder="1" applyAlignment="1">
      <alignment horizontal="center" wrapText="1"/>
    </xf>
    <xf numFmtId="0" fontId="1" fillId="13" borderId="22" xfId="0" applyFont="1" applyFill="1" applyBorder="1" applyAlignment="1">
      <alignment horizontal="center" wrapText="1"/>
    </xf>
    <xf numFmtId="176" fontId="1" fillId="15" borderId="9" xfId="0" applyNumberFormat="1" applyFont="1" applyFill="1" applyBorder="1" applyAlignment="1">
      <alignment horizontal="center" wrapText="1"/>
    </xf>
    <xf numFmtId="176" fontId="1" fillId="15" borderId="4" xfId="0" applyNumberFormat="1" applyFont="1" applyFill="1" applyBorder="1" applyAlignment="1">
      <alignment horizontal="center" wrapText="1"/>
    </xf>
    <xf numFmtId="176" fontId="1" fillId="15" borderId="10" xfId="0" applyNumberFormat="1" applyFont="1" applyFill="1" applyBorder="1" applyAlignment="1">
      <alignment horizontal="center" wrapText="1"/>
    </xf>
    <xf numFmtId="176" fontId="3" fillId="11" borderId="18" xfId="0" applyNumberFormat="1" applyFont="1" applyFill="1" applyBorder="1" applyAlignment="1">
      <alignment horizont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2" fillId="10" borderId="17" xfId="0" applyFont="1" applyFill="1" applyBorder="1" applyAlignment="1">
      <alignment horizontal="center" vertical="center" wrapText="1"/>
    </xf>
    <xf numFmtId="0" fontId="0" fillId="0" borderId="16" xfId="0" applyBorder="1" applyAlignment="1">
      <alignment horizontal="center" vertical="center" wrapText="1"/>
    </xf>
    <xf numFmtId="176" fontId="0" fillId="0" borderId="3" xfId="0" applyNumberFormat="1" applyBorder="1" applyAlignment="1">
      <alignment horizontal="center" vertical="center" wrapText="1"/>
    </xf>
    <xf numFmtId="0" fontId="1" fillId="13" borderId="23" xfId="0" applyFont="1" applyFill="1" applyBorder="1" applyAlignment="1">
      <alignment horizontal="center" wrapText="1"/>
    </xf>
    <xf numFmtId="176" fontId="1" fillId="13" borderId="24" xfId="0" applyNumberFormat="1" applyFont="1" applyFill="1" applyBorder="1" applyAlignment="1">
      <alignment horizontal="center" wrapText="1"/>
    </xf>
    <xf numFmtId="176" fontId="0" fillId="0" borderId="3" xfId="0" applyNumberFormat="1"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vertical="center" wrapText="1"/>
    </xf>
    <xf numFmtId="176" fontId="0" fillId="0" borderId="4" xfId="0" applyNumberFormat="1" applyBorder="1" applyAlignment="1">
      <alignment horizontal="center" vertical="center" wrapText="1"/>
    </xf>
    <xf numFmtId="0" fontId="0" fillId="0" borderId="4" xfId="0" applyBorder="1" applyAlignment="1">
      <alignment horizontal="center" vertical="center" wrapText="1"/>
    </xf>
    <xf numFmtId="176" fontId="0" fillId="0" borderId="10" xfId="0" applyNumberFormat="1" applyBorder="1" applyAlignment="1">
      <alignment horizontal="center" vertical="center" wrapText="1"/>
    </xf>
    <xf numFmtId="176" fontId="0" fillId="0" borderId="9" xfId="0" applyNumberFormat="1" applyBorder="1" applyAlignment="1">
      <alignment horizontal="center" vertical="center" wrapText="1"/>
    </xf>
    <xf numFmtId="0" fontId="0" fillId="0" borderId="10" xfId="0" applyNumberFormat="1" applyBorder="1" applyAlignment="1">
      <alignment horizontal="center" vertical="center" wrapText="1"/>
    </xf>
    <xf numFmtId="176" fontId="0" fillId="0" borderId="4" xfId="0" quotePrefix="1" applyNumberFormat="1" applyBorder="1" applyAlignment="1">
      <alignment horizontal="center" vertical="center" wrapText="1"/>
    </xf>
    <xf numFmtId="176" fontId="0" fillId="0" borderId="9" xfId="0" applyNumberFormat="1" applyFill="1" applyBorder="1" applyAlignment="1">
      <alignment horizontal="center" vertical="center" wrapText="1"/>
    </xf>
    <xf numFmtId="0" fontId="0" fillId="0" borderId="4" xfId="0" applyFill="1" applyBorder="1" applyAlignment="1">
      <alignment horizontal="center" vertical="center" wrapText="1"/>
    </xf>
    <xf numFmtId="176" fontId="0" fillId="0" borderId="4" xfId="0" applyNumberFormat="1" applyFill="1" applyBorder="1" applyAlignment="1">
      <alignment horizontal="center" vertical="center" wrapText="1"/>
    </xf>
    <xf numFmtId="176" fontId="0" fillId="0" borderId="10" xfId="0" applyNumberFormat="1" applyFill="1" applyBorder="1" applyAlignment="1">
      <alignment horizontal="center" vertical="center" wrapText="1"/>
    </xf>
    <xf numFmtId="176" fontId="0" fillId="0" borderId="21" xfId="0" applyNumberFormat="1" applyBorder="1" applyAlignment="1">
      <alignment horizontal="center" vertical="center" wrapText="1"/>
    </xf>
    <xf numFmtId="176" fontId="0" fillId="0" borderId="11" xfId="0" applyNumberFormat="1" applyBorder="1" applyAlignment="1">
      <alignment horizontal="center" vertical="center" wrapText="1"/>
    </xf>
    <xf numFmtId="176" fontId="0" fillId="0" borderId="1" xfId="0" applyNumberFormat="1" applyBorder="1" applyAlignment="1">
      <alignment horizontal="center" vertical="center" wrapText="1"/>
    </xf>
    <xf numFmtId="176" fontId="0" fillId="0" borderId="12" xfId="0" applyNumberFormat="1" applyBorder="1" applyAlignment="1">
      <alignment horizontal="center" vertical="center" wrapText="1"/>
    </xf>
    <xf numFmtId="176" fontId="0" fillId="0" borderId="19" xfId="0" applyNumberFormat="1" applyFill="1" applyBorder="1" applyAlignment="1">
      <alignment horizontal="center" vertical="center" wrapText="1"/>
    </xf>
    <xf numFmtId="0" fontId="0" fillId="0" borderId="11" xfId="0" applyBorder="1" applyAlignment="1">
      <alignment horizontal="center" vertical="center" wrapText="1"/>
    </xf>
    <xf numFmtId="0" fontId="0" fillId="0" borderId="12" xfId="0" applyNumberFormat="1" applyBorder="1" applyAlignment="1">
      <alignment horizontal="center" vertical="center" wrapText="1"/>
    </xf>
    <xf numFmtId="176" fontId="0" fillId="0" borderId="11" xfId="0" applyNumberFormat="1" applyFill="1" applyBorder="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12" xfId="0" applyNumberFormat="1" applyFill="1" applyBorder="1" applyAlignment="1">
      <alignment horizontal="center" vertical="center" wrapText="1"/>
    </xf>
    <xf numFmtId="176" fontId="0" fillId="0" borderId="2" xfId="0" applyNumberFormat="1" applyBorder="1" applyAlignment="1">
      <alignment horizontal="center" vertical="center" wrapText="1"/>
    </xf>
    <xf numFmtId="176" fontId="0" fillId="0" borderId="20" xfId="0" applyNumberFormat="1" applyFill="1" applyBorder="1" applyAlignment="1">
      <alignment horizontal="center" vertical="center" wrapText="1"/>
    </xf>
    <xf numFmtId="0" fontId="1" fillId="13" borderId="24" xfId="0" applyFont="1" applyFill="1" applyBorder="1" applyAlignment="1">
      <alignment horizontal="center" wrapText="1"/>
    </xf>
    <xf numFmtId="0" fontId="0" fillId="0" borderId="21" xfId="0" applyBorder="1" applyAlignment="1">
      <alignment horizontal="center" vertical="center" wrapText="1"/>
    </xf>
    <xf numFmtId="176" fontId="1" fillId="15" borderId="21" xfId="0" applyNumberFormat="1" applyFont="1" applyFill="1" applyBorder="1" applyAlignment="1">
      <alignment horizontal="center" wrapText="1"/>
    </xf>
    <xf numFmtId="176" fontId="1" fillId="13" borderId="25" xfId="0" applyNumberFormat="1" applyFont="1" applyFill="1" applyBorder="1" applyAlignment="1">
      <alignment horizontal="center" wrapText="1"/>
    </xf>
    <xf numFmtId="0" fontId="2" fillId="10" borderId="26" xfId="0" applyFont="1" applyFill="1" applyBorder="1" applyAlignment="1">
      <alignment horizontal="center" vertical="center" wrapText="1"/>
    </xf>
    <xf numFmtId="176" fontId="3" fillId="11" borderId="27" xfId="0" applyNumberFormat="1" applyFont="1" applyFill="1" applyBorder="1" applyAlignment="1">
      <alignment horizontal="center" wrapText="1"/>
    </xf>
    <xf numFmtId="176" fontId="0" fillId="0" borderId="28" xfId="0" applyNumberFormat="1" applyFill="1" applyBorder="1" applyAlignment="1">
      <alignment horizontal="center" vertical="center" wrapText="1"/>
    </xf>
    <xf numFmtId="176" fontId="0" fillId="0" borderId="29" xfId="0" applyNumberFormat="1" applyFill="1" applyBorder="1" applyAlignment="1">
      <alignment horizontal="center" vertical="center" wrapText="1"/>
    </xf>
    <xf numFmtId="0" fontId="0" fillId="0" borderId="2" xfId="0" applyFill="1" applyBorder="1" applyAlignment="1">
      <alignment horizontal="center" vertical="center" wrapText="1"/>
    </xf>
    <xf numFmtId="49" fontId="0" fillId="0" borderId="4" xfId="0" applyNumberFormat="1" applyBorder="1" applyAlignment="1">
      <alignment horizontal="center" vertical="center" wrapText="1"/>
    </xf>
    <xf numFmtId="0" fontId="1" fillId="0" borderId="4" xfId="0" applyFont="1" applyBorder="1" applyAlignment="1">
      <alignment horizontal="center" vertical="center" wrapText="1"/>
    </xf>
    <xf numFmtId="0" fontId="6" fillId="0" borderId="1" xfId="0" applyFont="1" applyBorder="1" applyAlignment="1">
      <alignment horizontal="center" vertical="center" wrapText="1"/>
    </xf>
    <xf numFmtId="176" fontId="0" fillId="17" borderId="4" xfId="0" applyNumberFormat="1" applyFill="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 fontId="1" fillId="15" borderId="9" xfId="0" applyNumberFormat="1" applyFont="1" applyFill="1" applyBorder="1" applyAlignment="1">
      <alignment horizontal="center" wrapText="1"/>
    </xf>
    <xf numFmtId="1" fontId="0" fillId="0" borderId="11" xfId="0" applyNumberFormat="1" applyBorder="1" applyAlignment="1">
      <alignment horizontal="center" vertical="center" wrapText="1"/>
    </xf>
    <xf numFmtId="16"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0" fillId="0" borderId="11" xfId="0" applyFill="1" applyBorder="1" applyAlignment="1">
      <alignment horizontal="center" vertical="center" wrapText="1"/>
    </xf>
    <xf numFmtId="176" fontId="0" fillId="0" borderId="1" xfId="0" applyNumberFormat="1" applyFont="1" applyBorder="1" applyAlignment="1">
      <alignment horizontal="center" vertical="center" wrapText="1"/>
    </xf>
    <xf numFmtId="49" fontId="1" fillId="13" borderId="23" xfId="0" applyNumberFormat="1" applyFont="1" applyFill="1" applyBorder="1" applyAlignment="1">
      <alignment horizontal="center" wrapText="1"/>
    </xf>
    <xf numFmtId="49" fontId="0" fillId="0" borderId="1" xfId="0" applyNumberFormat="1" applyBorder="1" applyAlignment="1">
      <alignment horizontal="center" vertical="center" wrapText="1"/>
    </xf>
    <xf numFmtId="0" fontId="0" fillId="0" borderId="1" xfId="0" applyBorder="1"/>
    <xf numFmtId="0" fontId="0" fillId="0" borderId="1" xfId="0" applyFont="1" applyBorder="1" applyAlignment="1">
      <alignment horizontal="center" vertical="center" wrapText="1"/>
    </xf>
    <xf numFmtId="0" fontId="0" fillId="0" borderId="0" xfId="0" applyBorder="1" applyAlignment="1">
      <alignment horizontal="center" vertical="center" wrapText="1"/>
    </xf>
    <xf numFmtId="0" fontId="6" fillId="0" borderId="4" xfId="0" applyFont="1" applyBorder="1" applyAlignment="1">
      <alignment horizontal="center" vertical="center" wrapText="1"/>
    </xf>
    <xf numFmtId="1" fontId="0" fillId="0" borderId="1" xfId="0" applyNumberFormat="1" applyBorder="1" applyAlignment="1">
      <alignment horizontal="center" vertical="center" wrapText="1"/>
    </xf>
    <xf numFmtId="0" fontId="0" fillId="0" borderId="12" xfId="0" applyBorder="1" applyAlignment="1">
      <alignment horizontal="center" vertical="center" wrapText="1"/>
    </xf>
    <xf numFmtId="0" fontId="0" fillId="0" borderId="1" xfId="0" applyNumberFormat="1" applyBorder="1" applyAlignment="1">
      <alignment horizontal="center" vertical="center" wrapText="1"/>
    </xf>
    <xf numFmtId="176" fontId="0" fillId="0" borderId="20" xfId="0" applyNumberFormat="1" applyBorder="1" applyAlignment="1">
      <alignment horizontal="center" vertical="center" wrapText="1"/>
    </xf>
    <xf numFmtId="176" fontId="0" fillId="0" borderId="16" xfId="0" applyNumberFormat="1" applyFill="1" applyBorder="1" applyAlignment="1">
      <alignment horizontal="center" vertical="center" wrapText="1"/>
    </xf>
    <xf numFmtId="0" fontId="11" fillId="0" borderId="1" xfId="0" applyFont="1" applyBorder="1" applyAlignment="1">
      <alignment horizontal="center" vertical="center" wrapText="1"/>
    </xf>
    <xf numFmtId="16" fontId="0" fillId="0"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0" fontId="0" fillId="12" borderId="4" xfId="0" applyFill="1" applyBorder="1" applyAlignment="1">
      <alignment horizontal="center" vertical="center" wrapText="1"/>
    </xf>
    <xf numFmtId="16" fontId="0" fillId="0" borderId="4" xfId="0" applyNumberFormat="1" applyBorder="1" applyAlignment="1">
      <alignment horizontal="center" vertical="center" wrapText="1"/>
    </xf>
    <xf numFmtId="49" fontId="1" fillId="15" borderId="9" xfId="0" applyNumberFormat="1" applyFont="1" applyFill="1" applyBorder="1" applyAlignment="1">
      <alignment horizontal="center" wrapText="1"/>
    </xf>
    <xf numFmtId="49" fontId="0" fillId="0" borderId="9" xfId="0" applyNumberFormat="1" applyFill="1" applyBorder="1" applyAlignment="1">
      <alignment horizontal="center" vertical="center" wrapText="1"/>
    </xf>
    <xf numFmtId="49" fontId="0" fillId="0" borderId="11" xfId="0" applyNumberForma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6" fontId="0" fillId="0" borderId="11" xfId="0" applyNumberFormat="1" applyFont="1" applyBorder="1" applyAlignment="1">
      <alignment horizontal="center" vertical="center" wrapText="1"/>
    </xf>
    <xf numFmtId="176" fontId="0"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176" fontId="0" fillId="0" borderId="4" xfId="0" quotePrefix="1"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6" fontId="13" fillId="0" borderId="11" xfId="0" applyNumberFormat="1" applyFont="1" applyBorder="1" applyAlignment="1">
      <alignment horizontal="center" vertical="center" wrapText="1"/>
    </xf>
    <xf numFmtId="176" fontId="8" fillId="0" borderId="1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4" xfId="0" quotePrefix="1"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0" fontId="8" fillId="0" borderId="4" xfId="0" applyFont="1" applyBorder="1" applyAlignment="1">
      <alignment horizontal="center" vertical="center" wrapText="1"/>
    </xf>
    <xf numFmtId="176" fontId="8" fillId="0" borderId="4" xfId="0" applyNumberFormat="1" applyFont="1" applyBorder="1" applyAlignment="1">
      <alignment horizontal="center" vertical="center" wrapText="1"/>
    </xf>
    <xf numFmtId="0" fontId="8" fillId="12" borderId="4" xfId="0" applyFont="1" applyFill="1" applyBorder="1" applyAlignment="1">
      <alignment horizontal="center" vertical="center" wrapText="1"/>
    </xf>
    <xf numFmtId="176" fontId="14" fillId="0" borderId="1" xfId="0" applyNumberFormat="1" applyFont="1" applyBorder="1" applyAlignment="1">
      <alignment horizontal="center" vertical="center" wrapText="1"/>
    </xf>
    <xf numFmtId="176" fontId="8" fillId="0" borderId="11" xfId="0" applyNumberFormat="1" applyFont="1" applyFill="1" applyBorder="1" applyAlignment="1">
      <alignment horizontal="center" vertical="center" wrapText="1"/>
    </xf>
    <xf numFmtId="0" fontId="15" fillId="0" borderId="12" xfId="0" applyNumberFormat="1" applyFont="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176" fontId="2" fillId="8" borderId="13" xfId="0" applyNumberFormat="1" applyFont="1" applyFill="1" applyBorder="1" applyAlignment="1">
      <alignment horizontal="center" vertical="center" wrapText="1"/>
    </xf>
    <xf numFmtId="176" fontId="2" fillId="8" borderId="14" xfId="0" applyNumberFormat="1" applyFont="1" applyFill="1" applyBorder="1" applyAlignment="1">
      <alignment horizontal="center" vertical="center" wrapText="1"/>
    </xf>
    <xf numFmtId="176" fontId="2" fillId="8" borderId="15" xfId="0" applyNumberFormat="1" applyFont="1" applyFill="1" applyBorder="1" applyAlignment="1">
      <alignment horizontal="center" vertical="center" wrapText="1"/>
    </xf>
    <xf numFmtId="0" fontId="2" fillId="14" borderId="13" xfId="0" applyFont="1" applyFill="1" applyBorder="1" applyAlignment="1">
      <alignment horizontal="center" vertical="center" wrapText="1"/>
    </xf>
    <xf numFmtId="0" fontId="2" fillId="14" borderId="14" xfId="0" applyFont="1" applyFill="1" applyBorder="1" applyAlignment="1">
      <alignment horizontal="center" vertical="center" wrapText="1"/>
    </xf>
    <xf numFmtId="0" fontId="2" fillId="14" borderId="15" xfId="0" applyFont="1" applyFill="1" applyBorder="1" applyAlignment="1">
      <alignment horizontal="center" vertical="center" wrapText="1"/>
    </xf>
    <xf numFmtId="49" fontId="2" fillId="16" borderId="13" xfId="0" applyNumberFormat="1" applyFont="1" applyFill="1" applyBorder="1" applyAlignment="1">
      <alignment horizontal="center" vertical="center" wrapText="1"/>
    </xf>
    <xf numFmtId="0" fontId="2" fillId="16" borderId="14"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2" fillId="16" borderId="13" xfId="0" applyFont="1" applyFill="1" applyBorder="1" applyAlignment="1">
      <alignment horizontal="center" vertical="center" wrapText="1"/>
    </xf>
  </cellXfs>
  <cellStyles count="1">
    <cellStyle name="Normal" xfId="0" builtinId="0"/>
  </cellStyles>
  <dxfs count="13609">
    <dxf>
      <font>
        <color rgb="FF9C5700"/>
      </font>
      <fill>
        <patternFill>
          <bgColor rgb="FFFFEB9C"/>
        </patternFill>
      </fill>
    </dxf>
    <dxf>
      <font>
        <color rgb="FF9C0006"/>
      </font>
      <fill>
        <patternFill>
          <bgColor rgb="FFFFC7CE"/>
        </patternFill>
      </fill>
    </dxf>
    <dxf>
      <fill>
        <patternFill>
          <bgColor rgb="FFFFFFCC"/>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24994659260841701"/>
      </font>
      <fill>
        <patternFill>
          <bgColor theme="5" tint="0.79998168889431442"/>
        </patternFill>
      </fill>
    </dxf>
    <dxf>
      <font>
        <color rgb="FF9C5700"/>
      </font>
      <fill>
        <patternFill>
          <bgColor rgb="FFFFEB9C"/>
        </patternFill>
      </fill>
    </dxf>
    <dxf>
      <font>
        <color rgb="FFC00000"/>
      </font>
      <fill>
        <patternFill>
          <bgColor rgb="FFFF9999"/>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rgb="FF9C5700"/>
      </font>
      <fill>
        <patternFill>
          <bgColor rgb="FFFFEB9C"/>
        </patternFill>
      </fill>
    </dxf>
    <dxf>
      <font>
        <color rgb="FF9C0006"/>
      </font>
      <fill>
        <patternFill>
          <bgColor rgb="FFFFC7CE"/>
        </patternFill>
      </fill>
    </dxf>
    <dxf>
      <fill>
        <patternFill>
          <bgColor rgb="FFFFFFCC"/>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ont>
        <color theme="5" tint="-0.499984740745262"/>
      </font>
      <fill>
        <patternFill>
          <bgColor theme="5" tint="0.59996337778862885"/>
        </patternFill>
      </fill>
    </dxf>
    <dxf>
      <font>
        <color rgb="FF9C5700"/>
      </font>
      <fill>
        <patternFill>
          <bgColor rgb="FFFFEB9C"/>
        </patternFill>
      </fill>
    </dxf>
    <dxf>
      <font>
        <color rgb="FF9C0006"/>
      </font>
      <fill>
        <patternFill>
          <bgColor rgb="FFFFC7CE"/>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
      <fill>
        <patternFill>
          <bgColor rgb="FFFFFFCC"/>
        </patternFill>
      </fill>
    </dxf>
    <dxf>
      <fill>
        <patternFill>
          <bgColor theme="7"/>
        </patternFill>
      </fill>
    </dxf>
    <dxf>
      <fill>
        <patternFill>
          <bgColor theme="9" tint="0.79998168889431442"/>
        </patternFill>
      </fill>
    </dxf>
    <dxf>
      <fill>
        <patternFill>
          <bgColor theme="9" tint="0.79998168889431442"/>
        </patternFill>
      </fill>
    </dxf>
    <dxf>
      <fill>
        <patternFill>
          <bgColor theme="7"/>
        </patternFill>
      </fill>
    </dxf>
    <dxf>
      <font>
        <b/>
        <i val="0"/>
        <color rgb="FFC00000"/>
      </font>
      <fill>
        <patternFill>
          <bgColor theme="9" tint="0.79998168889431442"/>
        </patternFill>
      </fill>
    </dxf>
    <dxf>
      <font>
        <b/>
        <i val="0"/>
        <color rgb="FFC00000"/>
      </font>
      <fill>
        <patternFill>
          <bgColor theme="7"/>
        </patternFill>
      </fill>
    </dxf>
    <dxf>
      <fill>
        <patternFill>
          <bgColor rgb="FFFF9F9F"/>
        </patternFill>
      </fill>
    </dxf>
    <dxf>
      <font>
        <b/>
        <i/>
      </font>
      <fill>
        <patternFill>
          <bgColor rgb="FFFF0000"/>
        </patternFill>
      </fill>
    </dxf>
  </dxfs>
  <tableStyles count="0" defaultTableStyle="TableStyleMedium2" defaultPivotStyle="PivotStyleLight16"/>
  <colors>
    <mruColors>
      <color rgb="FFFF0066"/>
      <color rgb="FFFF9999"/>
      <color rgb="FFFFCC00"/>
      <color rgb="FFFFFFCC"/>
      <color rgb="FFFFCC99"/>
      <color rgb="FFFF7C80"/>
      <color rgb="FFFFCCCC"/>
      <color rgb="FFFF9F9F"/>
      <color rgb="FFFF66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247" Type="http://schemas.openxmlformats.org/officeDocument/2006/relationships/image" Target="../media/image247.png"/><Relationship Id="rId107" Type="http://schemas.openxmlformats.org/officeDocument/2006/relationships/image" Target="../media/image107.png"/><Relationship Id="rId268" Type="http://schemas.openxmlformats.org/officeDocument/2006/relationships/image" Target="../media/image268.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eg"/><Relationship Id="rId181" Type="http://schemas.openxmlformats.org/officeDocument/2006/relationships/image" Target="../media/image181.pn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e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248" Type="http://schemas.openxmlformats.org/officeDocument/2006/relationships/image" Target="../media/image248.png"/><Relationship Id="rId269" Type="http://schemas.openxmlformats.org/officeDocument/2006/relationships/image" Target="../media/image269.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eg"/><Relationship Id="rId182" Type="http://schemas.openxmlformats.org/officeDocument/2006/relationships/image" Target="../media/image182.png"/><Relationship Id="rId217" Type="http://schemas.openxmlformats.org/officeDocument/2006/relationships/image" Target="../media/image217.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2" Type="http://schemas.openxmlformats.org/officeDocument/2006/relationships/image" Target="../media/image202.png"/><Relationship Id="rId207" Type="http://schemas.openxmlformats.org/officeDocument/2006/relationships/image" Target="../media/image207.png"/><Relationship Id="rId223" Type="http://schemas.openxmlformats.org/officeDocument/2006/relationships/image" Target="../media/image223.png"/><Relationship Id="rId228" Type="http://schemas.openxmlformats.org/officeDocument/2006/relationships/image" Target="../media/image228.png"/><Relationship Id="rId244" Type="http://schemas.openxmlformats.org/officeDocument/2006/relationships/image" Target="../media/image244.png"/><Relationship Id="rId249" Type="http://schemas.openxmlformats.org/officeDocument/2006/relationships/image" Target="../media/image24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260" Type="http://schemas.openxmlformats.org/officeDocument/2006/relationships/image" Target="../media/image260.png"/><Relationship Id="rId265" Type="http://schemas.openxmlformats.org/officeDocument/2006/relationships/image" Target="../media/image265.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png"/><Relationship Id="rId71" Type="http://schemas.openxmlformats.org/officeDocument/2006/relationships/image" Target="../media/image71.jpeg"/><Relationship Id="rId92" Type="http://schemas.openxmlformats.org/officeDocument/2006/relationships/image" Target="../media/image92.png"/><Relationship Id="rId162" Type="http://schemas.openxmlformats.org/officeDocument/2006/relationships/image" Target="../media/image162.jpeg"/><Relationship Id="rId183" Type="http://schemas.openxmlformats.org/officeDocument/2006/relationships/image" Target="../media/image183.png"/><Relationship Id="rId213" Type="http://schemas.openxmlformats.org/officeDocument/2006/relationships/image" Target="../media/image213.jpeg"/><Relationship Id="rId218" Type="http://schemas.openxmlformats.org/officeDocument/2006/relationships/image" Target="../media/image218.png"/><Relationship Id="rId234" Type="http://schemas.openxmlformats.org/officeDocument/2006/relationships/image" Target="../media/image234.png"/><Relationship Id="rId239" Type="http://schemas.openxmlformats.org/officeDocument/2006/relationships/image" Target="../media/image239.png"/><Relationship Id="rId2" Type="http://schemas.openxmlformats.org/officeDocument/2006/relationships/image" Target="../media/image2.png"/><Relationship Id="rId29" Type="http://schemas.openxmlformats.org/officeDocument/2006/relationships/image" Target="../media/image29.png"/><Relationship Id="rId250" Type="http://schemas.openxmlformats.org/officeDocument/2006/relationships/image" Target="../media/image250.png"/><Relationship Id="rId255" Type="http://schemas.openxmlformats.org/officeDocument/2006/relationships/image" Target="../media/image255.png"/><Relationship Id="rId271" Type="http://schemas.openxmlformats.org/officeDocument/2006/relationships/image" Target="../media/image271.png"/><Relationship Id="rId276" Type="http://schemas.openxmlformats.org/officeDocument/2006/relationships/image" Target="../media/image276.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203" Type="http://schemas.openxmlformats.org/officeDocument/2006/relationships/image" Target="../media/image203.png"/><Relationship Id="rId208" Type="http://schemas.openxmlformats.org/officeDocument/2006/relationships/image" Target="../media/image208.png"/><Relationship Id="rId229" Type="http://schemas.openxmlformats.org/officeDocument/2006/relationships/image" Target="../media/image229.png"/><Relationship Id="rId19" Type="http://schemas.openxmlformats.org/officeDocument/2006/relationships/image" Target="../media/image19.png"/><Relationship Id="rId224" Type="http://schemas.openxmlformats.org/officeDocument/2006/relationships/image" Target="../media/image224.png"/><Relationship Id="rId240" Type="http://schemas.openxmlformats.org/officeDocument/2006/relationships/image" Target="../media/image240.png"/><Relationship Id="rId245" Type="http://schemas.openxmlformats.org/officeDocument/2006/relationships/image" Target="../media/image245.png"/><Relationship Id="rId261" Type="http://schemas.openxmlformats.org/officeDocument/2006/relationships/image" Target="../media/image261.png"/><Relationship Id="rId266" Type="http://schemas.openxmlformats.org/officeDocument/2006/relationships/image" Target="../media/image266.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png"/><Relationship Id="rId214" Type="http://schemas.openxmlformats.org/officeDocument/2006/relationships/image" Target="../media/image214.png"/><Relationship Id="rId230" Type="http://schemas.openxmlformats.org/officeDocument/2006/relationships/image" Target="../media/image230.png"/><Relationship Id="rId235" Type="http://schemas.openxmlformats.org/officeDocument/2006/relationships/image" Target="../media/image235.png"/><Relationship Id="rId251" Type="http://schemas.openxmlformats.org/officeDocument/2006/relationships/image" Target="../media/image251.png"/><Relationship Id="rId256" Type="http://schemas.openxmlformats.org/officeDocument/2006/relationships/image" Target="../media/image256.png"/><Relationship Id="rId277" Type="http://schemas.openxmlformats.org/officeDocument/2006/relationships/image" Target="../media/image277.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72" Type="http://schemas.openxmlformats.org/officeDocument/2006/relationships/image" Target="../media/image272.jpe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241" Type="http://schemas.openxmlformats.org/officeDocument/2006/relationships/image" Target="../media/image241.png"/><Relationship Id="rId246" Type="http://schemas.openxmlformats.org/officeDocument/2006/relationships/image" Target="../media/image246.png"/><Relationship Id="rId267" Type="http://schemas.openxmlformats.org/officeDocument/2006/relationships/image" Target="../media/image267.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262" Type="http://schemas.openxmlformats.org/officeDocument/2006/relationships/image" Target="../media/image262.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jpe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emf"/><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jpeg"/><Relationship Id="rId47" Type="http://schemas.openxmlformats.org/officeDocument/2006/relationships/image" Target="../media/image47.png"/><Relationship Id="rId68" Type="http://schemas.openxmlformats.org/officeDocument/2006/relationships/image" Target="../media/image68.jpeg"/><Relationship Id="rId89" Type="http://schemas.openxmlformats.org/officeDocument/2006/relationships/image" Target="../media/image89.emf"/><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e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jpe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jpe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s>
</file>

<file path=xl/drawings/_rels/drawing2.xml.rels><?xml version="1.0" encoding="UTF-8" standalone="yes"?>
<Relationships xmlns="http://schemas.openxmlformats.org/package/2006/relationships"><Relationship Id="rId13" Type="http://schemas.openxmlformats.org/officeDocument/2006/relationships/image" Target="../media/image291.png"/><Relationship Id="rId18" Type="http://schemas.openxmlformats.org/officeDocument/2006/relationships/image" Target="../media/image296.png"/><Relationship Id="rId26" Type="http://schemas.openxmlformats.org/officeDocument/2006/relationships/image" Target="../media/image304.png"/><Relationship Id="rId39" Type="http://schemas.openxmlformats.org/officeDocument/2006/relationships/image" Target="../media/image317.png"/><Relationship Id="rId21" Type="http://schemas.openxmlformats.org/officeDocument/2006/relationships/image" Target="../media/image299.png"/><Relationship Id="rId34" Type="http://schemas.openxmlformats.org/officeDocument/2006/relationships/image" Target="../media/image312.png"/><Relationship Id="rId42" Type="http://schemas.openxmlformats.org/officeDocument/2006/relationships/image" Target="../media/image320.png"/><Relationship Id="rId47" Type="http://schemas.openxmlformats.org/officeDocument/2006/relationships/image" Target="../media/image325.png"/><Relationship Id="rId50" Type="http://schemas.openxmlformats.org/officeDocument/2006/relationships/image" Target="../media/image328.png"/><Relationship Id="rId55" Type="http://schemas.openxmlformats.org/officeDocument/2006/relationships/image" Target="../media/image333.png"/><Relationship Id="rId63" Type="http://schemas.openxmlformats.org/officeDocument/2006/relationships/image" Target="../media/image341.png"/><Relationship Id="rId68" Type="http://schemas.openxmlformats.org/officeDocument/2006/relationships/image" Target="../media/image346.png"/><Relationship Id="rId7" Type="http://schemas.openxmlformats.org/officeDocument/2006/relationships/image" Target="../media/image285.png"/><Relationship Id="rId2" Type="http://schemas.openxmlformats.org/officeDocument/2006/relationships/image" Target="../media/image280.png"/><Relationship Id="rId16" Type="http://schemas.openxmlformats.org/officeDocument/2006/relationships/image" Target="../media/image294.png"/><Relationship Id="rId29" Type="http://schemas.openxmlformats.org/officeDocument/2006/relationships/image" Target="../media/image307.png"/><Relationship Id="rId1" Type="http://schemas.openxmlformats.org/officeDocument/2006/relationships/image" Target="../media/image279.png"/><Relationship Id="rId6" Type="http://schemas.openxmlformats.org/officeDocument/2006/relationships/image" Target="../media/image284.png"/><Relationship Id="rId11" Type="http://schemas.openxmlformats.org/officeDocument/2006/relationships/image" Target="../media/image289.png"/><Relationship Id="rId24" Type="http://schemas.openxmlformats.org/officeDocument/2006/relationships/image" Target="../media/image302.png"/><Relationship Id="rId32" Type="http://schemas.openxmlformats.org/officeDocument/2006/relationships/image" Target="../media/image310.png"/><Relationship Id="rId37" Type="http://schemas.openxmlformats.org/officeDocument/2006/relationships/image" Target="../media/image315.png"/><Relationship Id="rId40" Type="http://schemas.openxmlformats.org/officeDocument/2006/relationships/image" Target="../media/image318.png"/><Relationship Id="rId45" Type="http://schemas.openxmlformats.org/officeDocument/2006/relationships/image" Target="../media/image323.png"/><Relationship Id="rId53" Type="http://schemas.openxmlformats.org/officeDocument/2006/relationships/image" Target="../media/image331.png"/><Relationship Id="rId58" Type="http://schemas.openxmlformats.org/officeDocument/2006/relationships/image" Target="../media/image336.png"/><Relationship Id="rId66" Type="http://schemas.openxmlformats.org/officeDocument/2006/relationships/image" Target="../media/image344.png"/><Relationship Id="rId5" Type="http://schemas.openxmlformats.org/officeDocument/2006/relationships/image" Target="../media/image283.png"/><Relationship Id="rId15" Type="http://schemas.openxmlformats.org/officeDocument/2006/relationships/image" Target="../media/image293.png"/><Relationship Id="rId23" Type="http://schemas.openxmlformats.org/officeDocument/2006/relationships/image" Target="../media/image301.png"/><Relationship Id="rId28" Type="http://schemas.openxmlformats.org/officeDocument/2006/relationships/image" Target="../media/image306.png"/><Relationship Id="rId36" Type="http://schemas.openxmlformats.org/officeDocument/2006/relationships/image" Target="../media/image314.png"/><Relationship Id="rId49" Type="http://schemas.openxmlformats.org/officeDocument/2006/relationships/image" Target="../media/image327.png"/><Relationship Id="rId57" Type="http://schemas.openxmlformats.org/officeDocument/2006/relationships/image" Target="../media/image335.png"/><Relationship Id="rId61" Type="http://schemas.openxmlformats.org/officeDocument/2006/relationships/image" Target="../media/image339.png"/><Relationship Id="rId10" Type="http://schemas.openxmlformats.org/officeDocument/2006/relationships/image" Target="../media/image288.png"/><Relationship Id="rId19" Type="http://schemas.openxmlformats.org/officeDocument/2006/relationships/image" Target="../media/image297.png"/><Relationship Id="rId31" Type="http://schemas.openxmlformats.org/officeDocument/2006/relationships/image" Target="../media/image309.png"/><Relationship Id="rId44" Type="http://schemas.openxmlformats.org/officeDocument/2006/relationships/image" Target="../media/image322.png"/><Relationship Id="rId52" Type="http://schemas.openxmlformats.org/officeDocument/2006/relationships/image" Target="../media/image330.png"/><Relationship Id="rId60" Type="http://schemas.openxmlformats.org/officeDocument/2006/relationships/image" Target="../media/image338.png"/><Relationship Id="rId65" Type="http://schemas.openxmlformats.org/officeDocument/2006/relationships/image" Target="../media/image343.png"/><Relationship Id="rId4" Type="http://schemas.openxmlformats.org/officeDocument/2006/relationships/image" Target="../media/image282.png"/><Relationship Id="rId9" Type="http://schemas.openxmlformats.org/officeDocument/2006/relationships/image" Target="../media/image287.png"/><Relationship Id="rId14" Type="http://schemas.openxmlformats.org/officeDocument/2006/relationships/image" Target="../media/image292.png"/><Relationship Id="rId22" Type="http://schemas.openxmlformats.org/officeDocument/2006/relationships/image" Target="../media/image300.png"/><Relationship Id="rId27" Type="http://schemas.openxmlformats.org/officeDocument/2006/relationships/image" Target="../media/image305.png"/><Relationship Id="rId30" Type="http://schemas.openxmlformats.org/officeDocument/2006/relationships/image" Target="../media/image308.png"/><Relationship Id="rId35" Type="http://schemas.openxmlformats.org/officeDocument/2006/relationships/image" Target="../media/image313.png"/><Relationship Id="rId43" Type="http://schemas.openxmlformats.org/officeDocument/2006/relationships/image" Target="../media/image321.png"/><Relationship Id="rId48" Type="http://schemas.openxmlformats.org/officeDocument/2006/relationships/image" Target="../media/image326.png"/><Relationship Id="rId56" Type="http://schemas.openxmlformats.org/officeDocument/2006/relationships/image" Target="../media/image334.png"/><Relationship Id="rId64" Type="http://schemas.openxmlformats.org/officeDocument/2006/relationships/image" Target="../media/image342.png"/><Relationship Id="rId8" Type="http://schemas.openxmlformats.org/officeDocument/2006/relationships/image" Target="../media/image286.png"/><Relationship Id="rId51" Type="http://schemas.openxmlformats.org/officeDocument/2006/relationships/image" Target="../media/image329.png"/><Relationship Id="rId3" Type="http://schemas.openxmlformats.org/officeDocument/2006/relationships/image" Target="../media/image281.png"/><Relationship Id="rId12" Type="http://schemas.openxmlformats.org/officeDocument/2006/relationships/image" Target="../media/image290.png"/><Relationship Id="rId17" Type="http://schemas.openxmlformats.org/officeDocument/2006/relationships/image" Target="../media/image295.png"/><Relationship Id="rId25" Type="http://schemas.openxmlformats.org/officeDocument/2006/relationships/image" Target="../media/image303.png"/><Relationship Id="rId33" Type="http://schemas.openxmlformats.org/officeDocument/2006/relationships/image" Target="../media/image311.png"/><Relationship Id="rId38" Type="http://schemas.openxmlformats.org/officeDocument/2006/relationships/image" Target="../media/image316.png"/><Relationship Id="rId46" Type="http://schemas.openxmlformats.org/officeDocument/2006/relationships/image" Target="../media/image324.png"/><Relationship Id="rId59" Type="http://schemas.openxmlformats.org/officeDocument/2006/relationships/image" Target="../media/image337.png"/><Relationship Id="rId67" Type="http://schemas.openxmlformats.org/officeDocument/2006/relationships/image" Target="../media/image345.png"/><Relationship Id="rId20" Type="http://schemas.openxmlformats.org/officeDocument/2006/relationships/image" Target="../media/image298.png"/><Relationship Id="rId41" Type="http://schemas.openxmlformats.org/officeDocument/2006/relationships/image" Target="../media/image319.png"/><Relationship Id="rId54" Type="http://schemas.openxmlformats.org/officeDocument/2006/relationships/image" Target="../media/image332.png"/><Relationship Id="rId62" Type="http://schemas.openxmlformats.org/officeDocument/2006/relationships/image" Target="../media/image340.png"/></Relationships>
</file>

<file path=xl/drawings/_rels/drawing3.xml.rels><?xml version="1.0" encoding="UTF-8" standalone="yes"?>
<Relationships xmlns="http://schemas.openxmlformats.org/package/2006/relationships"><Relationship Id="rId13" Type="http://schemas.openxmlformats.org/officeDocument/2006/relationships/image" Target="../media/image359.png"/><Relationship Id="rId18" Type="http://schemas.openxmlformats.org/officeDocument/2006/relationships/image" Target="../media/image364.png"/><Relationship Id="rId26" Type="http://schemas.openxmlformats.org/officeDocument/2006/relationships/image" Target="../media/image372.png"/><Relationship Id="rId39" Type="http://schemas.openxmlformats.org/officeDocument/2006/relationships/image" Target="../media/image385.png"/><Relationship Id="rId21" Type="http://schemas.openxmlformats.org/officeDocument/2006/relationships/image" Target="../media/image367.png"/><Relationship Id="rId34" Type="http://schemas.openxmlformats.org/officeDocument/2006/relationships/image" Target="../media/image380.png"/><Relationship Id="rId42" Type="http://schemas.openxmlformats.org/officeDocument/2006/relationships/image" Target="../media/image388.png"/><Relationship Id="rId47" Type="http://schemas.openxmlformats.org/officeDocument/2006/relationships/image" Target="../media/image393.png"/><Relationship Id="rId50" Type="http://schemas.openxmlformats.org/officeDocument/2006/relationships/image" Target="../media/image396.png"/><Relationship Id="rId55" Type="http://schemas.openxmlformats.org/officeDocument/2006/relationships/image" Target="../media/image401.jpeg"/><Relationship Id="rId7" Type="http://schemas.openxmlformats.org/officeDocument/2006/relationships/image" Target="../media/image353.png"/><Relationship Id="rId12" Type="http://schemas.openxmlformats.org/officeDocument/2006/relationships/image" Target="../media/image358.png"/><Relationship Id="rId17" Type="http://schemas.openxmlformats.org/officeDocument/2006/relationships/image" Target="../media/image363.png"/><Relationship Id="rId25" Type="http://schemas.openxmlformats.org/officeDocument/2006/relationships/image" Target="../media/image371.png"/><Relationship Id="rId33" Type="http://schemas.openxmlformats.org/officeDocument/2006/relationships/image" Target="../media/image379.png"/><Relationship Id="rId38" Type="http://schemas.openxmlformats.org/officeDocument/2006/relationships/image" Target="../media/image384.png"/><Relationship Id="rId46" Type="http://schemas.openxmlformats.org/officeDocument/2006/relationships/image" Target="../media/image392.png"/><Relationship Id="rId2" Type="http://schemas.openxmlformats.org/officeDocument/2006/relationships/image" Target="../media/image348.png"/><Relationship Id="rId16" Type="http://schemas.openxmlformats.org/officeDocument/2006/relationships/image" Target="../media/image362.png"/><Relationship Id="rId20" Type="http://schemas.openxmlformats.org/officeDocument/2006/relationships/image" Target="../media/image366.png"/><Relationship Id="rId29" Type="http://schemas.openxmlformats.org/officeDocument/2006/relationships/image" Target="../media/image375.png"/><Relationship Id="rId41" Type="http://schemas.openxmlformats.org/officeDocument/2006/relationships/image" Target="../media/image387.png"/><Relationship Id="rId54" Type="http://schemas.openxmlformats.org/officeDocument/2006/relationships/image" Target="../media/image400.png"/><Relationship Id="rId1" Type="http://schemas.openxmlformats.org/officeDocument/2006/relationships/image" Target="../media/image347.png"/><Relationship Id="rId6" Type="http://schemas.openxmlformats.org/officeDocument/2006/relationships/image" Target="../media/image352.png"/><Relationship Id="rId11" Type="http://schemas.openxmlformats.org/officeDocument/2006/relationships/image" Target="../media/image357.png"/><Relationship Id="rId24" Type="http://schemas.openxmlformats.org/officeDocument/2006/relationships/image" Target="../media/image370.png"/><Relationship Id="rId32" Type="http://schemas.openxmlformats.org/officeDocument/2006/relationships/image" Target="../media/image378.png"/><Relationship Id="rId37" Type="http://schemas.openxmlformats.org/officeDocument/2006/relationships/image" Target="../media/image383.png"/><Relationship Id="rId40" Type="http://schemas.openxmlformats.org/officeDocument/2006/relationships/image" Target="../media/image386.png"/><Relationship Id="rId45" Type="http://schemas.openxmlformats.org/officeDocument/2006/relationships/image" Target="../media/image391.png"/><Relationship Id="rId53" Type="http://schemas.openxmlformats.org/officeDocument/2006/relationships/image" Target="../media/image399.png"/><Relationship Id="rId5" Type="http://schemas.openxmlformats.org/officeDocument/2006/relationships/image" Target="../media/image351.png"/><Relationship Id="rId15" Type="http://schemas.openxmlformats.org/officeDocument/2006/relationships/image" Target="../media/image361.png"/><Relationship Id="rId23" Type="http://schemas.openxmlformats.org/officeDocument/2006/relationships/image" Target="../media/image369.png"/><Relationship Id="rId28" Type="http://schemas.openxmlformats.org/officeDocument/2006/relationships/image" Target="../media/image374.png"/><Relationship Id="rId36" Type="http://schemas.openxmlformats.org/officeDocument/2006/relationships/image" Target="../media/image382.png"/><Relationship Id="rId49" Type="http://schemas.openxmlformats.org/officeDocument/2006/relationships/image" Target="../media/image395.png"/><Relationship Id="rId57" Type="http://schemas.openxmlformats.org/officeDocument/2006/relationships/image" Target="../media/image403.png"/><Relationship Id="rId10" Type="http://schemas.openxmlformats.org/officeDocument/2006/relationships/image" Target="../media/image356.png"/><Relationship Id="rId19" Type="http://schemas.openxmlformats.org/officeDocument/2006/relationships/image" Target="../media/image365.png"/><Relationship Id="rId31" Type="http://schemas.openxmlformats.org/officeDocument/2006/relationships/image" Target="../media/image377.png"/><Relationship Id="rId44" Type="http://schemas.openxmlformats.org/officeDocument/2006/relationships/image" Target="../media/image390.png"/><Relationship Id="rId52" Type="http://schemas.openxmlformats.org/officeDocument/2006/relationships/image" Target="../media/image398.png"/><Relationship Id="rId4" Type="http://schemas.openxmlformats.org/officeDocument/2006/relationships/image" Target="../media/image350.png"/><Relationship Id="rId9" Type="http://schemas.openxmlformats.org/officeDocument/2006/relationships/image" Target="../media/image355.png"/><Relationship Id="rId14" Type="http://schemas.openxmlformats.org/officeDocument/2006/relationships/image" Target="../media/image360.png"/><Relationship Id="rId22" Type="http://schemas.openxmlformats.org/officeDocument/2006/relationships/image" Target="../media/image368.png"/><Relationship Id="rId27" Type="http://schemas.openxmlformats.org/officeDocument/2006/relationships/image" Target="../media/image373.png"/><Relationship Id="rId30" Type="http://schemas.openxmlformats.org/officeDocument/2006/relationships/image" Target="../media/image376.png"/><Relationship Id="rId35" Type="http://schemas.openxmlformats.org/officeDocument/2006/relationships/image" Target="../media/image381.png"/><Relationship Id="rId43" Type="http://schemas.openxmlformats.org/officeDocument/2006/relationships/image" Target="../media/image389.png"/><Relationship Id="rId48" Type="http://schemas.openxmlformats.org/officeDocument/2006/relationships/image" Target="../media/image394.png"/><Relationship Id="rId56" Type="http://schemas.openxmlformats.org/officeDocument/2006/relationships/image" Target="../media/image402.png"/><Relationship Id="rId8" Type="http://schemas.openxmlformats.org/officeDocument/2006/relationships/image" Target="../media/image354.jpeg"/><Relationship Id="rId51" Type="http://schemas.openxmlformats.org/officeDocument/2006/relationships/image" Target="../media/image397.png"/><Relationship Id="rId3" Type="http://schemas.openxmlformats.org/officeDocument/2006/relationships/image" Target="../media/image349.png"/></Relationships>
</file>

<file path=xl/drawings/_rels/drawing4.xml.rels><?xml version="1.0" encoding="UTF-8" standalone="yes"?>
<Relationships xmlns="http://schemas.openxmlformats.org/package/2006/relationships"><Relationship Id="rId8" Type="http://schemas.openxmlformats.org/officeDocument/2006/relationships/image" Target="../media/image411.png"/><Relationship Id="rId13" Type="http://schemas.openxmlformats.org/officeDocument/2006/relationships/image" Target="../media/image416.png"/><Relationship Id="rId18" Type="http://schemas.openxmlformats.org/officeDocument/2006/relationships/image" Target="../media/image421.png"/><Relationship Id="rId26" Type="http://schemas.openxmlformats.org/officeDocument/2006/relationships/image" Target="../media/image429.png"/><Relationship Id="rId3" Type="http://schemas.openxmlformats.org/officeDocument/2006/relationships/image" Target="../media/image406.png"/><Relationship Id="rId21" Type="http://schemas.openxmlformats.org/officeDocument/2006/relationships/image" Target="../media/image424.png"/><Relationship Id="rId34" Type="http://schemas.openxmlformats.org/officeDocument/2006/relationships/image" Target="../media/image437.png"/><Relationship Id="rId7" Type="http://schemas.openxmlformats.org/officeDocument/2006/relationships/image" Target="../media/image410.png"/><Relationship Id="rId12" Type="http://schemas.openxmlformats.org/officeDocument/2006/relationships/image" Target="../media/image415.png"/><Relationship Id="rId17" Type="http://schemas.openxmlformats.org/officeDocument/2006/relationships/image" Target="../media/image420.png"/><Relationship Id="rId25" Type="http://schemas.openxmlformats.org/officeDocument/2006/relationships/image" Target="../media/image428.png"/><Relationship Id="rId33" Type="http://schemas.openxmlformats.org/officeDocument/2006/relationships/image" Target="../media/image436.png"/><Relationship Id="rId38" Type="http://schemas.openxmlformats.org/officeDocument/2006/relationships/image" Target="../media/image441.png"/><Relationship Id="rId2" Type="http://schemas.openxmlformats.org/officeDocument/2006/relationships/image" Target="../media/image405.png"/><Relationship Id="rId16" Type="http://schemas.openxmlformats.org/officeDocument/2006/relationships/image" Target="../media/image419.png"/><Relationship Id="rId20" Type="http://schemas.openxmlformats.org/officeDocument/2006/relationships/image" Target="../media/image423.png"/><Relationship Id="rId29" Type="http://schemas.openxmlformats.org/officeDocument/2006/relationships/image" Target="../media/image432.png"/><Relationship Id="rId1" Type="http://schemas.openxmlformats.org/officeDocument/2006/relationships/image" Target="../media/image404.png"/><Relationship Id="rId6" Type="http://schemas.openxmlformats.org/officeDocument/2006/relationships/image" Target="../media/image409.png"/><Relationship Id="rId11" Type="http://schemas.openxmlformats.org/officeDocument/2006/relationships/image" Target="../media/image414.png"/><Relationship Id="rId24" Type="http://schemas.openxmlformats.org/officeDocument/2006/relationships/image" Target="../media/image427.png"/><Relationship Id="rId32" Type="http://schemas.openxmlformats.org/officeDocument/2006/relationships/image" Target="../media/image435.png"/><Relationship Id="rId37" Type="http://schemas.openxmlformats.org/officeDocument/2006/relationships/image" Target="../media/image440.jpeg"/><Relationship Id="rId5" Type="http://schemas.openxmlformats.org/officeDocument/2006/relationships/image" Target="../media/image408.png"/><Relationship Id="rId15" Type="http://schemas.openxmlformats.org/officeDocument/2006/relationships/image" Target="../media/image418.png"/><Relationship Id="rId23" Type="http://schemas.openxmlformats.org/officeDocument/2006/relationships/image" Target="../media/image426.png"/><Relationship Id="rId28" Type="http://schemas.openxmlformats.org/officeDocument/2006/relationships/image" Target="../media/image431.png"/><Relationship Id="rId36" Type="http://schemas.openxmlformats.org/officeDocument/2006/relationships/image" Target="../media/image439.png"/><Relationship Id="rId10" Type="http://schemas.openxmlformats.org/officeDocument/2006/relationships/image" Target="../media/image413.png"/><Relationship Id="rId19" Type="http://schemas.openxmlformats.org/officeDocument/2006/relationships/image" Target="../media/image422.png"/><Relationship Id="rId31" Type="http://schemas.openxmlformats.org/officeDocument/2006/relationships/image" Target="../media/image434.png"/><Relationship Id="rId4" Type="http://schemas.openxmlformats.org/officeDocument/2006/relationships/image" Target="../media/image407.png"/><Relationship Id="rId9" Type="http://schemas.openxmlformats.org/officeDocument/2006/relationships/image" Target="../media/image412.png"/><Relationship Id="rId14" Type="http://schemas.openxmlformats.org/officeDocument/2006/relationships/image" Target="../media/image417.png"/><Relationship Id="rId22" Type="http://schemas.openxmlformats.org/officeDocument/2006/relationships/image" Target="../media/image425.png"/><Relationship Id="rId27" Type="http://schemas.openxmlformats.org/officeDocument/2006/relationships/image" Target="../media/image430.png"/><Relationship Id="rId30" Type="http://schemas.openxmlformats.org/officeDocument/2006/relationships/image" Target="../media/image433.png"/><Relationship Id="rId35" Type="http://schemas.openxmlformats.org/officeDocument/2006/relationships/image" Target="../media/image438.png"/></Relationships>
</file>

<file path=xl/drawings/_rels/drawing5.xml.rels><?xml version="1.0" encoding="UTF-8" standalone="yes"?>
<Relationships xmlns="http://schemas.openxmlformats.org/package/2006/relationships"><Relationship Id="rId13" Type="http://schemas.openxmlformats.org/officeDocument/2006/relationships/image" Target="../media/image454.png"/><Relationship Id="rId18" Type="http://schemas.openxmlformats.org/officeDocument/2006/relationships/image" Target="../media/image459.png"/><Relationship Id="rId26" Type="http://schemas.openxmlformats.org/officeDocument/2006/relationships/image" Target="../media/image467.png"/><Relationship Id="rId39" Type="http://schemas.openxmlformats.org/officeDocument/2006/relationships/image" Target="../media/image480.png"/><Relationship Id="rId21" Type="http://schemas.openxmlformats.org/officeDocument/2006/relationships/image" Target="../media/image462.png"/><Relationship Id="rId34" Type="http://schemas.openxmlformats.org/officeDocument/2006/relationships/image" Target="../media/image475.png"/><Relationship Id="rId42" Type="http://schemas.openxmlformats.org/officeDocument/2006/relationships/image" Target="../media/image483.png"/><Relationship Id="rId47" Type="http://schemas.openxmlformats.org/officeDocument/2006/relationships/image" Target="../media/image488.png"/><Relationship Id="rId50" Type="http://schemas.openxmlformats.org/officeDocument/2006/relationships/image" Target="../media/image491.png"/><Relationship Id="rId55" Type="http://schemas.openxmlformats.org/officeDocument/2006/relationships/image" Target="../media/image496.png"/><Relationship Id="rId7" Type="http://schemas.openxmlformats.org/officeDocument/2006/relationships/image" Target="../media/image448.png"/><Relationship Id="rId12" Type="http://schemas.openxmlformats.org/officeDocument/2006/relationships/image" Target="../media/image453.png"/><Relationship Id="rId17" Type="http://schemas.openxmlformats.org/officeDocument/2006/relationships/image" Target="../media/image458.png"/><Relationship Id="rId25" Type="http://schemas.openxmlformats.org/officeDocument/2006/relationships/image" Target="../media/image466.png"/><Relationship Id="rId33" Type="http://schemas.openxmlformats.org/officeDocument/2006/relationships/image" Target="../media/image474.png"/><Relationship Id="rId38" Type="http://schemas.openxmlformats.org/officeDocument/2006/relationships/image" Target="../media/image479.png"/><Relationship Id="rId46" Type="http://schemas.openxmlformats.org/officeDocument/2006/relationships/image" Target="../media/image487.png"/><Relationship Id="rId2" Type="http://schemas.openxmlformats.org/officeDocument/2006/relationships/image" Target="../media/image443.png"/><Relationship Id="rId16" Type="http://schemas.openxmlformats.org/officeDocument/2006/relationships/image" Target="../media/image457.png"/><Relationship Id="rId20" Type="http://schemas.openxmlformats.org/officeDocument/2006/relationships/image" Target="../media/image461.png"/><Relationship Id="rId29" Type="http://schemas.openxmlformats.org/officeDocument/2006/relationships/image" Target="../media/image470.png"/><Relationship Id="rId41" Type="http://schemas.openxmlformats.org/officeDocument/2006/relationships/image" Target="../media/image482.jpeg"/><Relationship Id="rId54" Type="http://schemas.openxmlformats.org/officeDocument/2006/relationships/image" Target="../media/image495.png"/><Relationship Id="rId1" Type="http://schemas.openxmlformats.org/officeDocument/2006/relationships/image" Target="../media/image442.png"/><Relationship Id="rId6" Type="http://schemas.openxmlformats.org/officeDocument/2006/relationships/image" Target="../media/image447.png"/><Relationship Id="rId11" Type="http://schemas.openxmlformats.org/officeDocument/2006/relationships/image" Target="../media/image452.png"/><Relationship Id="rId24" Type="http://schemas.openxmlformats.org/officeDocument/2006/relationships/image" Target="../media/image465.png"/><Relationship Id="rId32" Type="http://schemas.openxmlformats.org/officeDocument/2006/relationships/image" Target="../media/image473.png"/><Relationship Id="rId37" Type="http://schemas.openxmlformats.org/officeDocument/2006/relationships/image" Target="../media/image478.png"/><Relationship Id="rId40" Type="http://schemas.openxmlformats.org/officeDocument/2006/relationships/image" Target="../media/image481.png"/><Relationship Id="rId45" Type="http://schemas.openxmlformats.org/officeDocument/2006/relationships/image" Target="../media/image486.png"/><Relationship Id="rId53" Type="http://schemas.openxmlformats.org/officeDocument/2006/relationships/image" Target="../media/image494.png"/><Relationship Id="rId58" Type="http://schemas.openxmlformats.org/officeDocument/2006/relationships/image" Target="../media/image499.png"/><Relationship Id="rId5" Type="http://schemas.openxmlformats.org/officeDocument/2006/relationships/image" Target="../media/image446.png"/><Relationship Id="rId15" Type="http://schemas.openxmlformats.org/officeDocument/2006/relationships/image" Target="../media/image456.png"/><Relationship Id="rId23" Type="http://schemas.openxmlformats.org/officeDocument/2006/relationships/image" Target="../media/image464.png"/><Relationship Id="rId28" Type="http://schemas.openxmlformats.org/officeDocument/2006/relationships/image" Target="../media/image469.png"/><Relationship Id="rId36" Type="http://schemas.openxmlformats.org/officeDocument/2006/relationships/image" Target="../media/image477.png"/><Relationship Id="rId49" Type="http://schemas.openxmlformats.org/officeDocument/2006/relationships/image" Target="../media/image490.png"/><Relationship Id="rId57" Type="http://schemas.openxmlformats.org/officeDocument/2006/relationships/image" Target="../media/image498.png"/><Relationship Id="rId10" Type="http://schemas.openxmlformats.org/officeDocument/2006/relationships/image" Target="../media/image451.png"/><Relationship Id="rId19" Type="http://schemas.openxmlformats.org/officeDocument/2006/relationships/image" Target="../media/image460.png"/><Relationship Id="rId31" Type="http://schemas.openxmlformats.org/officeDocument/2006/relationships/image" Target="../media/image472.png"/><Relationship Id="rId44" Type="http://schemas.openxmlformats.org/officeDocument/2006/relationships/image" Target="../media/image485.png"/><Relationship Id="rId52" Type="http://schemas.openxmlformats.org/officeDocument/2006/relationships/image" Target="../media/image493.png"/><Relationship Id="rId4" Type="http://schemas.openxmlformats.org/officeDocument/2006/relationships/image" Target="../media/image445.png"/><Relationship Id="rId9" Type="http://schemas.openxmlformats.org/officeDocument/2006/relationships/image" Target="../media/image450.png"/><Relationship Id="rId14" Type="http://schemas.openxmlformats.org/officeDocument/2006/relationships/image" Target="../media/image455.png"/><Relationship Id="rId22" Type="http://schemas.openxmlformats.org/officeDocument/2006/relationships/image" Target="../media/image463.png"/><Relationship Id="rId27" Type="http://schemas.openxmlformats.org/officeDocument/2006/relationships/image" Target="../media/image468.png"/><Relationship Id="rId30" Type="http://schemas.openxmlformats.org/officeDocument/2006/relationships/image" Target="../media/image471.png"/><Relationship Id="rId35" Type="http://schemas.openxmlformats.org/officeDocument/2006/relationships/image" Target="../media/image476.png"/><Relationship Id="rId43" Type="http://schemas.openxmlformats.org/officeDocument/2006/relationships/image" Target="../media/image484.png"/><Relationship Id="rId48" Type="http://schemas.openxmlformats.org/officeDocument/2006/relationships/image" Target="../media/image489.png"/><Relationship Id="rId56" Type="http://schemas.openxmlformats.org/officeDocument/2006/relationships/image" Target="../media/image497.png"/><Relationship Id="rId8" Type="http://schemas.openxmlformats.org/officeDocument/2006/relationships/image" Target="../media/image449.png"/><Relationship Id="rId51" Type="http://schemas.openxmlformats.org/officeDocument/2006/relationships/image" Target="../media/image492.png"/><Relationship Id="rId3" Type="http://schemas.openxmlformats.org/officeDocument/2006/relationships/image" Target="../media/image444.png"/></Relationships>
</file>

<file path=xl/drawings/_rels/drawing6.xml.rels><?xml version="1.0" encoding="UTF-8" standalone="yes"?>
<Relationships xmlns="http://schemas.openxmlformats.org/package/2006/relationships"><Relationship Id="rId26" Type="http://schemas.openxmlformats.org/officeDocument/2006/relationships/image" Target="../media/image525.png"/><Relationship Id="rId117" Type="http://schemas.openxmlformats.org/officeDocument/2006/relationships/image" Target="../media/image616.png"/><Relationship Id="rId21" Type="http://schemas.openxmlformats.org/officeDocument/2006/relationships/image" Target="../media/image520.png"/><Relationship Id="rId42" Type="http://schemas.openxmlformats.org/officeDocument/2006/relationships/image" Target="../media/image541.png"/><Relationship Id="rId47" Type="http://schemas.openxmlformats.org/officeDocument/2006/relationships/image" Target="../media/image546.png"/><Relationship Id="rId63" Type="http://schemas.openxmlformats.org/officeDocument/2006/relationships/image" Target="../media/image562.png"/><Relationship Id="rId68" Type="http://schemas.openxmlformats.org/officeDocument/2006/relationships/image" Target="../media/image567.png"/><Relationship Id="rId84" Type="http://schemas.openxmlformats.org/officeDocument/2006/relationships/image" Target="../media/image583.jpeg"/><Relationship Id="rId89" Type="http://schemas.openxmlformats.org/officeDocument/2006/relationships/image" Target="../media/image588.png"/><Relationship Id="rId112" Type="http://schemas.openxmlformats.org/officeDocument/2006/relationships/image" Target="../media/image611.png"/><Relationship Id="rId133" Type="http://schemas.openxmlformats.org/officeDocument/2006/relationships/image" Target="../media/image632.png"/><Relationship Id="rId138" Type="http://schemas.openxmlformats.org/officeDocument/2006/relationships/image" Target="../media/image637.png"/><Relationship Id="rId154" Type="http://schemas.openxmlformats.org/officeDocument/2006/relationships/image" Target="../media/image653.png"/><Relationship Id="rId159" Type="http://schemas.openxmlformats.org/officeDocument/2006/relationships/image" Target="../media/image658.png"/><Relationship Id="rId16" Type="http://schemas.openxmlformats.org/officeDocument/2006/relationships/image" Target="../media/image515.png"/><Relationship Id="rId107" Type="http://schemas.openxmlformats.org/officeDocument/2006/relationships/image" Target="../media/image606.png"/><Relationship Id="rId11" Type="http://schemas.openxmlformats.org/officeDocument/2006/relationships/image" Target="../media/image510.png"/><Relationship Id="rId32" Type="http://schemas.openxmlformats.org/officeDocument/2006/relationships/image" Target="../media/image531.png"/><Relationship Id="rId37" Type="http://schemas.openxmlformats.org/officeDocument/2006/relationships/image" Target="../media/image536.png"/><Relationship Id="rId53" Type="http://schemas.openxmlformats.org/officeDocument/2006/relationships/image" Target="../media/image552.png"/><Relationship Id="rId58" Type="http://schemas.openxmlformats.org/officeDocument/2006/relationships/image" Target="../media/image557.png"/><Relationship Id="rId74" Type="http://schemas.openxmlformats.org/officeDocument/2006/relationships/image" Target="../media/image573.png"/><Relationship Id="rId79" Type="http://schemas.openxmlformats.org/officeDocument/2006/relationships/image" Target="../media/image578.jpeg"/><Relationship Id="rId102" Type="http://schemas.openxmlformats.org/officeDocument/2006/relationships/image" Target="../media/image601.png"/><Relationship Id="rId123" Type="http://schemas.openxmlformats.org/officeDocument/2006/relationships/image" Target="../media/image622.png"/><Relationship Id="rId128" Type="http://schemas.openxmlformats.org/officeDocument/2006/relationships/image" Target="../media/image627.png"/><Relationship Id="rId144" Type="http://schemas.openxmlformats.org/officeDocument/2006/relationships/image" Target="../media/image643.png"/><Relationship Id="rId149" Type="http://schemas.openxmlformats.org/officeDocument/2006/relationships/image" Target="../media/image648.png"/><Relationship Id="rId5" Type="http://schemas.openxmlformats.org/officeDocument/2006/relationships/image" Target="../media/image504.png"/><Relationship Id="rId90" Type="http://schemas.openxmlformats.org/officeDocument/2006/relationships/image" Target="../media/image589.png"/><Relationship Id="rId95" Type="http://schemas.openxmlformats.org/officeDocument/2006/relationships/image" Target="../media/image594.png"/><Relationship Id="rId160" Type="http://schemas.openxmlformats.org/officeDocument/2006/relationships/image" Target="../media/image659.png"/><Relationship Id="rId22" Type="http://schemas.openxmlformats.org/officeDocument/2006/relationships/image" Target="../media/image521.png"/><Relationship Id="rId27" Type="http://schemas.openxmlformats.org/officeDocument/2006/relationships/image" Target="../media/image526.png"/><Relationship Id="rId43" Type="http://schemas.openxmlformats.org/officeDocument/2006/relationships/image" Target="../media/image542.png"/><Relationship Id="rId48" Type="http://schemas.openxmlformats.org/officeDocument/2006/relationships/image" Target="../media/image547.png"/><Relationship Id="rId64" Type="http://schemas.openxmlformats.org/officeDocument/2006/relationships/image" Target="../media/image563.png"/><Relationship Id="rId69" Type="http://schemas.openxmlformats.org/officeDocument/2006/relationships/image" Target="../media/image568.png"/><Relationship Id="rId113" Type="http://schemas.openxmlformats.org/officeDocument/2006/relationships/image" Target="../media/image612.png"/><Relationship Id="rId118" Type="http://schemas.openxmlformats.org/officeDocument/2006/relationships/image" Target="../media/image617.png"/><Relationship Id="rId134" Type="http://schemas.openxmlformats.org/officeDocument/2006/relationships/image" Target="../media/image633.png"/><Relationship Id="rId139" Type="http://schemas.openxmlformats.org/officeDocument/2006/relationships/image" Target="../media/image638.png"/><Relationship Id="rId80" Type="http://schemas.openxmlformats.org/officeDocument/2006/relationships/image" Target="../media/image579.jpeg"/><Relationship Id="rId85" Type="http://schemas.openxmlformats.org/officeDocument/2006/relationships/image" Target="../media/image584.jpeg"/><Relationship Id="rId150" Type="http://schemas.openxmlformats.org/officeDocument/2006/relationships/image" Target="../media/image649.png"/><Relationship Id="rId155" Type="http://schemas.openxmlformats.org/officeDocument/2006/relationships/image" Target="../media/image654.png"/><Relationship Id="rId12" Type="http://schemas.openxmlformats.org/officeDocument/2006/relationships/image" Target="../media/image511.png"/><Relationship Id="rId17" Type="http://schemas.openxmlformats.org/officeDocument/2006/relationships/image" Target="../media/image516.png"/><Relationship Id="rId33" Type="http://schemas.openxmlformats.org/officeDocument/2006/relationships/image" Target="../media/image532.emf"/><Relationship Id="rId38" Type="http://schemas.openxmlformats.org/officeDocument/2006/relationships/image" Target="../media/image537.png"/><Relationship Id="rId59" Type="http://schemas.openxmlformats.org/officeDocument/2006/relationships/image" Target="../media/image558.png"/><Relationship Id="rId103" Type="http://schemas.openxmlformats.org/officeDocument/2006/relationships/image" Target="../media/image602.png"/><Relationship Id="rId108" Type="http://schemas.openxmlformats.org/officeDocument/2006/relationships/image" Target="../media/image607.png"/><Relationship Id="rId124" Type="http://schemas.openxmlformats.org/officeDocument/2006/relationships/image" Target="../media/image623.png"/><Relationship Id="rId129" Type="http://schemas.openxmlformats.org/officeDocument/2006/relationships/image" Target="../media/image628.png"/><Relationship Id="rId20" Type="http://schemas.openxmlformats.org/officeDocument/2006/relationships/image" Target="../media/image519.png"/><Relationship Id="rId41" Type="http://schemas.openxmlformats.org/officeDocument/2006/relationships/image" Target="../media/image540.png"/><Relationship Id="rId54" Type="http://schemas.openxmlformats.org/officeDocument/2006/relationships/image" Target="../media/image553.png"/><Relationship Id="rId62" Type="http://schemas.openxmlformats.org/officeDocument/2006/relationships/image" Target="../media/image561.png"/><Relationship Id="rId70" Type="http://schemas.openxmlformats.org/officeDocument/2006/relationships/image" Target="../media/image569.png"/><Relationship Id="rId75" Type="http://schemas.openxmlformats.org/officeDocument/2006/relationships/image" Target="../media/image574.png"/><Relationship Id="rId83" Type="http://schemas.openxmlformats.org/officeDocument/2006/relationships/image" Target="../media/image582.png"/><Relationship Id="rId88" Type="http://schemas.openxmlformats.org/officeDocument/2006/relationships/image" Target="../media/image587.png"/><Relationship Id="rId91" Type="http://schemas.openxmlformats.org/officeDocument/2006/relationships/image" Target="../media/image590.png"/><Relationship Id="rId96" Type="http://schemas.openxmlformats.org/officeDocument/2006/relationships/image" Target="../media/image595.png"/><Relationship Id="rId111" Type="http://schemas.openxmlformats.org/officeDocument/2006/relationships/image" Target="../media/image610.png"/><Relationship Id="rId132" Type="http://schemas.openxmlformats.org/officeDocument/2006/relationships/image" Target="../media/image631.png"/><Relationship Id="rId140" Type="http://schemas.openxmlformats.org/officeDocument/2006/relationships/image" Target="../media/image639.png"/><Relationship Id="rId145" Type="http://schemas.openxmlformats.org/officeDocument/2006/relationships/image" Target="../media/image644.png"/><Relationship Id="rId153" Type="http://schemas.openxmlformats.org/officeDocument/2006/relationships/image" Target="../media/image652.png"/><Relationship Id="rId161" Type="http://schemas.openxmlformats.org/officeDocument/2006/relationships/image" Target="../media/image660.png"/><Relationship Id="rId1" Type="http://schemas.openxmlformats.org/officeDocument/2006/relationships/image" Target="../media/image500.png"/><Relationship Id="rId6" Type="http://schemas.openxmlformats.org/officeDocument/2006/relationships/image" Target="../media/image505.png"/><Relationship Id="rId15" Type="http://schemas.openxmlformats.org/officeDocument/2006/relationships/image" Target="../media/image514.png"/><Relationship Id="rId23" Type="http://schemas.openxmlformats.org/officeDocument/2006/relationships/image" Target="../media/image522.png"/><Relationship Id="rId28" Type="http://schemas.openxmlformats.org/officeDocument/2006/relationships/image" Target="../media/image527.png"/><Relationship Id="rId36" Type="http://schemas.openxmlformats.org/officeDocument/2006/relationships/image" Target="../media/image535.png"/><Relationship Id="rId49" Type="http://schemas.openxmlformats.org/officeDocument/2006/relationships/image" Target="../media/image548.png"/><Relationship Id="rId57" Type="http://schemas.openxmlformats.org/officeDocument/2006/relationships/image" Target="../media/image556.png"/><Relationship Id="rId106" Type="http://schemas.openxmlformats.org/officeDocument/2006/relationships/image" Target="../media/image605.png"/><Relationship Id="rId114" Type="http://schemas.openxmlformats.org/officeDocument/2006/relationships/image" Target="../media/image613.emf"/><Relationship Id="rId119" Type="http://schemas.openxmlformats.org/officeDocument/2006/relationships/image" Target="../media/image618.png"/><Relationship Id="rId127" Type="http://schemas.openxmlformats.org/officeDocument/2006/relationships/image" Target="../media/image626.png"/><Relationship Id="rId10" Type="http://schemas.openxmlformats.org/officeDocument/2006/relationships/image" Target="../media/image509.png"/><Relationship Id="rId31" Type="http://schemas.openxmlformats.org/officeDocument/2006/relationships/image" Target="../media/image530.png"/><Relationship Id="rId44" Type="http://schemas.openxmlformats.org/officeDocument/2006/relationships/image" Target="../media/image543.png"/><Relationship Id="rId52" Type="http://schemas.openxmlformats.org/officeDocument/2006/relationships/image" Target="../media/image551.png"/><Relationship Id="rId60" Type="http://schemas.openxmlformats.org/officeDocument/2006/relationships/image" Target="../media/image559.png"/><Relationship Id="rId65" Type="http://schemas.openxmlformats.org/officeDocument/2006/relationships/image" Target="../media/image564.png"/><Relationship Id="rId73" Type="http://schemas.openxmlformats.org/officeDocument/2006/relationships/image" Target="../media/image572.png"/><Relationship Id="rId78" Type="http://schemas.openxmlformats.org/officeDocument/2006/relationships/image" Target="../media/image577.jpeg"/><Relationship Id="rId81" Type="http://schemas.openxmlformats.org/officeDocument/2006/relationships/image" Target="../media/image580.jpeg"/><Relationship Id="rId86" Type="http://schemas.openxmlformats.org/officeDocument/2006/relationships/image" Target="../media/image585.png"/><Relationship Id="rId94" Type="http://schemas.openxmlformats.org/officeDocument/2006/relationships/image" Target="../media/image593.png"/><Relationship Id="rId99" Type="http://schemas.openxmlformats.org/officeDocument/2006/relationships/image" Target="../media/image598.png"/><Relationship Id="rId101" Type="http://schemas.openxmlformats.org/officeDocument/2006/relationships/image" Target="../media/image600.png"/><Relationship Id="rId122" Type="http://schemas.openxmlformats.org/officeDocument/2006/relationships/image" Target="../media/image621.png"/><Relationship Id="rId130" Type="http://schemas.openxmlformats.org/officeDocument/2006/relationships/image" Target="../media/image629.png"/><Relationship Id="rId135" Type="http://schemas.openxmlformats.org/officeDocument/2006/relationships/image" Target="../media/image634.png"/><Relationship Id="rId143" Type="http://schemas.openxmlformats.org/officeDocument/2006/relationships/image" Target="../media/image642.png"/><Relationship Id="rId148" Type="http://schemas.openxmlformats.org/officeDocument/2006/relationships/image" Target="../media/image647.png"/><Relationship Id="rId151" Type="http://schemas.openxmlformats.org/officeDocument/2006/relationships/image" Target="../media/image650.png"/><Relationship Id="rId156" Type="http://schemas.openxmlformats.org/officeDocument/2006/relationships/image" Target="../media/image655.png"/><Relationship Id="rId4" Type="http://schemas.openxmlformats.org/officeDocument/2006/relationships/image" Target="../media/image503.png"/><Relationship Id="rId9" Type="http://schemas.openxmlformats.org/officeDocument/2006/relationships/image" Target="../media/image508.png"/><Relationship Id="rId13" Type="http://schemas.openxmlformats.org/officeDocument/2006/relationships/image" Target="../media/image512.png"/><Relationship Id="rId18" Type="http://schemas.openxmlformats.org/officeDocument/2006/relationships/image" Target="../media/image517.png"/><Relationship Id="rId39" Type="http://schemas.openxmlformats.org/officeDocument/2006/relationships/image" Target="../media/image538.png"/><Relationship Id="rId109" Type="http://schemas.openxmlformats.org/officeDocument/2006/relationships/image" Target="../media/image608.png"/><Relationship Id="rId34" Type="http://schemas.openxmlformats.org/officeDocument/2006/relationships/image" Target="../media/image533.emf"/><Relationship Id="rId50" Type="http://schemas.openxmlformats.org/officeDocument/2006/relationships/image" Target="../media/image549.png"/><Relationship Id="rId55" Type="http://schemas.openxmlformats.org/officeDocument/2006/relationships/image" Target="../media/image554.png"/><Relationship Id="rId76" Type="http://schemas.openxmlformats.org/officeDocument/2006/relationships/image" Target="../media/image575.png"/><Relationship Id="rId97" Type="http://schemas.openxmlformats.org/officeDocument/2006/relationships/image" Target="../media/image596.png"/><Relationship Id="rId104" Type="http://schemas.openxmlformats.org/officeDocument/2006/relationships/image" Target="../media/image603.png"/><Relationship Id="rId120" Type="http://schemas.openxmlformats.org/officeDocument/2006/relationships/image" Target="../media/image619.png"/><Relationship Id="rId125" Type="http://schemas.openxmlformats.org/officeDocument/2006/relationships/image" Target="../media/image624.png"/><Relationship Id="rId141" Type="http://schemas.openxmlformats.org/officeDocument/2006/relationships/image" Target="../media/image640.png"/><Relationship Id="rId146" Type="http://schemas.openxmlformats.org/officeDocument/2006/relationships/image" Target="../media/image645.png"/><Relationship Id="rId7" Type="http://schemas.openxmlformats.org/officeDocument/2006/relationships/image" Target="../media/image506.png"/><Relationship Id="rId71" Type="http://schemas.openxmlformats.org/officeDocument/2006/relationships/image" Target="../media/image570.png"/><Relationship Id="rId92" Type="http://schemas.openxmlformats.org/officeDocument/2006/relationships/image" Target="../media/image591.png"/><Relationship Id="rId2" Type="http://schemas.openxmlformats.org/officeDocument/2006/relationships/image" Target="../media/image501.png"/><Relationship Id="rId29" Type="http://schemas.openxmlformats.org/officeDocument/2006/relationships/image" Target="../media/image528.png"/><Relationship Id="rId24" Type="http://schemas.openxmlformats.org/officeDocument/2006/relationships/image" Target="../media/image523.png"/><Relationship Id="rId40" Type="http://schemas.openxmlformats.org/officeDocument/2006/relationships/image" Target="../media/image539.png"/><Relationship Id="rId45" Type="http://schemas.openxmlformats.org/officeDocument/2006/relationships/image" Target="../media/image544.png"/><Relationship Id="rId66" Type="http://schemas.openxmlformats.org/officeDocument/2006/relationships/image" Target="../media/image565.png"/><Relationship Id="rId87" Type="http://schemas.openxmlformats.org/officeDocument/2006/relationships/image" Target="../media/image586.png"/><Relationship Id="rId110" Type="http://schemas.openxmlformats.org/officeDocument/2006/relationships/image" Target="../media/image609.png"/><Relationship Id="rId115" Type="http://schemas.openxmlformats.org/officeDocument/2006/relationships/image" Target="../media/image614.png"/><Relationship Id="rId131" Type="http://schemas.openxmlformats.org/officeDocument/2006/relationships/image" Target="../media/image630.png"/><Relationship Id="rId136" Type="http://schemas.openxmlformats.org/officeDocument/2006/relationships/image" Target="../media/image635.png"/><Relationship Id="rId157" Type="http://schemas.openxmlformats.org/officeDocument/2006/relationships/image" Target="../media/image656.png"/><Relationship Id="rId61" Type="http://schemas.openxmlformats.org/officeDocument/2006/relationships/image" Target="../media/image560.png"/><Relationship Id="rId82" Type="http://schemas.openxmlformats.org/officeDocument/2006/relationships/image" Target="../media/image581.jpeg"/><Relationship Id="rId152" Type="http://schemas.openxmlformats.org/officeDocument/2006/relationships/image" Target="../media/image651.png"/><Relationship Id="rId19" Type="http://schemas.openxmlformats.org/officeDocument/2006/relationships/image" Target="../media/image518.png"/><Relationship Id="rId14" Type="http://schemas.openxmlformats.org/officeDocument/2006/relationships/image" Target="../media/image513.png"/><Relationship Id="rId30" Type="http://schemas.openxmlformats.org/officeDocument/2006/relationships/image" Target="../media/image529.png"/><Relationship Id="rId35" Type="http://schemas.openxmlformats.org/officeDocument/2006/relationships/image" Target="../media/image534.png"/><Relationship Id="rId56" Type="http://schemas.openxmlformats.org/officeDocument/2006/relationships/image" Target="../media/image555.png"/><Relationship Id="rId77" Type="http://schemas.openxmlformats.org/officeDocument/2006/relationships/image" Target="../media/image576.png"/><Relationship Id="rId100" Type="http://schemas.openxmlformats.org/officeDocument/2006/relationships/image" Target="../media/image599.png"/><Relationship Id="rId105" Type="http://schemas.openxmlformats.org/officeDocument/2006/relationships/image" Target="../media/image604.png"/><Relationship Id="rId126" Type="http://schemas.openxmlformats.org/officeDocument/2006/relationships/image" Target="../media/image625.png"/><Relationship Id="rId147" Type="http://schemas.openxmlformats.org/officeDocument/2006/relationships/image" Target="../media/image646.png"/><Relationship Id="rId8" Type="http://schemas.openxmlformats.org/officeDocument/2006/relationships/image" Target="../media/image507.png"/><Relationship Id="rId51" Type="http://schemas.openxmlformats.org/officeDocument/2006/relationships/image" Target="../media/image550.png"/><Relationship Id="rId72" Type="http://schemas.openxmlformats.org/officeDocument/2006/relationships/image" Target="../media/image571.png"/><Relationship Id="rId93" Type="http://schemas.openxmlformats.org/officeDocument/2006/relationships/image" Target="../media/image592.png"/><Relationship Id="rId98" Type="http://schemas.openxmlformats.org/officeDocument/2006/relationships/image" Target="../media/image597.png"/><Relationship Id="rId121" Type="http://schemas.openxmlformats.org/officeDocument/2006/relationships/image" Target="../media/image620.png"/><Relationship Id="rId142" Type="http://schemas.openxmlformats.org/officeDocument/2006/relationships/image" Target="../media/image641.png"/><Relationship Id="rId3" Type="http://schemas.openxmlformats.org/officeDocument/2006/relationships/image" Target="../media/image502.png"/><Relationship Id="rId25" Type="http://schemas.openxmlformats.org/officeDocument/2006/relationships/image" Target="../media/image524.png"/><Relationship Id="rId46" Type="http://schemas.openxmlformats.org/officeDocument/2006/relationships/image" Target="../media/image545.png"/><Relationship Id="rId67" Type="http://schemas.openxmlformats.org/officeDocument/2006/relationships/image" Target="../media/image566.png"/><Relationship Id="rId116" Type="http://schemas.openxmlformats.org/officeDocument/2006/relationships/image" Target="../media/image615.png"/><Relationship Id="rId137" Type="http://schemas.openxmlformats.org/officeDocument/2006/relationships/image" Target="../media/image636.png"/><Relationship Id="rId158" Type="http://schemas.openxmlformats.org/officeDocument/2006/relationships/image" Target="../media/image657.png"/></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314869</xdr:rowOff>
    </xdr:from>
    <xdr:to>
      <xdr:col>0</xdr:col>
      <xdr:colOff>1750423</xdr:colOff>
      <xdr:row>2</xdr:row>
      <xdr:rowOff>1463584</xdr:rowOff>
    </xdr:to>
    <xdr:pic>
      <xdr:nvPicPr>
        <xdr:cNvPr id="2" name="Picture 1">
          <a:extLst>
            <a:ext uri="{FF2B5EF4-FFF2-40B4-BE49-F238E27FC236}">
              <a16:creationId xmlns:a16="http://schemas.microsoft.com/office/drawing/2014/main" xmlns="" id="{9A4B3B20-B4EA-4A9A-AC7E-00072A106C3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1" y="1308190"/>
          <a:ext cx="1750422" cy="1148715"/>
        </a:xfrm>
        <a:prstGeom prst="rect">
          <a:avLst/>
        </a:prstGeom>
      </xdr:spPr>
    </xdr:pic>
    <xdr:clientData/>
  </xdr:twoCellAnchor>
  <xdr:twoCellAnchor>
    <xdr:from>
      <xdr:col>0</xdr:col>
      <xdr:colOff>5716</xdr:colOff>
      <xdr:row>56</xdr:row>
      <xdr:rowOff>363584</xdr:rowOff>
    </xdr:from>
    <xdr:to>
      <xdr:col>0</xdr:col>
      <xdr:colOff>1692497</xdr:colOff>
      <xdr:row>56</xdr:row>
      <xdr:rowOff>1438548</xdr:rowOff>
    </xdr:to>
    <xdr:pic>
      <xdr:nvPicPr>
        <xdr:cNvPr id="3" name="Picture 2">
          <a:extLst>
            <a:ext uri="{FF2B5EF4-FFF2-40B4-BE49-F238E27FC236}">
              <a16:creationId xmlns:a16="http://schemas.microsoft.com/office/drawing/2014/main" xmlns="" id="{CC75E328-8578-4425-AE0D-1F92E430C9A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xmlns=""/>
            </a:ext>
          </a:extLst>
        </a:blip>
        <a:stretch>
          <a:fillRect/>
        </a:stretch>
      </xdr:blipFill>
      <xdr:spPr>
        <a:xfrm>
          <a:off x="5716" y="50886905"/>
          <a:ext cx="1686781" cy="1074964"/>
        </a:xfrm>
        <a:prstGeom prst="rect">
          <a:avLst/>
        </a:prstGeom>
      </xdr:spPr>
    </xdr:pic>
    <xdr:clientData/>
  </xdr:twoCellAnchor>
  <xdr:twoCellAnchor>
    <xdr:from>
      <xdr:col>0</xdr:col>
      <xdr:colOff>0</xdr:colOff>
      <xdr:row>64</xdr:row>
      <xdr:rowOff>272142</xdr:rowOff>
    </xdr:from>
    <xdr:to>
      <xdr:col>0</xdr:col>
      <xdr:colOff>1695472</xdr:colOff>
      <xdr:row>64</xdr:row>
      <xdr:rowOff>1374321</xdr:rowOff>
    </xdr:to>
    <xdr:pic>
      <xdr:nvPicPr>
        <xdr:cNvPr id="4" name="Picture 3">
          <a:extLst>
            <a:ext uri="{FF2B5EF4-FFF2-40B4-BE49-F238E27FC236}">
              <a16:creationId xmlns:a16="http://schemas.microsoft.com/office/drawing/2014/main" xmlns="" id="{49D56F37-7D3C-4C40-95FE-985803EE62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xmlns=""/>
            </a:ext>
          </a:extLst>
        </a:blip>
        <a:stretch>
          <a:fillRect/>
        </a:stretch>
      </xdr:blipFill>
      <xdr:spPr>
        <a:xfrm>
          <a:off x="0" y="8885463"/>
          <a:ext cx="1695472" cy="1102179"/>
        </a:xfrm>
        <a:prstGeom prst="rect">
          <a:avLst/>
        </a:prstGeom>
      </xdr:spPr>
    </xdr:pic>
    <xdr:clientData/>
  </xdr:twoCellAnchor>
  <xdr:twoCellAnchor>
    <xdr:from>
      <xdr:col>0</xdr:col>
      <xdr:colOff>40823</xdr:colOff>
      <xdr:row>68</xdr:row>
      <xdr:rowOff>312965</xdr:rowOff>
    </xdr:from>
    <xdr:to>
      <xdr:col>0</xdr:col>
      <xdr:colOff>1730014</xdr:colOff>
      <xdr:row>68</xdr:row>
      <xdr:rowOff>1435683</xdr:rowOff>
    </xdr:to>
    <xdr:pic>
      <xdr:nvPicPr>
        <xdr:cNvPr id="5" name="Picture 4">
          <a:extLst>
            <a:ext uri="{FF2B5EF4-FFF2-40B4-BE49-F238E27FC236}">
              <a16:creationId xmlns:a16="http://schemas.microsoft.com/office/drawing/2014/main" xmlns="" id="{1F7643E7-792B-4259-A70D-5D6602DC13F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tretch>
          <a:fillRect/>
        </a:stretch>
      </xdr:blipFill>
      <xdr:spPr>
        <a:xfrm>
          <a:off x="40823" y="12736286"/>
          <a:ext cx="1689191" cy="1126528"/>
        </a:xfrm>
        <a:prstGeom prst="rect">
          <a:avLst/>
        </a:prstGeom>
      </xdr:spPr>
    </xdr:pic>
    <xdr:clientData/>
  </xdr:twoCellAnchor>
  <xdr:twoCellAnchor>
    <xdr:from>
      <xdr:col>0</xdr:col>
      <xdr:colOff>122465</xdr:colOff>
      <xdr:row>88</xdr:row>
      <xdr:rowOff>81643</xdr:rowOff>
    </xdr:from>
    <xdr:to>
      <xdr:col>0</xdr:col>
      <xdr:colOff>1659420</xdr:colOff>
      <xdr:row>88</xdr:row>
      <xdr:rowOff>1847034</xdr:rowOff>
    </xdr:to>
    <xdr:pic>
      <xdr:nvPicPr>
        <xdr:cNvPr id="6" name="Picture 5">
          <a:extLst>
            <a:ext uri="{FF2B5EF4-FFF2-40B4-BE49-F238E27FC236}">
              <a16:creationId xmlns:a16="http://schemas.microsoft.com/office/drawing/2014/main" xmlns="" id="{5BF6C471-D3FB-4C8D-B811-A70B43EEE91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xmlns=""/>
            </a:ext>
          </a:extLst>
        </a:blip>
        <a:stretch>
          <a:fillRect/>
        </a:stretch>
      </xdr:blipFill>
      <xdr:spPr>
        <a:xfrm>
          <a:off x="122465" y="16314964"/>
          <a:ext cx="1542670" cy="1780631"/>
        </a:xfrm>
        <a:prstGeom prst="rect">
          <a:avLst/>
        </a:prstGeom>
      </xdr:spPr>
    </xdr:pic>
    <xdr:clientData/>
  </xdr:twoCellAnchor>
  <xdr:twoCellAnchor>
    <xdr:from>
      <xdr:col>0</xdr:col>
      <xdr:colOff>326572</xdr:colOff>
      <xdr:row>8</xdr:row>
      <xdr:rowOff>40822</xdr:rowOff>
    </xdr:from>
    <xdr:to>
      <xdr:col>0</xdr:col>
      <xdr:colOff>1221999</xdr:colOff>
      <xdr:row>8</xdr:row>
      <xdr:rowOff>1793574</xdr:rowOff>
    </xdr:to>
    <xdr:pic>
      <xdr:nvPicPr>
        <xdr:cNvPr id="7" name="Picture 6">
          <a:extLst>
            <a:ext uri="{FF2B5EF4-FFF2-40B4-BE49-F238E27FC236}">
              <a16:creationId xmlns:a16="http://schemas.microsoft.com/office/drawing/2014/main" xmlns="" id="{301660DB-AA63-4EA7-9FCD-3A0A71E758B9}"/>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326572" y="10559143"/>
          <a:ext cx="895427" cy="1752752"/>
        </a:xfrm>
        <a:prstGeom prst="rect">
          <a:avLst/>
        </a:prstGeom>
      </xdr:spPr>
    </xdr:pic>
    <xdr:clientData/>
  </xdr:twoCellAnchor>
  <xdr:twoCellAnchor>
    <xdr:from>
      <xdr:col>0</xdr:col>
      <xdr:colOff>312965</xdr:colOff>
      <xdr:row>9</xdr:row>
      <xdr:rowOff>81643</xdr:rowOff>
    </xdr:from>
    <xdr:to>
      <xdr:col>0</xdr:col>
      <xdr:colOff>1202677</xdr:colOff>
      <xdr:row>9</xdr:row>
      <xdr:rowOff>1769620</xdr:rowOff>
    </xdr:to>
    <xdr:pic>
      <xdr:nvPicPr>
        <xdr:cNvPr id="8" name="Picture 7">
          <a:extLst>
            <a:ext uri="{FF2B5EF4-FFF2-40B4-BE49-F238E27FC236}">
              <a16:creationId xmlns:a16="http://schemas.microsoft.com/office/drawing/2014/main" xmlns="" id="{BADE4DD3-5B0C-425C-8CEB-7541C4623205}"/>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xmlns=""/>
            </a:ext>
          </a:extLst>
        </a:blip>
        <a:stretch>
          <a:fillRect/>
        </a:stretch>
      </xdr:blipFill>
      <xdr:spPr>
        <a:xfrm>
          <a:off x="312965" y="12504964"/>
          <a:ext cx="895427" cy="1695597"/>
        </a:xfrm>
        <a:prstGeom prst="rect">
          <a:avLst/>
        </a:prstGeom>
      </xdr:spPr>
    </xdr:pic>
    <xdr:clientData/>
  </xdr:twoCellAnchor>
  <xdr:twoCellAnchor>
    <xdr:from>
      <xdr:col>0</xdr:col>
      <xdr:colOff>353785</xdr:colOff>
      <xdr:row>10</xdr:row>
      <xdr:rowOff>81642</xdr:rowOff>
    </xdr:from>
    <xdr:to>
      <xdr:col>0</xdr:col>
      <xdr:colOff>1235876</xdr:colOff>
      <xdr:row>10</xdr:row>
      <xdr:rowOff>1811531</xdr:rowOff>
    </xdr:to>
    <xdr:pic>
      <xdr:nvPicPr>
        <xdr:cNvPr id="9" name="Picture 8">
          <a:extLst>
            <a:ext uri="{FF2B5EF4-FFF2-40B4-BE49-F238E27FC236}">
              <a16:creationId xmlns:a16="http://schemas.microsoft.com/office/drawing/2014/main" xmlns="" id="{AB5E2975-FE3D-4D7B-B943-0E8C324A4888}"/>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xmlns=""/>
            </a:ext>
          </a:extLst>
        </a:blip>
        <a:stretch>
          <a:fillRect/>
        </a:stretch>
      </xdr:blipFill>
      <xdr:spPr>
        <a:xfrm>
          <a:off x="353785" y="14409963"/>
          <a:ext cx="876376" cy="1714649"/>
        </a:xfrm>
        <a:prstGeom prst="rect">
          <a:avLst/>
        </a:prstGeom>
      </xdr:spPr>
    </xdr:pic>
    <xdr:clientData/>
  </xdr:twoCellAnchor>
  <xdr:twoCellAnchor>
    <xdr:from>
      <xdr:col>0</xdr:col>
      <xdr:colOff>517071</xdr:colOff>
      <xdr:row>15</xdr:row>
      <xdr:rowOff>81643</xdr:rowOff>
    </xdr:from>
    <xdr:to>
      <xdr:col>0</xdr:col>
      <xdr:colOff>1393447</xdr:colOff>
      <xdr:row>15</xdr:row>
      <xdr:rowOff>1731516</xdr:rowOff>
    </xdr:to>
    <xdr:pic>
      <xdr:nvPicPr>
        <xdr:cNvPr id="10" name="Picture 9">
          <a:extLst>
            <a:ext uri="{FF2B5EF4-FFF2-40B4-BE49-F238E27FC236}">
              <a16:creationId xmlns:a16="http://schemas.microsoft.com/office/drawing/2014/main" xmlns="" id="{AF88594D-559C-487C-A9D5-AA075A40FA04}"/>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xmlns=""/>
            </a:ext>
          </a:extLst>
        </a:blip>
        <a:stretch>
          <a:fillRect/>
        </a:stretch>
      </xdr:blipFill>
      <xdr:spPr>
        <a:xfrm>
          <a:off x="517071" y="16314964"/>
          <a:ext cx="876376" cy="1657493"/>
        </a:xfrm>
        <a:prstGeom prst="rect">
          <a:avLst/>
        </a:prstGeom>
      </xdr:spPr>
    </xdr:pic>
    <xdr:clientData/>
  </xdr:twoCellAnchor>
  <xdr:twoCellAnchor>
    <xdr:from>
      <xdr:col>0</xdr:col>
      <xdr:colOff>340178</xdr:colOff>
      <xdr:row>18</xdr:row>
      <xdr:rowOff>17417</xdr:rowOff>
    </xdr:from>
    <xdr:to>
      <xdr:col>0</xdr:col>
      <xdr:colOff>1315623</xdr:colOff>
      <xdr:row>18</xdr:row>
      <xdr:rowOff>1772075</xdr:rowOff>
    </xdr:to>
    <xdr:pic>
      <xdr:nvPicPr>
        <xdr:cNvPr id="11" name="Picture 10">
          <a:extLst>
            <a:ext uri="{FF2B5EF4-FFF2-40B4-BE49-F238E27FC236}">
              <a16:creationId xmlns:a16="http://schemas.microsoft.com/office/drawing/2014/main" xmlns="" id="{858492C9-7E9F-422B-9380-C5BAC41FFE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xmlns=""/>
            </a:ext>
          </a:extLst>
        </a:blip>
        <a:stretch>
          <a:fillRect/>
        </a:stretch>
      </xdr:blipFill>
      <xdr:spPr>
        <a:xfrm>
          <a:off x="340178" y="18155738"/>
          <a:ext cx="971635" cy="1750848"/>
        </a:xfrm>
        <a:prstGeom prst="rect">
          <a:avLst/>
        </a:prstGeom>
      </xdr:spPr>
    </xdr:pic>
    <xdr:clientData/>
  </xdr:twoCellAnchor>
  <xdr:twoCellAnchor>
    <xdr:from>
      <xdr:col>0</xdr:col>
      <xdr:colOff>381000</xdr:colOff>
      <xdr:row>13</xdr:row>
      <xdr:rowOff>40822</xdr:rowOff>
    </xdr:from>
    <xdr:to>
      <xdr:col>0</xdr:col>
      <xdr:colOff>1272617</xdr:colOff>
      <xdr:row>13</xdr:row>
      <xdr:rowOff>1774522</xdr:rowOff>
    </xdr:to>
    <xdr:pic>
      <xdr:nvPicPr>
        <xdr:cNvPr id="12" name="Picture 11">
          <a:extLst>
            <a:ext uri="{FF2B5EF4-FFF2-40B4-BE49-F238E27FC236}">
              <a16:creationId xmlns:a16="http://schemas.microsoft.com/office/drawing/2014/main" xmlns="" id="{10695FAF-FA36-47A4-B156-2C1CA37DE5B4}"/>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tretch>
          <a:fillRect/>
        </a:stretch>
      </xdr:blipFill>
      <xdr:spPr>
        <a:xfrm>
          <a:off x="381000" y="20084143"/>
          <a:ext cx="885902" cy="1733700"/>
        </a:xfrm>
        <a:prstGeom prst="rect">
          <a:avLst/>
        </a:prstGeom>
      </xdr:spPr>
    </xdr:pic>
    <xdr:clientData/>
  </xdr:twoCellAnchor>
  <xdr:twoCellAnchor>
    <xdr:from>
      <xdr:col>0</xdr:col>
      <xdr:colOff>312964</xdr:colOff>
      <xdr:row>11</xdr:row>
      <xdr:rowOff>81643</xdr:rowOff>
    </xdr:from>
    <xdr:to>
      <xdr:col>0</xdr:col>
      <xdr:colOff>1273167</xdr:colOff>
      <xdr:row>11</xdr:row>
      <xdr:rowOff>1845825</xdr:rowOff>
    </xdr:to>
    <xdr:pic>
      <xdr:nvPicPr>
        <xdr:cNvPr id="13" name="Picture 12">
          <a:extLst>
            <a:ext uri="{FF2B5EF4-FFF2-40B4-BE49-F238E27FC236}">
              <a16:creationId xmlns:a16="http://schemas.microsoft.com/office/drawing/2014/main" xmlns="" id="{2DAEA140-6BBA-4DFE-92DE-0682385D977C}"/>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xmlns=""/>
            </a:ext>
          </a:extLst>
        </a:blip>
        <a:stretch>
          <a:fillRect/>
        </a:stretch>
      </xdr:blipFill>
      <xdr:spPr>
        <a:xfrm>
          <a:off x="312964" y="22029964"/>
          <a:ext cx="952583" cy="1752752"/>
        </a:xfrm>
        <a:prstGeom prst="rect">
          <a:avLst/>
        </a:prstGeom>
      </xdr:spPr>
    </xdr:pic>
    <xdr:clientData/>
  </xdr:twoCellAnchor>
  <xdr:twoCellAnchor>
    <xdr:from>
      <xdr:col>0</xdr:col>
      <xdr:colOff>353785</xdr:colOff>
      <xdr:row>12</xdr:row>
      <xdr:rowOff>122464</xdr:rowOff>
    </xdr:from>
    <xdr:to>
      <xdr:col>0</xdr:col>
      <xdr:colOff>1275886</xdr:colOff>
      <xdr:row>12</xdr:row>
      <xdr:rowOff>1812346</xdr:rowOff>
    </xdr:to>
    <xdr:pic>
      <xdr:nvPicPr>
        <xdr:cNvPr id="14" name="Picture 13">
          <a:extLst>
            <a:ext uri="{FF2B5EF4-FFF2-40B4-BE49-F238E27FC236}">
              <a16:creationId xmlns:a16="http://schemas.microsoft.com/office/drawing/2014/main" xmlns="" id="{9BCDC183-A917-4F73-AE09-DCBAC5DCC7BC}"/>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xmlns=""/>
            </a:ext>
          </a:extLst>
        </a:blip>
        <a:stretch>
          <a:fillRect/>
        </a:stretch>
      </xdr:blipFill>
      <xdr:spPr>
        <a:xfrm>
          <a:off x="353785" y="23975785"/>
          <a:ext cx="933531" cy="1695597"/>
        </a:xfrm>
        <a:prstGeom prst="rect">
          <a:avLst/>
        </a:prstGeom>
      </xdr:spPr>
    </xdr:pic>
    <xdr:clientData/>
  </xdr:twoCellAnchor>
  <xdr:twoCellAnchor>
    <xdr:from>
      <xdr:col>0</xdr:col>
      <xdr:colOff>394607</xdr:colOff>
      <xdr:row>16</xdr:row>
      <xdr:rowOff>68036</xdr:rowOff>
    </xdr:from>
    <xdr:to>
      <xdr:col>0</xdr:col>
      <xdr:colOff>1274793</xdr:colOff>
      <xdr:row>16</xdr:row>
      <xdr:rowOff>1813168</xdr:rowOff>
    </xdr:to>
    <xdr:pic>
      <xdr:nvPicPr>
        <xdr:cNvPr id="15" name="Picture 14">
          <a:extLst>
            <a:ext uri="{FF2B5EF4-FFF2-40B4-BE49-F238E27FC236}">
              <a16:creationId xmlns:a16="http://schemas.microsoft.com/office/drawing/2014/main" xmlns="" id="{8174794C-4B3A-4DFF-AF5D-87944D68E9BC}"/>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394607" y="25826357"/>
          <a:ext cx="876376" cy="1752752"/>
        </a:xfrm>
        <a:prstGeom prst="rect">
          <a:avLst/>
        </a:prstGeom>
      </xdr:spPr>
    </xdr:pic>
    <xdr:clientData/>
  </xdr:twoCellAnchor>
  <xdr:twoCellAnchor>
    <xdr:from>
      <xdr:col>0</xdr:col>
      <xdr:colOff>394608</xdr:colOff>
      <xdr:row>3</xdr:row>
      <xdr:rowOff>136071</xdr:rowOff>
    </xdr:from>
    <xdr:to>
      <xdr:col>0</xdr:col>
      <xdr:colOff>1353745</xdr:colOff>
      <xdr:row>3</xdr:row>
      <xdr:rowOff>1735999</xdr:rowOff>
    </xdr:to>
    <xdr:pic>
      <xdr:nvPicPr>
        <xdr:cNvPr id="16" name="Picture 15">
          <a:extLst>
            <a:ext uri="{FF2B5EF4-FFF2-40B4-BE49-F238E27FC236}">
              <a16:creationId xmlns:a16="http://schemas.microsoft.com/office/drawing/2014/main" xmlns="" id="{C144C026-C9BE-436D-B358-4C8D20036BD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394608" y="3034392"/>
          <a:ext cx="962947" cy="1607548"/>
        </a:xfrm>
        <a:prstGeom prst="rect">
          <a:avLst/>
        </a:prstGeom>
      </xdr:spPr>
    </xdr:pic>
    <xdr:clientData/>
  </xdr:twoCellAnchor>
  <xdr:twoCellAnchor>
    <xdr:from>
      <xdr:col>0</xdr:col>
      <xdr:colOff>231322</xdr:colOff>
      <xdr:row>4</xdr:row>
      <xdr:rowOff>68036</xdr:rowOff>
    </xdr:from>
    <xdr:to>
      <xdr:col>0</xdr:col>
      <xdr:colOff>1313725</xdr:colOff>
      <xdr:row>4</xdr:row>
      <xdr:rowOff>1866084</xdr:rowOff>
    </xdr:to>
    <xdr:pic>
      <xdr:nvPicPr>
        <xdr:cNvPr id="17" name="Picture 16">
          <a:extLst>
            <a:ext uri="{FF2B5EF4-FFF2-40B4-BE49-F238E27FC236}">
              <a16:creationId xmlns:a16="http://schemas.microsoft.com/office/drawing/2014/main" xmlns="" id="{BA7AA103-68CD-41EB-B058-9C9544769B7D}"/>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231322" y="6776357"/>
          <a:ext cx="1095738" cy="1798048"/>
        </a:xfrm>
        <a:prstGeom prst="rect">
          <a:avLst/>
        </a:prstGeom>
      </xdr:spPr>
    </xdr:pic>
    <xdr:clientData/>
  </xdr:twoCellAnchor>
  <xdr:twoCellAnchor>
    <xdr:from>
      <xdr:col>0</xdr:col>
      <xdr:colOff>435429</xdr:colOff>
      <xdr:row>69</xdr:row>
      <xdr:rowOff>40821</xdr:rowOff>
    </xdr:from>
    <xdr:to>
      <xdr:col>0</xdr:col>
      <xdr:colOff>1317521</xdr:colOff>
      <xdr:row>69</xdr:row>
      <xdr:rowOff>1793573</xdr:rowOff>
    </xdr:to>
    <xdr:pic>
      <xdr:nvPicPr>
        <xdr:cNvPr id="18" name="Picture 17">
          <a:extLst>
            <a:ext uri="{FF2B5EF4-FFF2-40B4-BE49-F238E27FC236}">
              <a16:creationId xmlns:a16="http://schemas.microsoft.com/office/drawing/2014/main" xmlns="" id="{7C890776-2652-4F6D-BD02-203DA80B2FEC}"/>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tretch>
          <a:fillRect/>
        </a:stretch>
      </xdr:blipFill>
      <xdr:spPr>
        <a:xfrm>
          <a:off x="435429" y="44849142"/>
          <a:ext cx="885902" cy="1752752"/>
        </a:xfrm>
        <a:prstGeom prst="rect">
          <a:avLst/>
        </a:prstGeom>
      </xdr:spPr>
    </xdr:pic>
    <xdr:clientData/>
  </xdr:twoCellAnchor>
  <xdr:twoCellAnchor>
    <xdr:from>
      <xdr:col>0</xdr:col>
      <xdr:colOff>353786</xdr:colOff>
      <xdr:row>70</xdr:row>
      <xdr:rowOff>54428</xdr:rowOff>
    </xdr:from>
    <xdr:to>
      <xdr:col>0</xdr:col>
      <xdr:colOff>1350188</xdr:colOff>
      <xdr:row>70</xdr:row>
      <xdr:rowOff>1864335</xdr:rowOff>
    </xdr:to>
    <xdr:pic>
      <xdr:nvPicPr>
        <xdr:cNvPr id="19" name="Picture 18">
          <a:extLst>
            <a:ext uri="{FF2B5EF4-FFF2-40B4-BE49-F238E27FC236}">
              <a16:creationId xmlns:a16="http://schemas.microsoft.com/office/drawing/2014/main" xmlns="" id="{96C8931E-9CF9-4FA6-AFD9-C4953FB4CC8C}"/>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353786" y="46767749"/>
          <a:ext cx="1000212" cy="1809907"/>
        </a:xfrm>
        <a:prstGeom prst="rect">
          <a:avLst/>
        </a:prstGeom>
      </xdr:spPr>
    </xdr:pic>
    <xdr:clientData/>
  </xdr:twoCellAnchor>
  <xdr:twoCellAnchor>
    <xdr:from>
      <xdr:col>0</xdr:col>
      <xdr:colOff>108860</xdr:colOff>
      <xdr:row>21</xdr:row>
      <xdr:rowOff>412024</xdr:rowOff>
    </xdr:from>
    <xdr:to>
      <xdr:col>0</xdr:col>
      <xdr:colOff>1675585</xdr:colOff>
      <xdr:row>21</xdr:row>
      <xdr:rowOff>1409432</xdr:rowOff>
    </xdr:to>
    <xdr:pic>
      <xdr:nvPicPr>
        <xdr:cNvPr id="20" name="Picture 19">
          <a:extLst>
            <a:ext uri="{FF2B5EF4-FFF2-40B4-BE49-F238E27FC236}">
              <a16:creationId xmlns:a16="http://schemas.microsoft.com/office/drawing/2014/main" xmlns="" id="{1597AF6C-BFA3-4305-AA1D-A7EB60C61638}"/>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tretch>
          <a:fillRect/>
        </a:stretch>
      </xdr:blipFill>
      <xdr:spPr>
        <a:xfrm>
          <a:off x="108860" y="28075345"/>
          <a:ext cx="1566725" cy="997408"/>
        </a:xfrm>
        <a:prstGeom prst="rect">
          <a:avLst/>
        </a:prstGeom>
      </xdr:spPr>
    </xdr:pic>
    <xdr:clientData/>
  </xdr:twoCellAnchor>
  <xdr:twoCellAnchor>
    <xdr:from>
      <xdr:col>0</xdr:col>
      <xdr:colOff>13607</xdr:colOff>
      <xdr:row>22</xdr:row>
      <xdr:rowOff>340178</xdr:rowOff>
    </xdr:from>
    <xdr:to>
      <xdr:col>0</xdr:col>
      <xdr:colOff>1635564</xdr:colOff>
      <xdr:row>22</xdr:row>
      <xdr:rowOff>1428750</xdr:rowOff>
    </xdr:to>
    <xdr:pic>
      <xdr:nvPicPr>
        <xdr:cNvPr id="21" name="Picture 20">
          <a:extLst>
            <a:ext uri="{FF2B5EF4-FFF2-40B4-BE49-F238E27FC236}">
              <a16:creationId xmlns:a16="http://schemas.microsoft.com/office/drawing/2014/main" xmlns="" id="{BA22A7E4-C379-4E1D-B912-ACA4B0C179DD}"/>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13607" y="29908499"/>
          <a:ext cx="1621957" cy="1084762"/>
        </a:xfrm>
        <a:prstGeom prst="rect">
          <a:avLst/>
        </a:prstGeom>
      </xdr:spPr>
    </xdr:pic>
    <xdr:clientData/>
  </xdr:twoCellAnchor>
  <xdr:twoCellAnchor>
    <xdr:from>
      <xdr:col>0</xdr:col>
      <xdr:colOff>54428</xdr:colOff>
      <xdr:row>23</xdr:row>
      <xdr:rowOff>340178</xdr:rowOff>
    </xdr:from>
    <xdr:to>
      <xdr:col>0</xdr:col>
      <xdr:colOff>1656757</xdr:colOff>
      <xdr:row>23</xdr:row>
      <xdr:rowOff>1354727</xdr:rowOff>
    </xdr:to>
    <xdr:pic>
      <xdr:nvPicPr>
        <xdr:cNvPr id="22" name="Picture 21">
          <a:extLst>
            <a:ext uri="{FF2B5EF4-FFF2-40B4-BE49-F238E27FC236}">
              <a16:creationId xmlns:a16="http://schemas.microsoft.com/office/drawing/2014/main" xmlns="" id="{43728E5A-4005-495A-8C8C-46A437B37025}"/>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54428" y="31813499"/>
          <a:ext cx="1611854" cy="1010739"/>
        </a:xfrm>
        <a:prstGeom prst="rect">
          <a:avLst/>
        </a:prstGeom>
      </xdr:spPr>
    </xdr:pic>
    <xdr:clientData/>
  </xdr:twoCellAnchor>
  <xdr:twoCellAnchor>
    <xdr:from>
      <xdr:col>0</xdr:col>
      <xdr:colOff>35106</xdr:colOff>
      <xdr:row>20</xdr:row>
      <xdr:rowOff>419917</xdr:rowOff>
    </xdr:from>
    <xdr:to>
      <xdr:col>0</xdr:col>
      <xdr:colOff>1699193</xdr:colOff>
      <xdr:row>20</xdr:row>
      <xdr:rowOff>1394189</xdr:rowOff>
    </xdr:to>
    <xdr:pic>
      <xdr:nvPicPr>
        <xdr:cNvPr id="23" name="Picture 22">
          <a:extLst>
            <a:ext uri="{FF2B5EF4-FFF2-40B4-BE49-F238E27FC236}">
              <a16:creationId xmlns:a16="http://schemas.microsoft.com/office/drawing/2014/main" xmlns="" id="{41FB08DD-3C40-4D28-9305-6F50CFD4174B}"/>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xmlns=""/>
            </a:ext>
          </a:extLst>
        </a:blip>
        <a:stretch>
          <a:fillRect/>
        </a:stretch>
      </xdr:blipFill>
      <xdr:spPr>
        <a:xfrm>
          <a:off x="35106" y="29988238"/>
          <a:ext cx="1667897" cy="981892"/>
        </a:xfrm>
        <a:prstGeom prst="rect">
          <a:avLst/>
        </a:prstGeom>
      </xdr:spPr>
    </xdr:pic>
    <xdr:clientData/>
  </xdr:twoCellAnchor>
  <xdr:twoCellAnchor>
    <xdr:from>
      <xdr:col>0</xdr:col>
      <xdr:colOff>312964</xdr:colOff>
      <xdr:row>71</xdr:row>
      <xdr:rowOff>54428</xdr:rowOff>
    </xdr:from>
    <xdr:to>
      <xdr:col>0</xdr:col>
      <xdr:colOff>1198866</xdr:colOff>
      <xdr:row>71</xdr:row>
      <xdr:rowOff>1826231</xdr:rowOff>
    </xdr:to>
    <xdr:pic>
      <xdr:nvPicPr>
        <xdr:cNvPr id="24" name="Picture 23">
          <a:extLst>
            <a:ext uri="{FF2B5EF4-FFF2-40B4-BE49-F238E27FC236}">
              <a16:creationId xmlns:a16="http://schemas.microsoft.com/office/drawing/2014/main" xmlns="" id="{AB06FD7E-C043-46EC-A198-F017A82FCC3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tretch>
          <a:fillRect/>
        </a:stretch>
      </xdr:blipFill>
      <xdr:spPr>
        <a:xfrm>
          <a:off x="312964" y="48672749"/>
          <a:ext cx="895427" cy="1771803"/>
        </a:xfrm>
        <a:prstGeom prst="rect">
          <a:avLst/>
        </a:prstGeom>
      </xdr:spPr>
    </xdr:pic>
    <xdr:clientData/>
  </xdr:twoCellAnchor>
  <xdr:twoCellAnchor>
    <xdr:from>
      <xdr:col>0</xdr:col>
      <xdr:colOff>394608</xdr:colOff>
      <xdr:row>72</xdr:row>
      <xdr:rowOff>27215</xdr:rowOff>
    </xdr:from>
    <xdr:to>
      <xdr:col>0</xdr:col>
      <xdr:colOff>1278605</xdr:colOff>
      <xdr:row>72</xdr:row>
      <xdr:rowOff>1808545</xdr:rowOff>
    </xdr:to>
    <xdr:pic>
      <xdr:nvPicPr>
        <xdr:cNvPr id="25" name="Picture 24">
          <a:extLst>
            <a:ext uri="{FF2B5EF4-FFF2-40B4-BE49-F238E27FC236}">
              <a16:creationId xmlns:a16="http://schemas.microsoft.com/office/drawing/2014/main" xmlns="" id="{19A07C25-2325-46FB-897B-A9CA3C4AA355}"/>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394608" y="50550536"/>
          <a:ext cx="895427" cy="1790855"/>
        </a:xfrm>
        <a:prstGeom prst="rect">
          <a:avLst/>
        </a:prstGeom>
      </xdr:spPr>
    </xdr:pic>
    <xdr:clientData/>
  </xdr:twoCellAnchor>
  <xdr:twoCellAnchor>
    <xdr:from>
      <xdr:col>0</xdr:col>
      <xdr:colOff>340179</xdr:colOff>
      <xdr:row>7</xdr:row>
      <xdr:rowOff>122465</xdr:rowOff>
    </xdr:from>
    <xdr:to>
      <xdr:col>0</xdr:col>
      <xdr:colOff>1313211</xdr:colOff>
      <xdr:row>7</xdr:row>
      <xdr:rowOff>1811384</xdr:rowOff>
    </xdr:to>
    <xdr:pic>
      <xdr:nvPicPr>
        <xdr:cNvPr id="27" name="Picture 26">
          <a:extLst>
            <a:ext uri="{FF2B5EF4-FFF2-40B4-BE49-F238E27FC236}">
              <a16:creationId xmlns:a16="http://schemas.microsoft.com/office/drawing/2014/main" xmlns="" id="{BF4C4933-DEA7-4FB5-8245-B7F3D1DB8B1E}"/>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xmlns=""/>
            </a:ext>
          </a:extLst>
        </a:blip>
        <a:stretch>
          <a:fillRect/>
        </a:stretch>
      </xdr:blipFill>
      <xdr:spPr>
        <a:xfrm>
          <a:off x="340179" y="8735786"/>
          <a:ext cx="980652" cy="1673679"/>
        </a:xfrm>
        <a:prstGeom prst="rect">
          <a:avLst/>
        </a:prstGeom>
      </xdr:spPr>
    </xdr:pic>
    <xdr:clientData/>
  </xdr:twoCellAnchor>
  <xdr:twoCellAnchor>
    <xdr:from>
      <xdr:col>0</xdr:col>
      <xdr:colOff>489858</xdr:colOff>
      <xdr:row>5</xdr:row>
      <xdr:rowOff>163287</xdr:rowOff>
    </xdr:from>
    <xdr:to>
      <xdr:col>0</xdr:col>
      <xdr:colOff>1350514</xdr:colOff>
      <xdr:row>5</xdr:row>
      <xdr:rowOff>1794240</xdr:rowOff>
    </xdr:to>
    <xdr:pic>
      <xdr:nvPicPr>
        <xdr:cNvPr id="28" name="Picture 27">
          <a:extLst>
            <a:ext uri="{FF2B5EF4-FFF2-40B4-BE49-F238E27FC236}">
              <a16:creationId xmlns:a16="http://schemas.microsoft.com/office/drawing/2014/main" xmlns="" id="{A5AE7F6D-B6C7-4095-ACA6-02E42872478F}"/>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489858" y="4966608"/>
          <a:ext cx="860656" cy="1630953"/>
        </a:xfrm>
        <a:prstGeom prst="rect">
          <a:avLst/>
        </a:prstGeom>
      </xdr:spPr>
    </xdr:pic>
    <xdr:clientData/>
  </xdr:twoCellAnchor>
  <xdr:twoCellAnchor>
    <xdr:from>
      <xdr:col>0</xdr:col>
      <xdr:colOff>381000</xdr:colOff>
      <xdr:row>17</xdr:row>
      <xdr:rowOff>95250</xdr:rowOff>
    </xdr:from>
    <xdr:to>
      <xdr:col>0</xdr:col>
      <xdr:colOff>1234513</xdr:colOff>
      <xdr:row>17</xdr:row>
      <xdr:rowOff>1809899</xdr:rowOff>
    </xdr:to>
    <xdr:pic>
      <xdr:nvPicPr>
        <xdr:cNvPr id="29" name="Picture 28">
          <a:extLst>
            <a:ext uri="{FF2B5EF4-FFF2-40B4-BE49-F238E27FC236}">
              <a16:creationId xmlns:a16="http://schemas.microsoft.com/office/drawing/2014/main" xmlns="" id="{C59C7D3D-6B56-4B98-B625-335F4C58AD75}"/>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xmlns=""/>
            </a:ext>
          </a:extLst>
        </a:blip>
        <a:stretch>
          <a:fillRect/>
        </a:stretch>
      </xdr:blipFill>
      <xdr:spPr>
        <a:xfrm>
          <a:off x="381000" y="25853571"/>
          <a:ext cx="847798" cy="1714649"/>
        </a:xfrm>
        <a:prstGeom prst="rect">
          <a:avLst/>
        </a:prstGeom>
      </xdr:spPr>
    </xdr:pic>
    <xdr:clientData/>
  </xdr:twoCellAnchor>
  <xdr:twoCellAnchor>
    <xdr:from>
      <xdr:col>0</xdr:col>
      <xdr:colOff>190500</xdr:colOff>
      <xdr:row>26</xdr:row>
      <xdr:rowOff>326572</xdr:rowOff>
    </xdr:from>
    <xdr:to>
      <xdr:col>0</xdr:col>
      <xdr:colOff>1657474</xdr:colOff>
      <xdr:row>26</xdr:row>
      <xdr:rowOff>1634763</xdr:rowOff>
    </xdr:to>
    <xdr:pic>
      <xdr:nvPicPr>
        <xdr:cNvPr id="30" name="Picture 29">
          <a:extLst>
            <a:ext uri="{FF2B5EF4-FFF2-40B4-BE49-F238E27FC236}">
              <a16:creationId xmlns:a16="http://schemas.microsoft.com/office/drawing/2014/main" xmlns="" id="{DA2CC9F6-784B-489E-B8F4-A658C9086A0F}"/>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xmlns=""/>
            </a:ext>
          </a:extLst>
        </a:blip>
        <a:stretch>
          <a:fillRect/>
        </a:stretch>
      </xdr:blipFill>
      <xdr:spPr>
        <a:xfrm>
          <a:off x="190500" y="37514893"/>
          <a:ext cx="1455544" cy="1308191"/>
        </a:xfrm>
        <a:prstGeom prst="rect">
          <a:avLst/>
        </a:prstGeom>
      </xdr:spPr>
    </xdr:pic>
    <xdr:clientData/>
  </xdr:twoCellAnchor>
  <xdr:twoCellAnchor>
    <xdr:from>
      <xdr:col>0</xdr:col>
      <xdr:colOff>176894</xdr:colOff>
      <xdr:row>28</xdr:row>
      <xdr:rowOff>163286</xdr:rowOff>
    </xdr:from>
    <xdr:to>
      <xdr:col>0</xdr:col>
      <xdr:colOff>1502717</xdr:colOff>
      <xdr:row>28</xdr:row>
      <xdr:rowOff>1850844</xdr:rowOff>
    </xdr:to>
    <xdr:pic>
      <xdr:nvPicPr>
        <xdr:cNvPr id="31" name="Picture 30">
          <a:extLst>
            <a:ext uri="{FF2B5EF4-FFF2-40B4-BE49-F238E27FC236}">
              <a16:creationId xmlns:a16="http://schemas.microsoft.com/office/drawing/2014/main" xmlns="" id="{7584A0B5-17C5-4E5F-9D08-FACFE03E829C}"/>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xmlns=""/>
            </a:ext>
          </a:extLst>
        </a:blip>
        <a:stretch>
          <a:fillRect/>
        </a:stretch>
      </xdr:blipFill>
      <xdr:spPr>
        <a:xfrm>
          <a:off x="176894" y="41161607"/>
          <a:ext cx="1325823" cy="1697083"/>
        </a:xfrm>
        <a:prstGeom prst="rect">
          <a:avLst/>
        </a:prstGeom>
      </xdr:spPr>
    </xdr:pic>
    <xdr:clientData/>
  </xdr:twoCellAnchor>
  <xdr:twoCellAnchor>
    <xdr:from>
      <xdr:col>0</xdr:col>
      <xdr:colOff>326571</xdr:colOff>
      <xdr:row>29</xdr:row>
      <xdr:rowOff>190501</xdr:rowOff>
    </xdr:from>
    <xdr:to>
      <xdr:col>0</xdr:col>
      <xdr:colOff>1448289</xdr:colOff>
      <xdr:row>29</xdr:row>
      <xdr:rowOff>1805941</xdr:rowOff>
    </xdr:to>
    <xdr:pic>
      <xdr:nvPicPr>
        <xdr:cNvPr id="32" name="Picture 31">
          <a:extLst>
            <a:ext uri="{FF2B5EF4-FFF2-40B4-BE49-F238E27FC236}">
              <a16:creationId xmlns:a16="http://schemas.microsoft.com/office/drawing/2014/main" xmlns="" id="{B55656BB-1EE5-4DDE-8FBB-23DFD10C1C9A}"/>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xmlns=""/>
            </a:ext>
          </a:extLst>
        </a:blip>
        <a:stretch>
          <a:fillRect/>
        </a:stretch>
      </xdr:blipFill>
      <xdr:spPr>
        <a:xfrm>
          <a:off x="326571" y="43093822"/>
          <a:ext cx="1121718" cy="1615440"/>
        </a:xfrm>
        <a:prstGeom prst="rect">
          <a:avLst/>
        </a:prstGeom>
      </xdr:spPr>
    </xdr:pic>
    <xdr:clientData/>
  </xdr:twoCellAnchor>
  <xdr:twoCellAnchor>
    <xdr:from>
      <xdr:col>0</xdr:col>
      <xdr:colOff>408215</xdr:colOff>
      <xdr:row>30</xdr:row>
      <xdr:rowOff>54429</xdr:rowOff>
    </xdr:from>
    <xdr:to>
      <xdr:col>0</xdr:col>
      <xdr:colOff>1273960</xdr:colOff>
      <xdr:row>30</xdr:row>
      <xdr:rowOff>1847034</xdr:rowOff>
    </xdr:to>
    <xdr:pic>
      <xdr:nvPicPr>
        <xdr:cNvPr id="34" name="Picture 33">
          <a:extLst>
            <a:ext uri="{FF2B5EF4-FFF2-40B4-BE49-F238E27FC236}">
              <a16:creationId xmlns:a16="http://schemas.microsoft.com/office/drawing/2014/main" xmlns="" id="{718FE459-59E2-4F72-981B-703FF723189E}"/>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408215" y="44862750"/>
          <a:ext cx="861935" cy="1805940"/>
        </a:xfrm>
        <a:prstGeom prst="rect">
          <a:avLst/>
        </a:prstGeom>
      </xdr:spPr>
    </xdr:pic>
    <xdr:clientData/>
  </xdr:twoCellAnchor>
  <xdr:twoCellAnchor>
    <xdr:from>
      <xdr:col>0</xdr:col>
      <xdr:colOff>472440</xdr:colOff>
      <xdr:row>31</xdr:row>
      <xdr:rowOff>95250</xdr:rowOff>
    </xdr:from>
    <xdr:to>
      <xdr:col>0</xdr:col>
      <xdr:colOff>1333821</xdr:colOff>
      <xdr:row>31</xdr:row>
      <xdr:rowOff>1794238</xdr:rowOff>
    </xdr:to>
    <xdr:pic>
      <xdr:nvPicPr>
        <xdr:cNvPr id="35" name="Picture 34">
          <a:extLst>
            <a:ext uri="{FF2B5EF4-FFF2-40B4-BE49-F238E27FC236}">
              <a16:creationId xmlns:a16="http://schemas.microsoft.com/office/drawing/2014/main" xmlns="" id="{CF42069D-C7B7-407A-BF1F-585E5B53B75F}"/>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472440" y="46808571"/>
          <a:ext cx="861381" cy="1698988"/>
        </a:xfrm>
        <a:prstGeom prst="rect">
          <a:avLst/>
        </a:prstGeom>
      </xdr:spPr>
    </xdr:pic>
    <xdr:clientData/>
  </xdr:twoCellAnchor>
  <xdr:twoCellAnchor>
    <xdr:from>
      <xdr:col>0</xdr:col>
      <xdr:colOff>530679</xdr:colOff>
      <xdr:row>32</xdr:row>
      <xdr:rowOff>165191</xdr:rowOff>
    </xdr:from>
    <xdr:to>
      <xdr:col>0</xdr:col>
      <xdr:colOff>1352679</xdr:colOff>
      <xdr:row>32</xdr:row>
      <xdr:rowOff>1844857</xdr:rowOff>
    </xdr:to>
    <xdr:pic>
      <xdr:nvPicPr>
        <xdr:cNvPr id="36" name="Picture 35">
          <a:extLst>
            <a:ext uri="{FF2B5EF4-FFF2-40B4-BE49-F238E27FC236}">
              <a16:creationId xmlns:a16="http://schemas.microsoft.com/office/drawing/2014/main" xmlns="" id="{C1787EE6-357B-4EA3-9537-0224CB4C3339}"/>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xmlns=""/>
            </a:ext>
          </a:extLst>
        </a:blip>
        <a:stretch>
          <a:fillRect/>
        </a:stretch>
      </xdr:blipFill>
      <xdr:spPr>
        <a:xfrm>
          <a:off x="530679" y="48783512"/>
          <a:ext cx="822000" cy="1679666"/>
        </a:xfrm>
        <a:prstGeom prst="rect">
          <a:avLst/>
        </a:prstGeom>
      </xdr:spPr>
    </xdr:pic>
    <xdr:clientData/>
  </xdr:twoCellAnchor>
  <xdr:twoCellAnchor>
    <xdr:from>
      <xdr:col>0</xdr:col>
      <xdr:colOff>40821</xdr:colOff>
      <xdr:row>91</xdr:row>
      <xdr:rowOff>503464</xdr:rowOff>
    </xdr:from>
    <xdr:to>
      <xdr:col>0</xdr:col>
      <xdr:colOff>1693272</xdr:colOff>
      <xdr:row>91</xdr:row>
      <xdr:rowOff>1504520</xdr:rowOff>
    </xdr:to>
    <xdr:pic>
      <xdr:nvPicPr>
        <xdr:cNvPr id="38" name="Picture 37">
          <a:extLst>
            <a:ext uri="{FF2B5EF4-FFF2-40B4-BE49-F238E27FC236}">
              <a16:creationId xmlns:a16="http://schemas.microsoft.com/office/drawing/2014/main" xmlns="" id="{3755CA1E-E227-4C6C-87F3-524DA4C140D3}"/>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xmlns=""/>
            </a:ext>
          </a:extLst>
        </a:blip>
        <a:stretch>
          <a:fillRect/>
        </a:stretch>
      </xdr:blipFill>
      <xdr:spPr>
        <a:xfrm>
          <a:off x="40821" y="71981785"/>
          <a:ext cx="1656261" cy="1010581"/>
        </a:xfrm>
        <a:prstGeom prst="rect">
          <a:avLst/>
        </a:prstGeom>
      </xdr:spPr>
    </xdr:pic>
    <xdr:clientData/>
  </xdr:twoCellAnchor>
  <xdr:twoCellAnchor>
    <xdr:from>
      <xdr:col>0</xdr:col>
      <xdr:colOff>0</xdr:colOff>
      <xdr:row>97</xdr:row>
      <xdr:rowOff>297453</xdr:rowOff>
    </xdr:from>
    <xdr:to>
      <xdr:col>0</xdr:col>
      <xdr:colOff>1688663</xdr:colOff>
      <xdr:row>97</xdr:row>
      <xdr:rowOff>1333501</xdr:rowOff>
    </xdr:to>
    <xdr:pic>
      <xdr:nvPicPr>
        <xdr:cNvPr id="39" name="Picture 33">
          <a:extLst>
            <a:ext uri="{FF2B5EF4-FFF2-40B4-BE49-F238E27FC236}">
              <a16:creationId xmlns:a16="http://schemas.microsoft.com/office/drawing/2014/main" xmlns="" id="{C1B5F1C1-D381-4D38-9FF1-157FAFD876E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xmlns=""/>
            </a:ext>
          </a:extLst>
        </a:blip>
        <a:srcRect/>
        <a:stretch>
          <a:fillRect/>
        </a:stretch>
      </xdr:blipFill>
      <xdr:spPr bwMode="auto">
        <a:xfrm>
          <a:off x="0" y="73680774"/>
          <a:ext cx="1688663" cy="103604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109</xdr:row>
      <xdr:rowOff>256631</xdr:rowOff>
    </xdr:from>
    <xdr:to>
      <xdr:col>0</xdr:col>
      <xdr:colOff>1745346</xdr:colOff>
      <xdr:row>109</xdr:row>
      <xdr:rowOff>1437340</xdr:rowOff>
    </xdr:to>
    <xdr:pic>
      <xdr:nvPicPr>
        <xdr:cNvPr id="40" name="Picture 5">
          <a:extLst>
            <a:ext uri="{FF2B5EF4-FFF2-40B4-BE49-F238E27FC236}">
              <a16:creationId xmlns:a16="http://schemas.microsoft.com/office/drawing/2014/main" xmlns="" id="{970E69B4-CB86-4196-AD23-50BEDE1B0ED9}"/>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xmlns=""/>
            </a:ext>
          </a:extLst>
        </a:blip>
        <a:srcRect/>
        <a:stretch>
          <a:fillRect/>
        </a:stretch>
      </xdr:blipFill>
      <xdr:spPr bwMode="auto">
        <a:xfrm>
          <a:off x="0" y="75544952"/>
          <a:ext cx="1745346" cy="118070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110</xdr:row>
      <xdr:rowOff>492180</xdr:rowOff>
    </xdr:from>
    <xdr:to>
      <xdr:col>0</xdr:col>
      <xdr:colOff>1726992</xdr:colOff>
      <xdr:row>110</xdr:row>
      <xdr:rowOff>1641285</xdr:rowOff>
    </xdr:to>
    <xdr:pic>
      <xdr:nvPicPr>
        <xdr:cNvPr id="41" name="Picture 3">
          <a:extLst>
            <a:ext uri="{FF2B5EF4-FFF2-40B4-BE49-F238E27FC236}">
              <a16:creationId xmlns:a16="http://schemas.microsoft.com/office/drawing/2014/main" xmlns="" id="{0DB809FF-E199-4C9F-B162-00380D82B5A9}"/>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xmlns=""/>
            </a:ext>
          </a:extLst>
        </a:blip>
        <a:srcRect/>
        <a:stretch>
          <a:fillRect/>
        </a:stretch>
      </xdr:blipFill>
      <xdr:spPr bwMode="auto">
        <a:xfrm>
          <a:off x="0" y="77685501"/>
          <a:ext cx="1726992" cy="114910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54428</xdr:colOff>
      <xdr:row>89</xdr:row>
      <xdr:rowOff>149678</xdr:rowOff>
    </xdr:from>
    <xdr:to>
      <xdr:col>0</xdr:col>
      <xdr:colOff>1771492</xdr:colOff>
      <xdr:row>89</xdr:row>
      <xdr:rowOff>1735999</xdr:rowOff>
    </xdr:to>
    <xdr:pic>
      <xdr:nvPicPr>
        <xdr:cNvPr id="26" name="Picture 25">
          <a:extLst>
            <a:ext uri="{FF2B5EF4-FFF2-40B4-BE49-F238E27FC236}">
              <a16:creationId xmlns:a16="http://schemas.microsoft.com/office/drawing/2014/main" xmlns="" id="{3444B172-5D24-46E6-9C12-12EE59B7F00D}"/>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54428" y="69722999"/>
          <a:ext cx="1720874" cy="1590131"/>
        </a:xfrm>
        <a:prstGeom prst="rect">
          <a:avLst/>
        </a:prstGeom>
      </xdr:spPr>
    </xdr:pic>
    <xdr:clientData/>
  </xdr:twoCellAnchor>
  <xdr:twoCellAnchor>
    <xdr:from>
      <xdr:col>0</xdr:col>
      <xdr:colOff>0</xdr:colOff>
      <xdr:row>25</xdr:row>
      <xdr:rowOff>306977</xdr:rowOff>
    </xdr:from>
    <xdr:to>
      <xdr:col>0</xdr:col>
      <xdr:colOff>1660071</xdr:colOff>
      <xdr:row>25</xdr:row>
      <xdr:rowOff>1459030</xdr:rowOff>
    </xdr:to>
    <xdr:pic>
      <xdr:nvPicPr>
        <xdr:cNvPr id="42" name="Picture 41">
          <a:extLst>
            <a:ext uri="{FF2B5EF4-FFF2-40B4-BE49-F238E27FC236}">
              <a16:creationId xmlns:a16="http://schemas.microsoft.com/office/drawing/2014/main" xmlns="" id="{D770C084-25BF-4C28-BD19-61A4AF810542}"/>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tretch>
          <a:fillRect/>
        </a:stretch>
      </xdr:blipFill>
      <xdr:spPr>
        <a:xfrm>
          <a:off x="0" y="37495298"/>
          <a:ext cx="1660071" cy="1152053"/>
        </a:xfrm>
        <a:prstGeom prst="rect">
          <a:avLst/>
        </a:prstGeom>
      </xdr:spPr>
    </xdr:pic>
    <xdr:clientData/>
  </xdr:twoCellAnchor>
  <xdr:twoCellAnchor>
    <xdr:from>
      <xdr:col>0</xdr:col>
      <xdr:colOff>21499</xdr:colOff>
      <xdr:row>92</xdr:row>
      <xdr:rowOff>320857</xdr:rowOff>
    </xdr:from>
    <xdr:to>
      <xdr:col>0</xdr:col>
      <xdr:colOff>1695528</xdr:colOff>
      <xdr:row>92</xdr:row>
      <xdr:rowOff>1389834</xdr:rowOff>
    </xdr:to>
    <xdr:pic>
      <xdr:nvPicPr>
        <xdr:cNvPr id="33" name="Picture 32">
          <a:extLst>
            <a:ext uri="{FF2B5EF4-FFF2-40B4-BE49-F238E27FC236}">
              <a16:creationId xmlns:a16="http://schemas.microsoft.com/office/drawing/2014/main" xmlns="" id="{55A4D89E-023E-4943-ADAF-4E6F0BFC667E}"/>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xmlns=""/>
            </a:ext>
          </a:extLst>
        </a:blip>
        <a:stretch>
          <a:fillRect/>
        </a:stretch>
      </xdr:blipFill>
      <xdr:spPr>
        <a:xfrm>
          <a:off x="21499" y="73704178"/>
          <a:ext cx="1660694" cy="1065167"/>
        </a:xfrm>
        <a:prstGeom prst="rect">
          <a:avLst/>
        </a:prstGeom>
      </xdr:spPr>
    </xdr:pic>
    <xdr:clientData/>
  </xdr:twoCellAnchor>
  <xdr:twoCellAnchor>
    <xdr:from>
      <xdr:col>0</xdr:col>
      <xdr:colOff>1</xdr:colOff>
      <xdr:row>111</xdr:row>
      <xdr:rowOff>231321</xdr:rowOff>
    </xdr:from>
    <xdr:to>
      <xdr:col>0</xdr:col>
      <xdr:colOff>1585399</xdr:colOff>
      <xdr:row>111</xdr:row>
      <xdr:rowOff>1234440</xdr:rowOff>
    </xdr:to>
    <xdr:pic>
      <xdr:nvPicPr>
        <xdr:cNvPr id="37" name="Picture 36">
          <a:extLst>
            <a:ext uri="{FF2B5EF4-FFF2-40B4-BE49-F238E27FC236}">
              <a16:creationId xmlns:a16="http://schemas.microsoft.com/office/drawing/2014/main" xmlns="" id="{0C292F72-7B6E-4FC0-A37D-034807737F79}"/>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xmlns=""/>
            </a:ext>
          </a:extLst>
        </a:blip>
        <a:stretch>
          <a:fillRect/>
        </a:stretch>
      </xdr:blipFill>
      <xdr:spPr>
        <a:xfrm>
          <a:off x="1" y="196080561"/>
          <a:ext cx="1585398" cy="1003119"/>
        </a:xfrm>
        <a:prstGeom prst="rect">
          <a:avLst/>
        </a:prstGeom>
      </xdr:spPr>
    </xdr:pic>
    <xdr:clientData/>
  </xdr:twoCellAnchor>
  <xdr:twoCellAnchor>
    <xdr:from>
      <xdr:col>0</xdr:col>
      <xdr:colOff>381001</xdr:colOff>
      <xdr:row>58</xdr:row>
      <xdr:rowOff>108857</xdr:rowOff>
    </xdr:from>
    <xdr:to>
      <xdr:col>0</xdr:col>
      <xdr:colOff>1348935</xdr:colOff>
      <xdr:row>59</xdr:row>
      <xdr:rowOff>1905</xdr:rowOff>
    </xdr:to>
    <xdr:pic>
      <xdr:nvPicPr>
        <xdr:cNvPr id="44" name="Picture 43">
          <a:extLst>
            <a:ext uri="{FF2B5EF4-FFF2-40B4-BE49-F238E27FC236}">
              <a16:creationId xmlns:a16="http://schemas.microsoft.com/office/drawing/2014/main" xmlns="" id="{5A9564CA-3695-4EFB-A06D-04FB3E4DA235}"/>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xmlns=""/>
            </a:ext>
          </a:extLst>
        </a:blip>
        <a:stretch>
          <a:fillRect/>
        </a:stretch>
      </xdr:blipFill>
      <xdr:spPr>
        <a:xfrm>
          <a:off x="381001" y="54442178"/>
          <a:ext cx="962219" cy="1798048"/>
        </a:xfrm>
        <a:prstGeom prst="rect">
          <a:avLst/>
        </a:prstGeom>
      </xdr:spPr>
    </xdr:pic>
    <xdr:clientData/>
  </xdr:twoCellAnchor>
  <xdr:twoCellAnchor>
    <xdr:from>
      <xdr:col>0</xdr:col>
      <xdr:colOff>54429</xdr:colOff>
      <xdr:row>59</xdr:row>
      <xdr:rowOff>394608</xdr:rowOff>
    </xdr:from>
    <xdr:to>
      <xdr:col>0</xdr:col>
      <xdr:colOff>1736828</xdr:colOff>
      <xdr:row>59</xdr:row>
      <xdr:rowOff>1427118</xdr:rowOff>
    </xdr:to>
    <xdr:pic>
      <xdr:nvPicPr>
        <xdr:cNvPr id="45" name="Picture 44">
          <a:extLst>
            <a:ext uri="{FF2B5EF4-FFF2-40B4-BE49-F238E27FC236}">
              <a16:creationId xmlns:a16="http://schemas.microsoft.com/office/drawing/2014/main" xmlns="" id="{384024E9-2E8C-4C32-A5A0-0DE34DE355C8}"/>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xmlns=""/>
            </a:ext>
          </a:extLst>
        </a:blip>
        <a:stretch>
          <a:fillRect/>
        </a:stretch>
      </xdr:blipFill>
      <xdr:spPr>
        <a:xfrm>
          <a:off x="54429" y="56632929"/>
          <a:ext cx="1691924" cy="1043940"/>
        </a:xfrm>
        <a:prstGeom prst="rect">
          <a:avLst/>
        </a:prstGeom>
      </xdr:spPr>
    </xdr:pic>
    <xdr:clientData/>
  </xdr:twoCellAnchor>
  <xdr:twoCellAnchor>
    <xdr:from>
      <xdr:col>0</xdr:col>
      <xdr:colOff>40821</xdr:colOff>
      <xdr:row>93</xdr:row>
      <xdr:rowOff>398418</xdr:rowOff>
    </xdr:from>
    <xdr:to>
      <xdr:col>0</xdr:col>
      <xdr:colOff>1734094</xdr:colOff>
      <xdr:row>93</xdr:row>
      <xdr:rowOff>1467452</xdr:rowOff>
    </xdr:to>
    <xdr:pic>
      <xdr:nvPicPr>
        <xdr:cNvPr id="46" name="Picture 45">
          <a:extLst>
            <a:ext uri="{FF2B5EF4-FFF2-40B4-BE49-F238E27FC236}">
              <a16:creationId xmlns:a16="http://schemas.microsoft.com/office/drawing/2014/main" xmlns="" id="{AFEC9BB9-D06A-49B3-B620-BF096F0235CA}"/>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xmlns=""/>
            </a:ext>
          </a:extLst>
        </a:blip>
        <a:stretch>
          <a:fillRect/>
        </a:stretch>
      </xdr:blipFill>
      <xdr:spPr>
        <a:xfrm>
          <a:off x="40821" y="87116739"/>
          <a:ext cx="1697083" cy="1072844"/>
        </a:xfrm>
        <a:prstGeom prst="rect">
          <a:avLst/>
        </a:prstGeom>
      </xdr:spPr>
    </xdr:pic>
    <xdr:clientData/>
  </xdr:twoCellAnchor>
  <xdr:twoCellAnchor>
    <xdr:from>
      <xdr:col>0</xdr:col>
      <xdr:colOff>200298</xdr:colOff>
      <xdr:row>114</xdr:row>
      <xdr:rowOff>97154</xdr:rowOff>
    </xdr:from>
    <xdr:to>
      <xdr:col>0</xdr:col>
      <xdr:colOff>1616901</xdr:colOff>
      <xdr:row>114</xdr:row>
      <xdr:rowOff>1771105</xdr:rowOff>
    </xdr:to>
    <xdr:pic>
      <xdr:nvPicPr>
        <xdr:cNvPr id="47" name="Picture 46">
          <a:extLst>
            <a:ext uri="{FF2B5EF4-FFF2-40B4-BE49-F238E27FC236}">
              <a16:creationId xmlns:a16="http://schemas.microsoft.com/office/drawing/2014/main" xmlns="" id="{7361B638-5199-4F1D-BD69-FE947FAD654F}"/>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xmlns=""/>
            </a:ext>
          </a:extLst>
        </a:blip>
        <a:stretch>
          <a:fillRect/>
        </a:stretch>
      </xdr:blipFill>
      <xdr:spPr>
        <a:xfrm>
          <a:off x="200298" y="100150475"/>
          <a:ext cx="1408983" cy="1683476"/>
        </a:xfrm>
        <a:prstGeom prst="rect">
          <a:avLst/>
        </a:prstGeom>
      </xdr:spPr>
    </xdr:pic>
    <xdr:clientData/>
  </xdr:twoCellAnchor>
  <xdr:twoCellAnchor>
    <xdr:from>
      <xdr:col>0</xdr:col>
      <xdr:colOff>272143</xdr:colOff>
      <xdr:row>112</xdr:row>
      <xdr:rowOff>122464</xdr:rowOff>
    </xdr:from>
    <xdr:to>
      <xdr:col>0</xdr:col>
      <xdr:colOff>1598573</xdr:colOff>
      <xdr:row>112</xdr:row>
      <xdr:rowOff>1774644</xdr:rowOff>
    </xdr:to>
    <xdr:pic>
      <xdr:nvPicPr>
        <xdr:cNvPr id="48" name="Picture 47">
          <a:extLst>
            <a:ext uri="{FF2B5EF4-FFF2-40B4-BE49-F238E27FC236}">
              <a16:creationId xmlns:a16="http://schemas.microsoft.com/office/drawing/2014/main" xmlns="" id="{9CCA8F6D-6288-47F3-9F10-240FFD53E707}"/>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xmlns=""/>
            </a:ext>
          </a:extLst>
        </a:blip>
        <a:stretch>
          <a:fillRect/>
        </a:stretch>
      </xdr:blipFill>
      <xdr:spPr>
        <a:xfrm>
          <a:off x="272143" y="96365785"/>
          <a:ext cx="1326430" cy="1648370"/>
        </a:xfrm>
        <a:prstGeom prst="rect">
          <a:avLst/>
        </a:prstGeom>
      </xdr:spPr>
    </xdr:pic>
    <xdr:clientData/>
  </xdr:twoCellAnchor>
  <xdr:twoCellAnchor>
    <xdr:from>
      <xdr:col>0</xdr:col>
      <xdr:colOff>322763</xdr:colOff>
      <xdr:row>113</xdr:row>
      <xdr:rowOff>85453</xdr:rowOff>
    </xdr:from>
    <xdr:to>
      <xdr:col>0</xdr:col>
      <xdr:colOff>1655165</xdr:colOff>
      <xdr:row>113</xdr:row>
      <xdr:rowOff>1733823</xdr:rowOff>
    </xdr:to>
    <xdr:pic>
      <xdr:nvPicPr>
        <xdr:cNvPr id="49" name="Picture 48">
          <a:extLst>
            <a:ext uri="{FF2B5EF4-FFF2-40B4-BE49-F238E27FC236}">
              <a16:creationId xmlns:a16="http://schemas.microsoft.com/office/drawing/2014/main" xmlns="" id="{19326A4C-CF83-4362-A41B-4DF45AC80D74}"/>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xmlns=""/>
            </a:ext>
          </a:extLst>
        </a:blip>
        <a:stretch>
          <a:fillRect/>
        </a:stretch>
      </xdr:blipFill>
      <xdr:spPr>
        <a:xfrm>
          <a:off x="322763" y="98233774"/>
          <a:ext cx="1336212" cy="1638845"/>
        </a:xfrm>
        <a:prstGeom prst="rect">
          <a:avLst/>
        </a:prstGeom>
      </xdr:spPr>
    </xdr:pic>
    <xdr:clientData/>
  </xdr:twoCellAnchor>
  <xdr:twoCellAnchor>
    <xdr:from>
      <xdr:col>0</xdr:col>
      <xdr:colOff>394608</xdr:colOff>
      <xdr:row>115</xdr:row>
      <xdr:rowOff>163286</xdr:rowOff>
    </xdr:from>
    <xdr:to>
      <xdr:col>0</xdr:col>
      <xdr:colOff>1041064</xdr:colOff>
      <xdr:row>115</xdr:row>
      <xdr:rowOff>1712596</xdr:rowOff>
    </xdr:to>
    <xdr:pic>
      <xdr:nvPicPr>
        <xdr:cNvPr id="50" name="Picture 49">
          <a:extLst>
            <a:ext uri="{FF2B5EF4-FFF2-40B4-BE49-F238E27FC236}">
              <a16:creationId xmlns:a16="http://schemas.microsoft.com/office/drawing/2014/main" xmlns="" id="{7DD45DE2-4CAA-42BF-ACE5-32B0B57D1B54}"/>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xmlns=""/>
            </a:ext>
          </a:extLst>
        </a:blip>
        <a:stretch>
          <a:fillRect/>
        </a:stretch>
      </xdr:blipFill>
      <xdr:spPr>
        <a:xfrm>
          <a:off x="394608" y="102121607"/>
          <a:ext cx="640741" cy="1549310"/>
        </a:xfrm>
        <a:prstGeom prst="rect">
          <a:avLst/>
        </a:prstGeom>
      </xdr:spPr>
    </xdr:pic>
    <xdr:clientData/>
  </xdr:twoCellAnchor>
  <xdr:twoCellAnchor>
    <xdr:from>
      <xdr:col>0</xdr:col>
      <xdr:colOff>394607</xdr:colOff>
      <xdr:row>116</xdr:row>
      <xdr:rowOff>136073</xdr:rowOff>
    </xdr:from>
    <xdr:to>
      <xdr:col>0</xdr:col>
      <xdr:colOff>1056049</xdr:colOff>
      <xdr:row>116</xdr:row>
      <xdr:rowOff>1825264</xdr:rowOff>
    </xdr:to>
    <xdr:pic>
      <xdr:nvPicPr>
        <xdr:cNvPr id="51" name="Picture 50">
          <a:extLst>
            <a:ext uri="{FF2B5EF4-FFF2-40B4-BE49-F238E27FC236}">
              <a16:creationId xmlns:a16="http://schemas.microsoft.com/office/drawing/2014/main" xmlns="" id="{D6A68AD8-E58A-4ADE-8215-3B0C4530D26D}"/>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xmlns=""/>
            </a:ext>
          </a:extLst>
        </a:blip>
        <a:stretch>
          <a:fillRect/>
        </a:stretch>
      </xdr:blipFill>
      <xdr:spPr>
        <a:xfrm>
          <a:off x="394607" y="103999394"/>
          <a:ext cx="667157" cy="1689191"/>
        </a:xfrm>
        <a:prstGeom prst="rect">
          <a:avLst/>
        </a:prstGeom>
      </xdr:spPr>
    </xdr:pic>
    <xdr:clientData/>
  </xdr:twoCellAnchor>
  <xdr:twoCellAnchor>
    <xdr:from>
      <xdr:col>0</xdr:col>
      <xdr:colOff>476251</xdr:colOff>
      <xdr:row>117</xdr:row>
      <xdr:rowOff>163285</xdr:rowOff>
    </xdr:from>
    <xdr:to>
      <xdr:col>0</xdr:col>
      <xdr:colOff>1103877</xdr:colOff>
      <xdr:row>117</xdr:row>
      <xdr:rowOff>1811927</xdr:rowOff>
    </xdr:to>
    <xdr:pic>
      <xdr:nvPicPr>
        <xdr:cNvPr id="52" name="Picture 51">
          <a:extLst>
            <a:ext uri="{FF2B5EF4-FFF2-40B4-BE49-F238E27FC236}">
              <a16:creationId xmlns:a16="http://schemas.microsoft.com/office/drawing/2014/main" xmlns="" id="{3455D953-0A80-45FB-A3CB-3D08ED4116FB}"/>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xmlns=""/>
            </a:ext>
          </a:extLst>
        </a:blip>
        <a:stretch>
          <a:fillRect/>
        </a:stretch>
      </xdr:blipFill>
      <xdr:spPr>
        <a:xfrm>
          <a:off x="476251" y="105931606"/>
          <a:ext cx="627626" cy="1656262"/>
        </a:xfrm>
        <a:prstGeom prst="rect">
          <a:avLst/>
        </a:prstGeom>
      </xdr:spPr>
    </xdr:pic>
    <xdr:clientData/>
  </xdr:twoCellAnchor>
  <xdr:twoCellAnchor>
    <xdr:from>
      <xdr:col>0</xdr:col>
      <xdr:colOff>462643</xdr:colOff>
      <xdr:row>118</xdr:row>
      <xdr:rowOff>108857</xdr:rowOff>
    </xdr:from>
    <xdr:to>
      <xdr:col>0</xdr:col>
      <xdr:colOff>1010340</xdr:colOff>
      <xdr:row>118</xdr:row>
      <xdr:rowOff>1762942</xdr:rowOff>
    </xdr:to>
    <xdr:pic>
      <xdr:nvPicPr>
        <xdr:cNvPr id="53" name="Picture 52">
          <a:extLst>
            <a:ext uri="{FF2B5EF4-FFF2-40B4-BE49-F238E27FC236}">
              <a16:creationId xmlns:a16="http://schemas.microsoft.com/office/drawing/2014/main" xmlns="" id="{DCC50FA0-E55F-4772-BAFD-911BC27B0621}"/>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xmlns=""/>
            </a:ext>
          </a:extLst>
        </a:blip>
        <a:stretch>
          <a:fillRect/>
        </a:stretch>
      </xdr:blipFill>
      <xdr:spPr>
        <a:xfrm>
          <a:off x="462643" y="107782178"/>
          <a:ext cx="551507" cy="1648370"/>
        </a:xfrm>
        <a:prstGeom prst="rect">
          <a:avLst/>
        </a:prstGeom>
      </xdr:spPr>
    </xdr:pic>
    <xdr:clientData/>
  </xdr:twoCellAnchor>
  <xdr:twoCellAnchor>
    <xdr:from>
      <xdr:col>0</xdr:col>
      <xdr:colOff>394608</xdr:colOff>
      <xdr:row>119</xdr:row>
      <xdr:rowOff>163287</xdr:rowOff>
    </xdr:from>
    <xdr:to>
      <xdr:col>0</xdr:col>
      <xdr:colOff>1222319</xdr:colOff>
      <xdr:row>119</xdr:row>
      <xdr:rowOff>1778727</xdr:rowOff>
    </xdr:to>
    <xdr:pic>
      <xdr:nvPicPr>
        <xdr:cNvPr id="56" name="Picture 55">
          <a:extLst>
            <a:ext uri="{FF2B5EF4-FFF2-40B4-BE49-F238E27FC236}">
              <a16:creationId xmlns:a16="http://schemas.microsoft.com/office/drawing/2014/main" xmlns="" id="{D5EDEBD4-38D3-4EDA-854F-8CBCC7C07CDC}"/>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xmlns=""/>
            </a:ext>
          </a:extLst>
        </a:blip>
        <a:stretch>
          <a:fillRect/>
        </a:stretch>
      </xdr:blipFill>
      <xdr:spPr>
        <a:xfrm>
          <a:off x="394608" y="109741608"/>
          <a:ext cx="827711" cy="1615440"/>
        </a:xfrm>
        <a:prstGeom prst="rect">
          <a:avLst/>
        </a:prstGeom>
      </xdr:spPr>
    </xdr:pic>
    <xdr:clientData/>
  </xdr:twoCellAnchor>
  <xdr:twoCellAnchor>
    <xdr:from>
      <xdr:col>0</xdr:col>
      <xdr:colOff>402499</xdr:colOff>
      <xdr:row>120</xdr:row>
      <xdr:rowOff>42727</xdr:rowOff>
    </xdr:from>
    <xdr:to>
      <xdr:col>0</xdr:col>
      <xdr:colOff>1276478</xdr:colOff>
      <xdr:row>120</xdr:row>
      <xdr:rowOff>1875882</xdr:rowOff>
    </xdr:to>
    <xdr:pic>
      <xdr:nvPicPr>
        <xdr:cNvPr id="57" name="Picture 56">
          <a:extLst>
            <a:ext uri="{FF2B5EF4-FFF2-40B4-BE49-F238E27FC236}">
              <a16:creationId xmlns:a16="http://schemas.microsoft.com/office/drawing/2014/main" xmlns="" id="{8B7D5708-F67F-435B-AD7A-8981E83C026B}"/>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xmlns=""/>
            </a:ext>
          </a:extLst>
        </a:blip>
        <a:stretch>
          <a:fillRect/>
        </a:stretch>
      </xdr:blipFill>
      <xdr:spPr>
        <a:xfrm>
          <a:off x="402499" y="111526048"/>
          <a:ext cx="873979" cy="1833155"/>
        </a:xfrm>
        <a:prstGeom prst="rect">
          <a:avLst/>
        </a:prstGeom>
      </xdr:spPr>
    </xdr:pic>
    <xdr:clientData/>
  </xdr:twoCellAnchor>
  <xdr:twoCellAnchor>
    <xdr:from>
      <xdr:col>0</xdr:col>
      <xdr:colOff>353787</xdr:colOff>
      <xdr:row>121</xdr:row>
      <xdr:rowOff>149679</xdr:rowOff>
    </xdr:from>
    <xdr:to>
      <xdr:col>0</xdr:col>
      <xdr:colOff>1203386</xdr:colOff>
      <xdr:row>121</xdr:row>
      <xdr:rowOff>1846762</xdr:rowOff>
    </xdr:to>
    <xdr:pic>
      <xdr:nvPicPr>
        <xdr:cNvPr id="58" name="Picture 57">
          <a:extLst>
            <a:ext uri="{FF2B5EF4-FFF2-40B4-BE49-F238E27FC236}">
              <a16:creationId xmlns:a16="http://schemas.microsoft.com/office/drawing/2014/main" xmlns="" id="{6059CF6A-37A0-4CBB-AD82-2D422D598C43}"/>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xmlns=""/>
            </a:ext>
          </a:extLst>
        </a:blip>
        <a:stretch>
          <a:fillRect/>
        </a:stretch>
      </xdr:blipFill>
      <xdr:spPr>
        <a:xfrm>
          <a:off x="353787" y="113538000"/>
          <a:ext cx="849599" cy="1697083"/>
        </a:xfrm>
        <a:prstGeom prst="rect">
          <a:avLst/>
        </a:prstGeom>
      </xdr:spPr>
    </xdr:pic>
    <xdr:clientData/>
  </xdr:twoCellAnchor>
  <xdr:twoCellAnchor>
    <xdr:from>
      <xdr:col>0</xdr:col>
      <xdr:colOff>394608</xdr:colOff>
      <xdr:row>122</xdr:row>
      <xdr:rowOff>149678</xdr:rowOff>
    </xdr:from>
    <xdr:to>
      <xdr:col>0</xdr:col>
      <xdr:colOff>1212634</xdr:colOff>
      <xdr:row>123</xdr:row>
      <xdr:rowOff>0</xdr:rowOff>
    </xdr:to>
    <xdr:pic>
      <xdr:nvPicPr>
        <xdr:cNvPr id="59" name="Picture 58">
          <a:extLst>
            <a:ext uri="{FF2B5EF4-FFF2-40B4-BE49-F238E27FC236}">
              <a16:creationId xmlns:a16="http://schemas.microsoft.com/office/drawing/2014/main" xmlns="" id="{964DA239-89BE-4140-B640-277E68D70D2B}"/>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xmlns=""/>
            </a:ext>
          </a:extLst>
        </a:blip>
        <a:stretch>
          <a:fillRect/>
        </a:stretch>
      </xdr:blipFill>
      <xdr:spPr>
        <a:xfrm>
          <a:off x="394608" y="115442999"/>
          <a:ext cx="818026" cy="1755322"/>
        </a:xfrm>
        <a:prstGeom prst="rect">
          <a:avLst/>
        </a:prstGeom>
      </xdr:spPr>
    </xdr:pic>
    <xdr:clientData/>
  </xdr:twoCellAnchor>
  <xdr:twoCellAnchor>
    <xdr:from>
      <xdr:col>0</xdr:col>
      <xdr:colOff>427538</xdr:colOff>
      <xdr:row>43</xdr:row>
      <xdr:rowOff>50346</xdr:rowOff>
    </xdr:from>
    <xdr:to>
      <xdr:col>0</xdr:col>
      <xdr:colOff>1198432</xdr:colOff>
      <xdr:row>43</xdr:row>
      <xdr:rowOff>1780631</xdr:rowOff>
    </xdr:to>
    <xdr:pic>
      <xdr:nvPicPr>
        <xdr:cNvPr id="60" name="Picture 59">
          <a:extLst>
            <a:ext uri="{FF2B5EF4-FFF2-40B4-BE49-F238E27FC236}">
              <a16:creationId xmlns:a16="http://schemas.microsoft.com/office/drawing/2014/main" xmlns="" id="{F33EA7D4-2E6E-4A2E-AF31-EB431C5AE46F}"/>
            </a:ext>
          </a:extLst>
        </xdr:cNvPr>
        <xdr:cNvPicPr>
          <a:picLocks noChangeAspect="1"/>
        </xdr:cNvPicPr>
      </xdr:nvPicPr>
      <xdr:blipFill>
        <a:blip xmlns:r="http://schemas.openxmlformats.org/officeDocument/2006/relationships" r:embed="rId56"/>
        <a:stretch>
          <a:fillRect/>
        </a:stretch>
      </xdr:blipFill>
      <xdr:spPr>
        <a:xfrm>
          <a:off x="427538" y="50573667"/>
          <a:ext cx="770894" cy="1730285"/>
        </a:xfrm>
        <a:prstGeom prst="rect">
          <a:avLst/>
        </a:prstGeom>
      </xdr:spPr>
    </xdr:pic>
    <xdr:clientData/>
  </xdr:twoCellAnchor>
  <xdr:twoCellAnchor>
    <xdr:from>
      <xdr:col>0</xdr:col>
      <xdr:colOff>355691</xdr:colOff>
      <xdr:row>45</xdr:row>
      <xdr:rowOff>134166</xdr:rowOff>
    </xdr:from>
    <xdr:to>
      <xdr:col>0</xdr:col>
      <xdr:colOff>1270121</xdr:colOff>
      <xdr:row>45</xdr:row>
      <xdr:rowOff>1823038</xdr:rowOff>
    </xdr:to>
    <xdr:pic>
      <xdr:nvPicPr>
        <xdr:cNvPr id="61" name="Picture 60">
          <a:extLst>
            <a:ext uri="{FF2B5EF4-FFF2-40B4-BE49-F238E27FC236}">
              <a16:creationId xmlns:a16="http://schemas.microsoft.com/office/drawing/2014/main" xmlns="" id="{A005401E-295F-4E06-A4F6-E4E28F85FDEE}"/>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xmlns=""/>
            </a:ext>
          </a:extLst>
        </a:blip>
        <a:srcRect/>
        <a:stretch/>
      </xdr:blipFill>
      <xdr:spPr>
        <a:xfrm>
          <a:off x="355691" y="54467487"/>
          <a:ext cx="914430" cy="1688872"/>
        </a:xfrm>
        <a:prstGeom prst="rect">
          <a:avLst/>
        </a:prstGeom>
      </xdr:spPr>
    </xdr:pic>
    <xdr:clientData/>
  </xdr:twoCellAnchor>
  <xdr:twoCellAnchor>
    <xdr:from>
      <xdr:col>0</xdr:col>
      <xdr:colOff>340995</xdr:colOff>
      <xdr:row>44</xdr:row>
      <xdr:rowOff>11702</xdr:rowOff>
    </xdr:from>
    <xdr:to>
      <xdr:col>0</xdr:col>
      <xdr:colOff>1245294</xdr:colOff>
      <xdr:row>44</xdr:row>
      <xdr:rowOff>1738203</xdr:rowOff>
    </xdr:to>
    <xdr:pic>
      <xdr:nvPicPr>
        <xdr:cNvPr id="62" name="Picture 61">
          <a:extLst>
            <a:ext uri="{FF2B5EF4-FFF2-40B4-BE49-F238E27FC236}">
              <a16:creationId xmlns:a16="http://schemas.microsoft.com/office/drawing/2014/main" xmlns="" id="{EB3D75B2-12D7-4E21-B49C-34A527A579EE}"/>
            </a:ext>
          </a:extLst>
        </xdr:cNvPr>
        <xdr:cNvPicPr>
          <a:picLocks noChangeAspect="1"/>
        </xdr:cNvPicPr>
      </xdr:nvPicPr>
      <xdr:blipFill rotWithShape="1">
        <a:blip xmlns:r="http://schemas.openxmlformats.org/officeDocument/2006/relationships" r:embed="rId58" cstate="email">
          <a:extLst>
            <a:ext uri="{28A0092B-C50C-407E-A947-70E740481C1C}">
              <a14:useLocalDpi xmlns:a14="http://schemas.microsoft.com/office/drawing/2010/main" xmlns=""/>
            </a:ext>
          </a:extLst>
        </a:blip>
        <a:srcRect/>
        <a:stretch/>
      </xdr:blipFill>
      <xdr:spPr>
        <a:xfrm>
          <a:off x="340995" y="52440023"/>
          <a:ext cx="904299" cy="1726501"/>
        </a:xfrm>
        <a:prstGeom prst="rect">
          <a:avLst/>
        </a:prstGeom>
      </xdr:spPr>
    </xdr:pic>
    <xdr:clientData/>
  </xdr:twoCellAnchor>
  <xdr:twoCellAnchor>
    <xdr:from>
      <xdr:col>0</xdr:col>
      <xdr:colOff>321673</xdr:colOff>
      <xdr:row>46</xdr:row>
      <xdr:rowOff>178525</xdr:rowOff>
    </xdr:from>
    <xdr:to>
      <xdr:col>0</xdr:col>
      <xdr:colOff>1236345</xdr:colOff>
      <xdr:row>46</xdr:row>
      <xdr:rowOff>1825361</xdr:rowOff>
    </xdr:to>
    <xdr:pic>
      <xdr:nvPicPr>
        <xdr:cNvPr id="63" name="Picture 62">
          <a:extLst>
            <a:ext uri="{FF2B5EF4-FFF2-40B4-BE49-F238E27FC236}">
              <a16:creationId xmlns:a16="http://schemas.microsoft.com/office/drawing/2014/main" xmlns="" id="{1A0B2F2E-3150-41A1-A033-DE1DBD2AF53B}"/>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xmlns=""/>
            </a:ext>
          </a:extLst>
        </a:blip>
        <a:srcRect/>
        <a:stretch/>
      </xdr:blipFill>
      <xdr:spPr>
        <a:xfrm>
          <a:off x="321673" y="56416846"/>
          <a:ext cx="914672" cy="1646836"/>
        </a:xfrm>
        <a:prstGeom prst="rect">
          <a:avLst/>
        </a:prstGeom>
      </xdr:spPr>
    </xdr:pic>
    <xdr:clientData/>
  </xdr:twoCellAnchor>
  <xdr:twoCellAnchor>
    <xdr:from>
      <xdr:col>0</xdr:col>
      <xdr:colOff>359227</xdr:colOff>
      <xdr:row>49</xdr:row>
      <xdr:rowOff>136616</xdr:rowOff>
    </xdr:from>
    <xdr:to>
      <xdr:col>0</xdr:col>
      <xdr:colOff>1292678</xdr:colOff>
      <xdr:row>49</xdr:row>
      <xdr:rowOff>1790630</xdr:rowOff>
    </xdr:to>
    <xdr:pic>
      <xdr:nvPicPr>
        <xdr:cNvPr id="64" name="Picture 63">
          <a:extLst>
            <a:ext uri="{FF2B5EF4-FFF2-40B4-BE49-F238E27FC236}">
              <a16:creationId xmlns:a16="http://schemas.microsoft.com/office/drawing/2014/main" xmlns="" id="{FE79997C-E8F1-41DA-886A-033C680E1500}"/>
            </a:ext>
          </a:extLst>
        </xdr:cNvPr>
        <xdr:cNvPicPr>
          <a:picLocks noChangeAspect="1"/>
        </xdr:cNvPicPr>
      </xdr:nvPicPr>
      <xdr:blipFill rotWithShape="1">
        <a:blip xmlns:r="http://schemas.openxmlformats.org/officeDocument/2006/relationships" r:embed="rId60" cstate="email">
          <a:extLst>
            <a:ext uri="{28A0092B-C50C-407E-A947-70E740481C1C}">
              <a14:useLocalDpi xmlns:a14="http://schemas.microsoft.com/office/drawing/2010/main" xmlns=""/>
            </a:ext>
          </a:extLst>
        </a:blip>
        <a:srcRect/>
        <a:stretch/>
      </xdr:blipFill>
      <xdr:spPr>
        <a:xfrm>
          <a:off x="359227" y="62089937"/>
          <a:ext cx="933451" cy="1654014"/>
        </a:xfrm>
        <a:prstGeom prst="rect">
          <a:avLst/>
        </a:prstGeom>
      </xdr:spPr>
    </xdr:pic>
    <xdr:clientData/>
  </xdr:twoCellAnchor>
  <xdr:twoCellAnchor>
    <xdr:from>
      <xdr:col>0</xdr:col>
      <xdr:colOff>475160</xdr:colOff>
      <xdr:row>48</xdr:row>
      <xdr:rowOff>74567</xdr:rowOff>
    </xdr:from>
    <xdr:to>
      <xdr:col>0</xdr:col>
      <xdr:colOff>1360713</xdr:colOff>
      <xdr:row>48</xdr:row>
      <xdr:rowOff>1825679</xdr:rowOff>
    </xdr:to>
    <xdr:pic>
      <xdr:nvPicPr>
        <xdr:cNvPr id="65" name="Picture 64">
          <a:extLst>
            <a:ext uri="{FF2B5EF4-FFF2-40B4-BE49-F238E27FC236}">
              <a16:creationId xmlns:a16="http://schemas.microsoft.com/office/drawing/2014/main" xmlns="" id="{A43D4150-20C6-415D-B6C3-44A55D2021D7}"/>
            </a:ext>
          </a:extLst>
        </xdr:cNvPr>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xmlns=""/>
            </a:ext>
          </a:extLst>
        </a:blip>
        <a:srcRect/>
        <a:stretch/>
      </xdr:blipFill>
      <xdr:spPr>
        <a:xfrm>
          <a:off x="475160" y="60122888"/>
          <a:ext cx="885553" cy="1751112"/>
        </a:xfrm>
        <a:prstGeom prst="rect">
          <a:avLst/>
        </a:prstGeom>
      </xdr:spPr>
    </xdr:pic>
    <xdr:clientData/>
  </xdr:twoCellAnchor>
  <xdr:twoCellAnchor>
    <xdr:from>
      <xdr:col>0</xdr:col>
      <xdr:colOff>361678</xdr:colOff>
      <xdr:row>47</xdr:row>
      <xdr:rowOff>136072</xdr:rowOff>
    </xdr:from>
    <xdr:to>
      <xdr:col>0</xdr:col>
      <xdr:colOff>1238250</xdr:colOff>
      <xdr:row>47</xdr:row>
      <xdr:rowOff>1816953</xdr:rowOff>
    </xdr:to>
    <xdr:pic>
      <xdr:nvPicPr>
        <xdr:cNvPr id="66" name="Picture 65">
          <a:extLst>
            <a:ext uri="{FF2B5EF4-FFF2-40B4-BE49-F238E27FC236}">
              <a16:creationId xmlns:a16="http://schemas.microsoft.com/office/drawing/2014/main" xmlns="" id="{1AC7B263-4A86-44E9-9B0A-2860D2D60172}"/>
            </a:ext>
          </a:extLst>
        </xdr:cNvPr>
        <xdr:cNvPicPr>
          <a:picLocks noChangeAspect="1"/>
        </xdr:cNvPicPr>
      </xdr:nvPicPr>
      <xdr:blipFill rotWithShape="1">
        <a:blip xmlns:r="http://schemas.openxmlformats.org/officeDocument/2006/relationships" r:embed="rId62" cstate="email">
          <a:extLst>
            <a:ext uri="{28A0092B-C50C-407E-A947-70E740481C1C}">
              <a14:useLocalDpi xmlns:a14="http://schemas.microsoft.com/office/drawing/2010/main" xmlns=""/>
            </a:ext>
          </a:extLst>
        </a:blip>
        <a:srcRect/>
        <a:stretch/>
      </xdr:blipFill>
      <xdr:spPr>
        <a:xfrm>
          <a:off x="361678" y="58279393"/>
          <a:ext cx="876572" cy="1680881"/>
        </a:xfrm>
        <a:prstGeom prst="rect">
          <a:avLst/>
        </a:prstGeom>
      </xdr:spPr>
    </xdr:pic>
    <xdr:clientData/>
  </xdr:twoCellAnchor>
  <xdr:twoCellAnchor>
    <xdr:from>
      <xdr:col>0</xdr:col>
      <xdr:colOff>340178</xdr:colOff>
      <xdr:row>50</xdr:row>
      <xdr:rowOff>136071</xdr:rowOff>
    </xdr:from>
    <xdr:to>
      <xdr:col>0</xdr:col>
      <xdr:colOff>1417047</xdr:colOff>
      <xdr:row>50</xdr:row>
      <xdr:rowOff>1758736</xdr:rowOff>
    </xdr:to>
    <xdr:pic>
      <xdr:nvPicPr>
        <xdr:cNvPr id="67" name="Picture 66">
          <a:extLst>
            <a:ext uri="{FF2B5EF4-FFF2-40B4-BE49-F238E27FC236}">
              <a16:creationId xmlns:a16="http://schemas.microsoft.com/office/drawing/2014/main" xmlns="" id="{AADA9C15-05DA-4A74-A7D9-5B470944A147}"/>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xmlns=""/>
            </a:ext>
          </a:extLst>
        </a:blip>
        <a:stretch>
          <a:fillRect/>
        </a:stretch>
      </xdr:blipFill>
      <xdr:spPr>
        <a:xfrm>
          <a:off x="340178" y="63994392"/>
          <a:ext cx="1076869" cy="1622665"/>
        </a:xfrm>
        <a:prstGeom prst="rect">
          <a:avLst/>
        </a:prstGeom>
      </xdr:spPr>
    </xdr:pic>
    <xdr:clientData/>
  </xdr:twoCellAnchor>
  <xdr:twoCellAnchor>
    <xdr:from>
      <xdr:col>0</xdr:col>
      <xdr:colOff>464277</xdr:colOff>
      <xdr:row>51</xdr:row>
      <xdr:rowOff>99217</xdr:rowOff>
    </xdr:from>
    <xdr:to>
      <xdr:col>0</xdr:col>
      <xdr:colOff>1129393</xdr:colOff>
      <xdr:row>51</xdr:row>
      <xdr:rowOff>1788885</xdr:rowOff>
    </xdr:to>
    <xdr:pic>
      <xdr:nvPicPr>
        <xdr:cNvPr id="68" name="Picture 67">
          <a:extLst>
            <a:ext uri="{FF2B5EF4-FFF2-40B4-BE49-F238E27FC236}">
              <a16:creationId xmlns:a16="http://schemas.microsoft.com/office/drawing/2014/main" xmlns="" id="{D2BAE147-6B13-4EB6-94D9-876607B83B9E}"/>
            </a:ext>
          </a:extLst>
        </xdr:cNvPr>
        <xdr:cNvPicPr>
          <a:picLocks noChangeAspect="1"/>
        </xdr:cNvPicPr>
      </xdr:nvPicPr>
      <xdr:blipFill rotWithShape="1">
        <a:blip xmlns:r="http://schemas.openxmlformats.org/officeDocument/2006/relationships" r:embed="rId64" cstate="email">
          <a:extLst>
            <a:ext uri="{28A0092B-C50C-407E-A947-70E740481C1C}">
              <a14:useLocalDpi xmlns:a14="http://schemas.microsoft.com/office/drawing/2010/main" xmlns=""/>
            </a:ext>
          </a:extLst>
        </a:blip>
        <a:srcRect/>
        <a:stretch/>
      </xdr:blipFill>
      <xdr:spPr>
        <a:xfrm>
          <a:off x="464277" y="65862538"/>
          <a:ext cx="665116" cy="1689668"/>
        </a:xfrm>
        <a:prstGeom prst="rect">
          <a:avLst/>
        </a:prstGeom>
      </xdr:spPr>
    </xdr:pic>
    <xdr:clientData/>
  </xdr:twoCellAnchor>
  <xdr:twoCellAnchor>
    <xdr:from>
      <xdr:col>0</xdr:col>
      <xdr:colOff>439239</xdr:colOff>
      <xdr:row>52</xdr:row>
      <xdr:rowOff>78650</xdr:rowOff>
    </xdr:from>
    <xdr:to>
      <xdr:col>0</xdr:col>
      <xdr:colOff>1096149</xdr:colOff>
      <xdr:row>52</xdr:row>
      <xdr:rowOff>1835482</xdr:rowOff>
    </xdr:to>
    <xdr:pic>
      <xdr:nvPicPr>
        <xdr:cNvPr id="70" name="Picture 69">
          <a:extLst>
            <a:ext uri="{FF2B5EF4-FFF2-40B4-BE49-F238E27FC236}">
              <a16:creationId xmlns:a16="http://schemas.microsoft.com/office/drawing/2014/main" xmlns="" id="{7604FABE-668A-423B-8BF4-BBF83B791B30}"/>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xmlns=""/>
            </a:ext>
          </a:extLst>
        </a:blip>
        <a:srcRect/>
        <a:stretch/>
      </xdr:blipFill>
      <xdr:spPr>
        <a:xfrm>
          <a:off x="439239" y="69651971"/>
          <a:ext cx="656910" cy="1756832"/>
        </a:xfrm>
        <a:prstGeom prst="rect">
          <a:avLst/>
        </a:prstGeom>
      </xdr:spPr>
    </xdr:pic>
    <xdr:clientData/>
  </xdr:twoCellAnchor>
  <xdr:twoCellAnchor>
    <xdr:from>
      <xdr:col>0</xdr:col>
      <xdr:colOff>532585</xdr:colOff>
      <xdr:row>54</xdr:row>
      <xdr:rowOff>204108</xdr:rowOff>
    </xdr:from>
    <xdr:to>
      <xdr:col>0</xdr:col>
      <xdr:colOff>1104085</xdr:colOff>
      <xdr:row>54</xdr:row>
      <xdr:rowOff>1776058</xdr:rowOff>
    </xdr:to>
    <xdr:pic>
      <xdr:nvPicPr>
        <xdr:cNvPr id="71" name="Picture 70">
          <a:extLst>
            <a:ext uri="{FF2B5EF4-FFF2-40B4-BE49-F238E27FC236}">
              <a16:creationId xmlns:a16="http://schemas.microsoft.com/office/drawing/2014/main" xmlns="" id="{D126C61F-993F-4A21-A173-58F4DFEC53F0}"/>
            </a:ext>
          </a:extLst>
        </xdr:cNvPr>
        <xdr:cNvPicPr>
          <a:picLocks noChangeAspect="1"/>
        </xdr:cNvPicPr>
      </xdr:nvPicPr>
      <xdr:blipFill rotWithShape="1">
        <a:blip xmlns:r="http://schemas.openxmlformats.org/officeDocument/2006/relationships" r:embed="rId66" cstate="email">
          <a:extLst>
            <a:ext uri="{28A0092B-C50C-407E-A947-70E740481C1C}">
              <a14:useLocalDpi xmlns:a14="http://schemas.microsoft.com/office/drawing/2010/main" xmlns=""/>
            </a:ext>
          </a:extLst>
        </a:blip>
        <a:srcRect/>
        <a:stretch/>
      </xdr:blipFill>
      <xdr:spPr>
        <a:xfrm>
          <a:off x="532585" y="71682429"/>
          <a:ext cx="571500" cy="1571950"/>
        </a:xfrm>
        <a:prstGeom prst="rect">
          <a:avLst/>
        </a:prstGeom>
      </xdr:spPr>
    </xdr:pic>
    <xdr:clientData/>
  </xdr:twoCellAnchor>
  <xdr:twoCellAnchor>
    <xdr:from>
      <xdr:col>0</xdr:col>
      <xdr:colOff>585107</xdr:colOff>
      <xdr:row>55</xdr:row>
      <xdr:rowOff>136071</xdr:rowOff>
    </xdr:from>
    <xdr:to>
      <xdr:col>0</xdr:col>
      <xdr:colOff>1156607</xdr:colOff>
      <xdr:row>55</xdr:row>
      <xdr:rowOff>1813284</xdr:rowOff>
    </xdr:to>
    <xdr:pic>
      <xdr:nvPicPr>
        <xdr:cNvPr id="72" name="Picture 71">
          <a:extLst>
            <a:ext uri="{FF2B5EF4-FFF2-40B4-BE49-F238E27FC236}">
              <a16:creationId xmlns:a16="http://schemas.microsoft.com/office/drawing/2014/main" xmlns="" id="{A15B24BA-A84E-48DC-8D47-C31B102C7131}"/>
            </a:ext>
          </a:extLst>
        </xdr:cNvPr>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xmlns=""/>
            </a:ext>
          </a:extLst>
        </a:blip>
        <a:srcRect b="-244"/>
        <a:stretch/>
      </xdr:blipFill>
      <xdr:spPr>
        <a:xfrm>
          <a:off x="585107" y="73519392"/>
          <a:ext cx="571500" cy="1677213"/>
        </a:xfrm>
        <a:prstGeom prst="rect">
          <a:avLst/>
        </a:prstGeom>
      </xdr:spPr>
    </xdr:pic>
    <xdr:clientData/>
  </xdr:twoCellAnchor>
  <xdr:twoCellAnchor>
    <xdr:from>
      <xdr:col>0</xdr:col>
      <xdr:colOff>27215</xdr:colOff>
      <xdr:row>65</xdr:row>
      <xdr:rowOff>367393</xdr:rowOff>
    </xdr:from>
    <xdr:to>
      <xdr:col>0</xdr:col>
      <xdr:colOff>1763084</xdr:colOff>
      <xdr:row>65</xdr:row>
      <xdr:rowOff>1397726</xdr:rowOff>
    </xdr:to>
    <xdr:pic>
      <xdr:nvPicPr>
        <xdr:cNvPr id="73" name="Picture 72">
          <a:extLst>
            <a:ext uri="{FF2B5EF4-FFF2-40B4-BE49-F238E27FC236}">
              <a16:creationId xmlns:a16="http://schemas.microsoft.com/office/drawing/2014/main" xmlns="" id="{3E718F86-4C33-4F72-B862-52965C9539E7}"/>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xmlns=""/>
            </a:ext>
          </a:extLst>
        </a:blip>
        <a:stretch>
          <a:fillRect/>
        </a:stretch>
      </xdr:blipFill>
      <xdr:spPr>
        <a:xfrm>
          <a:off x="27215" y="92800714"/>
          <a:ext cx="1730154" cy="1036048"/>
        </a:xfrm>
        <a:prstGeom prst="rect">
          <a:avLst/>
        </a:prstGeom>
      </xdr:spPr>
    </xdr:pic>
    <xdr:clientData/>
  </xdr:twoCellAnchor>
  <xdr:twoCellAnchor>
    <xdr:from>
      <xdr:col>0</xdr:col>
      <xdr:colOff>38916</xdr:colOff>
      <xdr:row>96</xdr:row>
      <xdr:rowOff>555988</xdr:rowOff>
    </xdr:from>
    <xdr:to>
      <xdr:col>0</xdr:col>
      <xdr:colOff>1743660</xdr:colOff>
      <xdr:row>96</xdr:row>
      <xdr:rowOff>1543595</xdr:rowOff>
    </xdr:to>
    <xdr:pic>
      <xdr:nvPicPr>
        <xdr:cNvPr id="74" name="Picture 73">
          <a:extLst>
            <a:ext uri="{FF2B5EF4-FFF2-40B4-BE49-F238E27FC236}">
              <a16:creationId xmlns:a16="http://schemas.microsoft.com/office/drawing/2014/main" xmlns="" id="{DE9D7126-9CFD-46E6-914D-85AC321E1038}"/>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xmlns=""/>
            </a:ext>
          </a:extLst>
        </a:blip>
        <a:stretch>
          <a:fillRect/>
        </a:stretch>
      </xdr:blipFill>
      <xdr:spPr>
        <a:xfrm>
          <a:off x="38916" y="119659309"/>
          <a:ext cx="1704744" cy="987607"/>
        </a:xfrm>
        <a:prstGeom prst="rect">
          <a:avLst/>
        </a:prstGeom>
      </xdr:spPr>
    </xdr:pic>
    <xdr:clientData/>
  </xdr:twoCellAnchor>
  <xdr:twoCellAnchor>
    <xdr:from>
      <xdr:col>0</xdr:col>
      <xdr:colOff>0</xdr:colOff>
      <xdr:row>94</xdr:row>
      <xdr:rowOff>355691</xdr:rowOff>
    </xdr:from>
    <xdr:to>
      <xdr:col>0</xdr:col>
      <xdr:colOff>1680128</xdr:colOff>
      <xdr:row>94</xdr:row>
      <xdr:rowOff>1360715</xdr:rowOff>
    </xdr:to>
    <xdr:pic>
      <xdr:nvPicPr>
        <xdr:cNvPr id="75" name="Picture 74">
          <a:extLst>
            <a:ext uri="{FF2B5EF4-FFF2-40B4-BE49-F238E27FC236}">
              <a16:creationId xmlns:a16="http://schemas.microsoft.com/office/drawing/2014/main" xmlns="" id="{05021395-3800-404F-B3AF-12284373C363}"/>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xmlns=""/>
            </a:ext>
          </a:extLst>
        </a:blip>
        <a:stretch>
          <a:fillRect/>
        </a:stretch>
      </xdr:blipFill>
      <xdr:spPr>
        <a:xfrm>
          <a:off x="0" y="115649012"/>
          <a:ext cx="1680128" cy="1005024"/>
        </a:xfrm>
        <a:prstGeom prst="rect">
          <a:avLst/>
        </a:prstGeom>
      </xdr:spPr>
    </xdr:pic>
    <xdr:clientData/>
  </xdr:twoCellAnchor>
  <xdr:twoCellAnchor>
    <xdr:from>
      <xdr:col>0</xdr:col>
      <xdr:colOff>3809</xdr:colOff>
      <xdr:row>95</xdr:row>
      <xdr:rowOff>386987</xdr:rowOff>
    </xdr:from>
    <xdr:to>
      <xdr:col>0</xdr:col>
      <xdr:colOff>1652340</xdr:colOff>
      <xdr:row>95</xdr:row>
      <xdr:rowOff>1386024</xdr:rowOff>
    </xdr:to>
    <xdr:pic>
      <xdr:nvPicPr>
        <xdr:cNvPr id="76" name="Picture 75">
          <a:extLst>
            <a:ext uri="{FF2B5EF4-FFF2-40B4-BE49-F238E27FC236}">
              <a16:creationId xmlns:a16="http://schemas.microsoft.com/office/drawing/2014/main" xmlns="" id="{3E5C112D-F64C-49F0-A756-CB6ECA2F1399}"/>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xmlns=""/>
            </a:ext>
          </a:extLst>
        </a:blip>
        <a:stretch>
          <a:fillRect/>
        </a:stretch>
      </xdr:blipFill>
      <xdr:spPr>
        <a:xfrm>
          <a:off x="3809" y="117585308"/>
          <a:ext cx="1648531" cy="999037"/>
        </a:xfrm>
        <a:prstGeom prst="rect">
          <a:avLst/>
        </a:prstGeom>
      </xdr:spPr>
    </xdr:pic>
    <xdr:clientData/>
  </xdr:twoCellAnchor>
  <xdr:twoCellAnchor>
    <xdr:from>
      <xdr:col>0</xdr:col>
      <xdr:colOff>54429</xdr:colOff>
      <xdr:row>66</xdr:row>
      <xdr:rowOff>408214</xdr:rowOff>
    </xdr:from>
    <xdr:to>
      <xdr:col>0</xdr:col>
      <xdr:colOff>1656574</xdr:colOff>
      <xdr:row>66</xdr:row>
      <xdr:rowOff>1343297</xdr:rowOff>
    </xdr:to>
    <xdr:pic>
      <xdr:nvPicPr>
        <xdr:cNvPr id="77" name="Picture 76">
          <a:extLst>
            <a:ext uri="{FF2B5EF4-FFF2-40B4-BE49-F238E27FC236}">
              <a16:creationId xmlns:a16="http://schemas.microsoft.com/office/drawing/2014/main" xmlns="" id="{8A4C6EFC-5968-4444-9344-060A90455486}"/>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xmlns=""/>
            </a:ext>
          </a:extLst>
        </a:blip>
        <a:stretch>
          <a:fillRect/>
        </a:stretch>
      </xdr:blipFill>
      <xdr:spPr>
        <a:xfrm>
          <a:off x="54429" y="96651535"/>
          <a:ext cx="1602145" cy="935083"/>
        </a:xfrm>
        <a:prstGeom prst="rect">
          <a:avLst/>
        </a:prstGeom>
      </xdr:spPr>
    </xdr:pic>
    <xdr:clientData/>
  </xdr:twoCellAnchor>
  <xdr:twoCellAnchor>
    <xdr:from>
      <xdr:col>10</xdr:col>
      <xdr:colOff>511084</xdr:colOff>
      <xdr:row>97</xdr:row>
      <xdr:rowOff>171177</xdr:rowOff>
    </xdr:from>
    <xdr:to>
      <xdr:col>10</xdr:col>
      <xdr:colOff>1312001</xdr:colOff>
      <xdr:row>97</xdr:row>
      <xdr:rowOff>1743871</xdr:rowOff>
    </xdr:to>
    <xdr:pic>
      <xdr:nvPicPr>
        <xdr:cNvPr id="81" name="Picture 80">
          <a:extLst>
            <a:ext uri="{FF2B5EF4-FFF2-40B4-BE49-F238E27FC236}">
              <a16:creationId xmlns:a16="http://schemas.microsoft.com/office/drawing/2014/main" xmlns="" id="{23B46BE5-0162-4CCD-9C14-9CCF2C7A4D6E}"/>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xmlns=""/>
            </a:ext>
          </a:extLst>
        </a:blip>
        <a:stretch>
          <a:fillRect/>
        </a:stretch>
      </xdr:blipFill>
      <xdr:spPr>
        <a:xfrm>
          <a:off x="8852263" y="121179498"/>
          <a:ext cx="800917" cy="1572694"/>
        </a:xfrm>
        <a:prstGeom prst="rect">
          <a:avLst/>
        </a:prstGeom>
      </xdr:spPr>
    </xdr:pic>
    <xdr:clientData/>
  </xdr:twoCellAnchor>
  <xdr:twoCellAnchor>
    <xdr:from>
      <xdr:col>10</xdr:col>
      <xdr:colOff>66131</xdr:colOff>
      <xdr:row>8</xdr:row>
      <xdr:rowOff>83548</xdr:rowOff>
    </xdr:from>
    <xdr:to>
      <xdr:col>10</xdr:col>
      <xdr:colOff>1869381</xdr:colOff>
      <xdr:row>8</xdr:row>
      <xdr:rowOff>1427118</xdr:rowOff>
    </xdr:to>
    <xdr:pic>
      <xdr:nvPicPr>
        <xdr:cNvPr id="82" name="Picture 81">
          <a:extLst>
            <a:ext uri="{FF2B5EF4-FFF2-40B4-BE49-F238E27FC236}">
              <a16:creationId xmlns:a16="http://schemas.microsoft.com/office/drawing/2014/main" xmlns="" id="{F9CFFC24-23F6-434B-9B1C-5889BFA95244}"/>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8407310" y="10601869"/>
          <a:ext cx="1803250" cy="1358810"/>
        </a:xfrm>
        <a:prstGeom prst="rect">
          <a:avLst/>
        </a:prstGeom>
      </xdr:spPr>
    </xdr:pic>
    <xdr:clientData/>
  </xdr:twoCellAnchor>
  <xdr:twoCellAnchor>
    <xdr:from>
      <xdr:col>10</xdr:col>
      <xdr:colOff>66131</xdr:colOff>
      <xdr:row>9</xdr:row>
      <xdr:rowOff>83548</xdr:rowOff>
    </xdr:from>
    <xdr:to>
      <xdr:col>10</xdr:col>
      <xdr:colOff>1869381</xdr:colOff>
      <xdr:row>9</xdr:row>
      <xdr:rowOff>1434738</xdr:rowOff>
    </xdr:to>
    <xdr:pic>
      <xdr:nvPicPr>
        <xdr:cNvPr id="83" name="Picture 82">
          <a:extLst>
            <a:ext uri="{FF2B5EF4-FFF2-40B4-BE49-F238E27FC236}">
              <a16:creationId xmlns:a16="http://schemas.microsoft.com/office/drawing/2014/main" xmlns="" id="{124CB8F4-3C0F-4EA7-A443-627C3726C711}"/>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8405405" y="10603774"/>
          <a:ext cx="1805155" cy="1349285"/>
        </a:xfrm>
        <a:prstGeom prst="rect">
          <a:avLst/>
        </a:prstGeom>
      </xdr:spPr>
    </xdr:pic>
    <xdr:clientData/>
  </xdr:twoCellAnchor>
  <xdr:twoCellAnchor>
    <xdr:from>
      <xdr:col>10</xdr:col>
      <xdr:colOff>91441</xdr:colOff>
      <xdr:row>10</xdr:row>
      <xdr:rowOff>235132</xdr:rowOff>
    </xdr:from>
    <xdr:to>
      <xdr:col>10</xdr:col>
      <xdr:colOff>1896596</xdr:colOff>
      <xdr:row>10</xdr:row>
      <xdr:rowOff>1576797</xdr:rowOff>
    </xdr:to>
    <xdr:pic>
      <xdr:nvPicPr>
        <xdr:cNvPr id="84" name="Picture 83">
          <a:extLst>
            <a:ext uri="{FF2B5EF4-FFF2-40B4-BE49-F238E27FC236}">
              <a16:creationId xmlns:a16="http://schemas.microsoft.com/office/drawing/2014/main" xmlns="" id="{96F032FC-D159-44CA-B015-84E100DB6D4E}"/>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xmlns=""/>
            </a:ext>
          </a:extLst>
        </a:blip>
        <a:stretch>
          <a:fillRect/>
        </a:stretch>
      </xdr:blipFill>
      <xdr:spPr>
        <a:xfrm>
          <a:off x="8432620" y="14563453"/>
          <a:ext cx="1805155" cy="1341665"/>
        </a:xfrm>
        <a:prstGeom prst="rect">
          <a:avLst/>
        </a:prstGeom>
      </xdr:spPr>
    </xdr:pic>
    <xdr:clientData/>
  </xdr:twoCellAnchor>
  <xdr:twoCellAnchor>
    <xdr:from>
      <xdr:col>10</xdr:col>
      <xdr:colOff>66131</xdr:colOff>
      <xdr:row>11</xdr:row>
      <xdr:rowOff>83548</xdr:rowOff>
    </xdr:from>
    <xdr:to>
      <xdr:col>10</xdr:col>
      <xdr:colOff>1869381</xdr:colOff>
      <xdr:row>11</xdr:row>
      <xdr:rowOff>1427118</xdr:rowOff>
    </xdr:to>
    <xdr:pic>
      <xdr:nvPicPr>
        <xdr:cNvPr id="85" name="Picture 84">
          <a:extLst>
            <a:ext uri="{FF2B5EF4-FFF2-40B4-BE49-F238E27FC236}">
              <a16:creationId xmlns:a16="http://schemas.microsoft.com/office/drawing/2014/main" xmlns="" id="{602799FF-5265-4358-8656-E96EA6F23CED}"/>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8405405" y="10603774"/>
          <a:ext cx="1805155" cy="1341665"/>
        </a:xfrm>
        <a:prstGeom prst="rect">
          <a:avLst/>
        </a:prstGeom>
      </xdr:spPr>
    </xdr:pic>
    <xdr:clientData/>
  </xdr:twoCellAnchor>
  <xdr:twoCellAnchor>
    <xdr:from>
      <xdr:col>10</xdr:col>
      <xdr:colOff>66131</xdr:colOff>
      <xdr:row>12</xdr:row>
      <xdr:rowOff>83548</xdr:rowOff>
    </xdr:from>
    <xdr:to>
      <xdr:col>10</xdr:col>
      <xdr:colOff>1869381</xdr:colOff>
      <xdr:row>12</xdr:row>
      <xdr:rowOff>1430928</xdr:rowOff>
    </xdr:to>
    <xdr:pic>
      <xdr:nvPicPr>
        <xdr:cNvPr id="86" name="Picture 85">
          <a:extLst>
            <a:ext uri="{FF2B5EF4-FFF2-40B4-BE49-F238E27FC236}">
              <a16:creationId xmlns:a16="http://schemas.microsoft.com/office/drawing/2014/main" xmlns="" id="{E69DE6D0-51A6-4BE5-82EE-E91CBBCA6637}"/>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8405405" y="10603774"/>
          <a:ext cx="1805155" cy="1345475"/>
        </a:xfrm>
        <a:prstGeom prst="rect">
          <a:avLst/>
        </a:prstGeom>
      </xdr:spPr>
    </xdr:pic>
    <xdr:clientData/>
  </xdr:twoCellAnchor>
  <xdr:twoCellAnchor>
    <xdr:from>
      <xdr:col>10</xdr:col>
      <xdr:colOff>66131</xdr:colOff>
      <xdr:row>13</xdr:row>
      <xdr:rowOff>83548</xdr:rowOff>
    </xdr:from>
    <xdr:to>
      <xdr:col>10</xdr:col>
      <xdr:colOff>1869381</xdr:colOff>
      <xdr:row>13</xdr:row>
      <xdr:rowOff>1427118</xdr:rowOff>
    </xdr:to>
    <xdr:pic>
      <xdr:nvPicPr>
        <xdr:cNvPr id="87" name="Picture 86">
          <a:extLst>
            <a:ext uri="{FF2B5EF4-FFF2-40B4-BE49-F238E27FC236}">
              <a16:creationId xmlns:a16="http://schemas.microsoft.com/office/drawing/2014/main" xmlns="" id="{6DB7A8C9-D564-4002-84CE-5B72EC4CE811}"/>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8405405" y="10603774"/>
          <a:ext cx="1805155" cy="1341665"/>
        </a:xfrm>
        <a:prstGeom prst="rect">
          <a:avLst/>
        </a:prstGeom>
      </xdr:spPr>
    </xdr:pic>
    <xdr:clientData/>
  </xdr:twoCellAnchor>
  <xdr:twoCellAnchor>
    <xdr:from>
      <xdr:col>10</xdr:col>
      <xdr:colOff>132261</xdr:colOff>
      <xdr:row>58</xdr:row>
      <xdr:rowOff>221524</xdr:rowOff>
    </xdr:from>
    <xdr:to>
      <xdr:col>10</xdr:col>
      <xdr:colOff>1937416</xdr:colOff>
      <xdr:row>58</xdr:row>
      <xdr:rowOff>1563189</xdr:rowOff>
    </xdr:to>
    <xdr:pic>
      <xdr:nvPicPr>
        <xdr:cNvPr id="91" name="Picture 90">
          <a:extLst>
            <a:ext uri="{FF2B5EF4-FFF2-40B4-BE49-F238E27FC236}">
              <a16:creationId xmlns:a16="http://schemas.microsoft.com/office/drawing/2014/main" xmlns="" id="{02606588-28AC-4894-AB79-748029D272CB}"/>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xmlns=""/>
            </a:ext>
          </a:extLst>
        </a:blip>
        <a:stretch>
          <a:fillRect/>
        </a:stretch>
      </xdr:blipFill>
      <xdr:spPr>
        <a:xfrm>
          <a:off x="8473440" y="79319845"/>
          <a:ext cx="1805155" cy="1341665"/>
        </a:xfrm>
        <a:prstGeom prst="rect">
          <a:avLst/>
        </a:prstGeom>
      </xdr:spPr>
    </xdr:pic>
    <xdr:clientData/>
  </xdr:twoCellAnchor>
  <xdr:twoCellAnchor>
    <xdr:from>
      <xdr:col>10</xdr:col>
      <xdr:colOff>68036</xdr:colOff>
      <xdr:row>18</xdr:row>
      <xdr:rowOff>272143</xdr:rowOff>
    </xdr:from>
    <xdr:to>
      <xdr:col>10</xdr:col>
      <xdr:colOff>1968447</xdr:colOff>
      <xdr:row>18</xdr:row>
      <xdr:rowOff>1733823</xdr:rowOff>
    </xdr:to>
    <xdr:pic>
      <xdr:nvPicPr>
        <xdr:cNvPr id="92" name="Picture 91">
          <a:extLst>
            <a:ext uri="{FF2B5EF4-FFF2-40B4-BE49-F238E27FC236}">
              <a16:creationId xmlns:a16="http://schemas.microsoft.com/office/drawing/2014/main" xmlns="" id="{70ACE4DC-A87B-4786-81FF-E68D7D48E75E}"/>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xmlns=""/>
            </a:ext>
          </a:extLst>
        </a:blip>
        <a:stretch>
          <a:fillRect/>
        </a:stretch>
      </xdr:blipFill>
      <xdr:spPr>
        <a:xfrm>
          <a:off x="8409215" y="27935464"/>
          <a:ext cx="1906126" cy="1457870"/>
        </a:xfrm>
        <a:prstGeom prst="rect">
          <a:avLst/>
        </a:prstGeom>
      </xdr:spPr>
    </xdr:pic>
    <xdr:clientData/>
  </xdr:twoCellAnchor>
  <xdr:twoCellAnchor>
    <xdr:from>
      <xdr:col>10</xdr:col>
      <xdr:colOff>66131</xdr:colOff>
      <xdr:row>49</xdr:row>
      <xdr:rowOff>83548</xdr:rowOff>
    </xdr:from>
    <xdr:to>
      <xdr:col>10</xdr:col>
      <xdr:colOff>1869381</xdr:colOff>
      <xdr:row>49</xdr:row>
      <xdr:rowOff>1430928</xdr:rowOff>
    </xdr:to>
    <xdr:pic>
      <xdr:nvPicPr>
        <xdr:cNvPr id="98" name="Picture 97">
          <a:extLst>
            <a:ext uri="{FF2B5EF4-FFF2-40B4-BE49-F238E27FC236}">
              <a16:creationId xmlns:a16="http://schemas.microsoft.com/office/drawing/2014/main" xmlns="" id="{27A7E5F2-BF6E-4BFD-B03A-C9134282DCB7}"/>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8405405" y="25843774"/>
          <a:ext cx="1805155" cy="1341665"/>
        </a:xfrm>
        <a:prstGeom prst="rect">
          <a:avLst/>
        </a:prstGeom>
      </xdr:spPr>
    </xdr:pic>
    <xdr:clientData/>
  </xdr:twoCellAnchor>
  <xdr:twoCellAnchor>
    <xdr:from>
      <xdr:col>10</xdr:col>
      <xdr:colOff>66131</xdr:colOff>
      <xdr:row>43</xdr:row>
      <xdr:rowOff>83548</xdr:rowOff>
    </xdr:from>
    <xdr:to>
      <xdr:col>10</xdr:col>
      <xdr:colOff>1869381</xdr:colOff>
      <xdr:row>43</xdr:row>
      <xdr:rowOff>1430928</xdr:rowOff>
    </xdr:to>
    <xdr:pic>
      <xdr:nvPicPr>
        <xdr:cNvPr id="99" name="Picture 98">
          <a:extLst>
            <a:ext uri="{FF2B5EF4-FFF2-40B4-BE49-F238E27FC236}">
              <a16:creationId xmlns:a16="http://schemas.microsoft.com/office/drawing/2014/main" xmlns="" id="{B7D64A93-3AAB-4B9C-8347-BF26190E981A}"/>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8405405" y="52513774"/>
          <a:ext cx="1805155" cy="1341665"/>
        </a:xfrm>
        <a:prstGeom prst="rect">
          <a:avLst/>
        </a:prstGeom>
      </xdr:spPr>
    </xdr:pic>
    <xdr:clientData/>
  </xdr:twoCellAnchor>
  <xdr:twoCellAnchor>
    <xdr:from>
      <xdr:col>10</xdr:col>
      <xdr:colOff>487951</xdr:colOff>
      <xdr:row>96</xdr:row>
      <xdr:rowOff>45741</xdr:rowOff>
    </xdr:from>
    <xdr:to>
      <xdr:col>10</xdr:col>
      <xdr:colOff>1352140</xdr:colOff>
      <xdr:row>96</xdr:row>
      <xdr:rowOff>1809751</xdr:rowOff>
    </xdr:to>
    <xdr:pic>
      <xdr:nvPicPr>
        <xdr:cNvPr id="100" name="Picture 99">
          <a:extLst>
            <a:ext uri="{FF2B5EF4-FFF2-40B4-BE49-F238E27FC236}">
              <a16:creationId xmlns:a16="http://schemas.microsoft.com/office/drawing/2014/main" xmlns="" id="{46BCEEE4-35F0-427C-BB6C-7A503B5384F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xmlns=""/>
            </a:ext>
          </a:extLst>
        </a:blip>
        <a:stretch>
          <a:fillRect/>
        </a:stretch>
      </xdr:blipFill>
      <xdr:spPr>
        <a:xfrm>
          <a:off x="8829130" y="119149062"/>
          <a:ext cx="879429" cy="1764010"/>
        </a:xfrm>
        <a:prstGeom prst="rect">
          <a:avLst/>
        </a:prstGeom>
      </xdr:spPr>
    </xdr:pic>
    <xdr:clientData/>
  </xdr:twoCellAnchor>
  <xdr:twoCellAnchor>
    <xdr:from>
      <xdr:col>10</xdr:col>
      <xdr:colOff>85453</xdr:colOff>
      <xdr:row>3</xdr:row>
      <xdr:rowOff>171180</xdr:rowOff>
    </xdr:from>
    <xdr:to>
      <xdr:col>10</xdr:col>
      <xdr:colOff>1924031</xdr:colOff>
      <xdr:row>3</xdr:row>
      <xdr:rowOff>1582240</xdr:rowOff>
    </xdr:to>
    <xdr:pic>
      <xdr:nvPicPr>
        <xdr:cNvPr id="102" name="Picture 101">
          <a:extLst>
            <a:ext uri="{FF2B5EF4-FFF2-40B4-BE49-F238E27FC236}">
              <a16:creationId xmlns:a16="http://schemas.microsoft.com/office/drawing/2014/main" xmlns="" id="{AAD407EA-AB66-4D01-A54A-97D58E983A34}"/>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xmlns=""/>
            </a:ext>
          </a:extLst>
        </a:blip>
        <a:stretch>
          <a:fillRect/>
        </a:stretch>
      </xdr:blipFill>
      <xdr:spPr>
        <a:xfrm>
          <a:off x="8426632" y="3069501"/>
          <a:ext cx="1838578" cy="1403440"/>
        </a:xfrm>
        <a:prstGeom prst="rect">
          <a:avLst/>
        </a:prstGeom>
      </xdr:spPr>
    </xdr:pic>
    <xdr:clientData/>
  </xdr:twoCellAnchor>
  <xdr:twoCellAnchor>
    <xdr:from>
      <xdr:col>10</xdr:col>
      <xdr:colOff>85453</xdr:colOff>
      <xdr:row>4</xdr:row>
      <xdr:rowOff>171180</xdr:rowOff>
    </xdr:from>
    <xdr:to>
      <xdr:col>10</xdr:col>
      <xdr:colOff>1924031</xdr:colOff>
      <xdr:row>4</xdr:row>
      <xdr:rowOff>1582240</xdr:rowOff>
    </xdr:to>
    <xdr:pic>
      <xdr:nvPicPr>
        <xdr:cNvPr id="103" name="Picture 102">
          <a:extLst>
            <a:ext uri="{FF2B5EF4-FFF2-40B4-BE49-F238E27FC236}">
              <a16:creationId xmlns:a16="http://schemas.microsoft.com/office/drawing/2014/main" xmlns="" id="{12E83069-384A-43C2-9398-6D7B4DF75FCE}"/>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xmlns=""/>
            </a:ext>
          </a:extLst>
        </a:blip>
        <a:stretch>
          <a:fillRect/>
        </a:stretch>
      </xdr:blipFill>
      <xdr:spPr>
        <a:xfrm>
          <a:off x="8428537" y="3073311"/>
          <a:ext cx="1836673" cy="1407250"/>
        </a:xfrm>
        <a:prstGeom prst="rect">
          <a:avLst/>
        </a:prstGeom>
      </xdr:spPr>
    </xdr:pic>
    <xdr:clientData/>
  </xdr:twoCellAnchor>
  <xdr:twoCellAnchor>
    <xdr:from>
      <xdr:col>10</xdr:col>
      <xdr:colOff>81644</xdr:colOff>
      <xdr:row>20</xdr:row>
      <xdr:rowOff>285751</xdr:rowOff>
    </xdr:from>
    <xdr:to>
      <xdr:col>11</xdr:col>
      <xdr:colOff>1671</xdr:colOff>
      <xdr:row>20</xdr:row>
      <xdr:rowOff>1636669</xdr:rowOff>
    </xdr:to>
    <xdr:pic>
      <xdr:nvPicPr>
        <xdr:cNvPr id="106" name="Picture 105">
          <a:extLst>
            <a:ext uri="{FF2B5EF4-FFF2-40B4-BE49-F238E27FC236}">
              <a16:creationId xmlns:a16="http://schemas.microsoft.com/office/drawing/2014/main" xmlns="" id="{7A39F02C-8278-4EC4-AB81-5C2B6EE9498A}"/>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8422823" y="29854072"/>
          <a:ext cx="1916467" cy="1350918"/>
        </a:xfrm>
        <a:prstGeom prst="rect">
          <a:avLst/>
        </a:prstGeom>
      </xdr:spPr>
    </xdr:pic>
    <xdr:clientData/>
  </xdr:twoCellAnchor>
  <xdr:twoCellAnchor>
    <xdr:from>
      <xdr:col>10</xdr:col>
      <xdr:colOff>81644</xdr:colOff>
      <xdr:row>21</xdr:row>
      <xdr:rowOff>285751</xdr:rowOff>
    </xdr:from>
    <xdr:to>
      <xdr:col>11</xdr:col>
      <xdr:colOff>1671</xdr:colOff>
      <xdr:row>21</xdr:row>
      <xdr:rowOff>1636669</xdr:rowOff>
    </xdr:to>
    <xdr:pic>
      <xdr:nvPicPr>
        <xdr:cNvPr id="107" name="Picture 106">
          <a:extLst>
            <a:ext uri="{FF2B5EF4-FFF2-40B4-BE49-F238E27FC236}">
              <a16:creationId xmlns:a16="http://schemas.microsoft.com/office/drawing/2014/main" xmlns="" id="{6C616D85-274F-43E4-8AD9-8122592D7A94}"/>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8424728" y="29850262"/>
          <a:ext cx="1918372" cy="1354728"/>
        </a:xfrm>
        <a:prstGeom prst="rect">
          <a:avLst/>
        </a:prstGeom>
      </xdr:spPr>
    </xdr:pic>
    <xdr:clientData/>
  </xdr:twoCellAnchor>
  <xdr:twoCellAnchor>
    <xdr:from>
      <xdr:col>10</xdr:col>
      <xdr:colOff>81644</xdr:colOff>
      <xdr:row>22</xdr:row>
      <xdr:rowOff>285751</xdr:rowOff>
    </xdr:from>
    <xdr:to>
      <xdr:col>11</xdr:col>
      <xdr:colOff>1671</xdr:colOff>
      <xdr:row>22</xdr:row>
      <xdr:rowOff>1636669</xdr:rowOff>
    </xdr:to>
    <xdr:pic>
      <xdr:nvPicPr>
        <xdr:cNvPr id="108" name="Picture 107">
          <a:extLst>
            <a:ext uri="{FF2B5EF4-FFF2-40B4-BE49-F238E27FC236}">
              <a16:creationId xmlns:a16="http://schemas.microsoft.com/office/drawing/2014/main" xmlns="" id="{BCACD6BD-C75B-4B77-8797-165BE543F895}"/>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8424728" y="29850262"/>
          <a:ext cx="1918372" cy="1354728"/>
        </a:xfrm>
        <a:prstGeom prst="rect">
          <a:avLst/>
        </a:prstGeom>
      </xdr:spPr>
    </xdr:pic>
    <xdr:clientData/>
  </xdr:twoCellAnchor>
  <xdr:twoCellAnchor>
    <xdr:from>
      <xdr:col>10</xdr:col>
      <xdr:colOff>81644</xdr:colOff>
      <xdr:row>23</xdr:row>
      <xdr:rowOff>285751</xdr:rowOff>
    </xdr:from>
    <xdr:to>
      <xdr:col>11</xdr:col>
      <xdr:colOff>1671</xdr:colOff>
      <xdr:row>23</xdr:row>
      <xdr:rowOff>1636669</xdr:rowOff>
    </xdr:to>
    <xdr:pic>
      <xdr:nvPicPr>
        <xdr:cNvPr id="109" name="Picture 108">
          <a:extLst>
            <a:ext uri="{FF2B5EF4-FFF2-40B4-BE49-F238E27FC236}">
              <a16:creationId xmlns:a16="http://schemas.microsoft.com/office/drawing/2014/main" xmlns="" id="{EF46CCE8-0D2A-4D9E-8FB8-4B0874CA0E9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8424728" y="29850262"/>
          <a:ext cx="1918372" cy="1354728"/>
        </a:xfrm>
        <a:prstGeom prst="rect">
          <a:avLst/>
        </a:prstGeom>
      </xdr:spPr>
    </xdr:pic>
    <xdr:clientData/>
  </xdr:twoCellAnchor>
  <xdr:twoCellAnchor>
    <xdr:from>
      <xdr:col>10</xdr:col>
      <xdr:colOff>81644</xdr:colOff>
      <xdr:row>59</xdr:row>
      <xdr:rowOff>285751</xdr:rowOff>
    </xdr:from>
    <xdr:to>
      <xdr:col>11</xdr:col>
      <xdr:colOff>1671</xdr:colOff>
      <xdr:row>59</xdr:row>
      <xdr:rowOff>1636669</xdr:rowOff>
    </xdr:to>
    <xdr:pic>
      <xdr:nvPicPr>
        <xdr:cNvPr id="110" name="Picture 109">
          <a:extLst>
            <a:ext uri="{FF2B5EF4-FFF2-40B4-BE49-F238E27FC236}">
              <a16:creationId xmlns:a16="http://schemas.microsoft.com/office/drawing/2014/main" xmlns="" id="{99434973-14FF-438C-AEEE-8D96BF524E16}"/>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8424728" y="35565262"/>
          <a:ext cx="1918372" cy="1354728"/>
        </a:xfrm>
        <a:prstGeom prst="rect">
          <a:avLst/>
        </a:prstGeom>
      </xdr:spPr>
    </xdr:pic>
    <xdr:clientData/>
  </xdr:twoCellAnchor>
  <xdr:twoCellAnchor>
    <xdr:from>
      <xdr:col>10</xdr:col>
      <xdr:colOff>85453</xdr:colOff>
      <xdr:row>57</xdr:row>
      <xdr:rowOff>171180</xdr:rowOff>
    </xdr:from>
    <xdr:to>
      <xdr:col>10</xdr:col>
      <xdr:colOff>1924031</xdr:colOff>
      <xdr:row>57</xdr:row>
      <xdr:rowOff>1582240</xdr:rowOff>
    </xdr:to>
    <xdr:pic>
      <xdr:nvPicPr>
        <xdr:cNvPr id="111" name="Picture 110">
          <a:extLst>
            <a:ext uri="{FF2B5EF4-FFF2-40B4-BE49-F238E27FC236}">
              <a16:creationId xmlns:a16="http://schemas.microsoft.com/office/drawing/2014/main" xmlns="" id="{2671958C-8A7F-47D6-9481-876DACCC1BED}"/>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xmlns=""/>
            </a:ext>
          </a:extLst>
        </a:blip>
        <a:stretch>
          <a:fillRect/>
        </a:stretch>
      </xdr:blipFill>
      <xdr:spPr>
        <a:xfrm>
          <a:off x="8428537" y="8788311"/>
          <a:ext cx="1836673" cy="1407250"/>
        </a:xfrm>
        <a:prstGeom prst="rect">
          <a:avLst/>
        </a:prstGeom>
      </xdr:spPr>
    </xdr:pic>
    <xdr:clientData/>
  </xdr:twoCellAnchor>
  <xdr:twoCellAnchor>
    <xdr:from>
      <xdr:col>10</xdr:col>
      <xdr:colOff>81644</xdr:colOff>
      <xdr:row>59</xdr:row>
      <xdr:rowOff>285751</xdr:rowOff>
    </xdr:from>
    <xdr:to>
      <xdr:col>11</xdr:col>
      <xdr:colOff>1671</xdr:colOff>
      <xdr:row>59</xdr:row>
      <xdr:rowOff>1636669</xdr:rowOff>
    </xdr:to>
    <xdr:pic>
      <xdr:nvPicPr>
        <xdr:cNvPr id="112" name="Picture 111">
          <a:extLst>
            <a:ext uri="{FF2B5EF4-FFF2-40B4-BE49-F238E27FC236}">
              <a16:creationId xmlns:a16="http://schemas.microsoft.com/office/drawing/2014/main" xmlns="" id="{F4BE2C7A-945A-4B98-A9BA-AB3AAECA3216}"/>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8424728" y="35565262"/>
          <a:ext cx="1918372" cy="1354728"/>
        </a:xfrm>
        <a:prstGeom prst="rect">
          <a:avLst/>
        </a:prstGeom>
      </xdr:spPr>
    </xdr:pic>
    <xdr:clientData/>
  </xdr:twoCellAnchor>
  <xdr:twoCellAnchor>
    <xdr:from>
      <xdr:col>10</xdr:col>
      <xdr:colOff>81643</xdr:colOff>
      <xdr:row>25</xdr:row>
      <xdr:rowOff>190501</xdr:rowOff>
    </xdr:from>
    <xdr:to>
      <xdr:col>10</xdr:col>
      <xdr:colOff>1961462</xdr:colOff>
      <xdr:row>25</xdr:row>
      <xdr:rowOff>1564823</xdr:rowOff>
    </xdr:to>
    <xdr:pic>
      <xdr:nvPicPr>
        <xdr:cNvPr id="113" name="Picture 112">
          <a:extLst>
            <a:ext uri="{FF2B5EF4-FFF2-40B4-BE49-F238E27FC236}">
              <a16:creationId xmlns:a16="http://schemas.microsoft.com/office/drawing/2014/main" xmlns="" id="{38FF19DC-760E-4093-B398-DBDF889AF66E}"/>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xmlns=""/>
            </a:ext>
          </a:extLst>
        </a:blip>
        <a:stretch>
          <a:fillRect/>
        </a:stretch>
      </xdr:blipFill>
      <xdr:spPr>
        <a:xfrm>
          <a:off x="8422822" y="37378822"/>
          <a:ext cx="1887439" cy="1374322"/>
        </a:xfrm>
        <a:prstGeom prst="rect">
          <a:avLst/>
        </a:prstGeom>
      </xdr:spPr>
    </xdr:pic>
    <xdr:clientData/>
  </xdr:twoCellAnchor>
  <xdr:twoCellAnchor>
    <xdr:from>
      <xdr:col>10</xdr:col>
      <xdr:colOff>81644</xdr:colOff>
      <xdr:row>50</xdr:row>
      <xdr:rowOff>285751</xdr:rowOff>
    </xdr:from>
    <xdr:to>
      <xdr:col>11</xdr:col>
      <xdr:colOff>1671</xdr:colOff>
      <xdr:row>50</xdr:row>
      <xdr:rowOff>1636669</xdr:rowOff>
    </xdr:to>
    <xdr:pic>
      <xdr:nvPicPr>
        <xdr:cNvPr id="114" name="Picture 113">
          <a:extLst>
            <a:ext uri="{FF2B5EF4-FFF2-40B4-BE49-F238E27FC236}">
              <a16:creationId xmlns:a16="http://schemas.microsoft.com/office/drawing/2014/main" xmlns="" id="{39A03DFD-819C-49BB-933E-CCD909AD6E79}"/>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8424728" y="35565262"/>
          <a:ext cx="1918372" cy="1354728"/>
        </a:xfrm>
        <a:prstGeom prst="rect">
          <a:avLst/>
        </a:prstGeom>
      </xdr:spPr>
    </xdr:pic>
    <xdr:clientData/>
  </xdr:twoCellAnchor>
  <xdr:twoCellAnchor>
    <xdr:from>
      <xdr:col>10</xdr:col>
      <xdr:colOff>95251</xdr:colOff>
      <xdr:row>54</xdr:row>
      <xdr:rowOff>312965</xdr:rowOff>
    </xdr:from>
    <xdr:to>
      <xdr:col>10</xdr:col>
      <xdr:colOff>1945641</xdr:colOff>
      <xdr:row>54</xdr:row>
      <xdr:rowOff>1463585</xdr:rowOff>
    </xdr:to>
    <xdr:pic>
      <xdr:nvPicPr>
        <xdr:cNvPr id="115" name="Picture 114">
          <a:extLst>
            <a:ext uri="{FF2B5EF4-FFF2-40B4-BE49-F238E27FC236}">
              <a16:creationId xmlns:a16="http://schemas.microsoft.com/office/drawing/2014/main" xmlns="" id="{DBDF83FF-EA1F-4E70-BF71-7340DDAEF767}"/>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xmlns=""/>
            </a:ext>
          </a:extLst>
        </a:blip>
        <a:stretch>
          <a:fillRect/>
        </a:stretch>
      </xdr:blipFill>
      <xdr:spPr>
        <a:xfrm>
          <a:off x="8436430" y="71791286"/>
          <a:ext cx="1850390" cy="1143000"/>
        </a:xfrm>
        <a:prstGeom prst="rect">
          <a:avLst/>
        </a:prstGeom>
      </xdr:spPr>
    </xdr:pic>
    <xdr:clientData/>
  </xdr:twoCellAnchor>
  <xdr:twoCellAnchor>
    <xdr:from>
      <xdr:col>10</xdr:col>
      <xdr:colOff>54428</xdr:colOff>
      <xdr:row>30</xdr:row>
      <xdr:rowOff>340178</xdr:rowOff>
    </xdr:from>
    <xdr:to>
      <xdr:col>10</xdr:col>
      <xdr:colOff>1925791</xdr:colOff>
      <xdr:row>30</xdr:row>
      <xdr:rowOff>1504678</xdr:rowOff>
    </xdr:to>
    <xdr:pic>
      <xdr:nvPicPr>
        <xdr:cNvPr id="116" name="Picture 115">
          <a:extLst>
            <a:ext uri="{FF2B5EF4-FFF2-40B4-BE49-F238E27FC236}">
              <a16:creationId xmlns:a16="http://schemas.microsoft.com/office/drawing/2014/main" xmlns="" id="{F0ED40CA-A296-47B8-94E1-08C2F7F63767}"/>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xmlns=""/>
            </a:ext>
          </a:extLst>
        </a:blip>
        <a:stretch>
          <a:fillRect/>
        </a:stretch>
      </xdr:blipFill>
      <xdr:spPr>
        <a:xfrm>
          <a:off x="8395607" y="45148499"/>
          <a:ext cx="1858028" cy="1168310"/>
        </a:xfrm>
        <a:prstGeom prst="rect">
          <a:avLst/>
        </a:prstGeom>
      </xdr:spPr>
    </xdr:pic>
    <xdr:clientData/>
  </xdr:twoCellAnchor>
  <xdr:twoCellAnchor>
    <xdr:from>
      <xdr:col>10</xdr:col>
      <xdr:colOff>54428</xdr:colOff>
      <xdr:row>31</xdr:row>
      <xdr:rowOff>340178</xdr:rowOff>
    </xdr:from>
    <xdr:to>
      <xdr:col>10</xdr:col>
      <xdr:colOff>1921981</xdr:colOff>
      <xdr:row>31</xdr:row>
      <xdr:rowOff>1508488</xdr:rowOff>
    </xdr:to>
    <xdr:pic>
      <xdr:nvPicPr>
        <xdr:cNvPr id="117" name="Picture 116">
          <a:extLst>
            <a:ext uri="{FF2B5EF4-FFF2-40B4-BE49-F238E27FC236}">
              <a16:creationId xmlns:a16="http://schemas.microsoft.com/office/drawing/2014/main" xmlns="" id="{6DBF037B-29D6-4396-9F93-BEBEA3A0A132}"/>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xmlns=""/>
            </a:ext>
          </a:extLst>
        </a:blip>
        <a:stretch>
          <a:fillRect/>
        </a:stretch>
      </xdr:blipFill>
      <xdr:spPr>
        <a:xfrm>
          <a:off x="8399417" y="45148499"/>
          <a:ext cx="1863743" cy="1168310"/>
        </a:xfrm>
        <a:prstGeom prst="rect">
          <a:avLst/>
        </a:prstGeom>
      </xdr:spPr>
    </xdr:pic>
    <xdr:clientData/>
  </xdr:twoCellAnchor>
  <xdr:twoCellAnchor>
    <xdr:from>
      <xdr:col>10</xdr:col>
      <xdr:colOff>54428</xdr:colOff>
      <xdr:row>51</xdr:row>
      <xdr:rowOff>340178</xdr:rowOff>
    </xdr:from>
    <xdr:to>
      <xdr:col>10</xdr:col>
      <xdr:colOff>1921981</xdr:colOff>
      <xdr:row>51</xdr:row>
      <xdr:rowOff>1508488</xdr:rowOff>
    </xdr:to>
    <xdr:pic>
      <xdr:nvPicPr>
        <xdr:cNvPr id="120" name="Picture 119">
          <a:extLst>
            <a:ext uri="{FF2B5EF4-FFF2-40B4-BE49-F238E27FC236}">
              <a16:creationId xmlns:a16="http://schemas.microsoft.com/office/drawing/2014/main" xmlns="" id="{25530AD4-8F78-4299-AB8E-AAE01D54241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xmlns=""/>
            </a:ext>
          </a:extLst>
        </a:blip>
        <a:stretch>
          <a:fillRect/>
        </a:stretch>
      </xdr:blipFill>
      <xdr:spPr>
        <a:xfrm>
          <a:off x="8399417" y="47053499"/>
          <a:ext cx="1867553" cy="1164500"/>
        </a:xfrm>
        <a:prstGeom prst="rect">
          <a:avLst/>
        </a:prstGeom>
      </xdr:spPr>
    </xdr:pic>
    <xdr:clientData/>
  </xdr:twoCellAnchor>
  <xdr:twoCellAnchor>
    <xdr:from>
      <xdr:col>10</xdr:col>
      <xdr:colOff>54428</xdr:colOff>
      <xdr:row>55</xdr:row>
      <xdr:rowOff>340178</xdr:rowOff>
    </xdr:from>
    <xdr:to>
      <xdr:col>10</xdr:col>
      <xdr:colOff>1921981</xdr:colOff>
      <xdr:row>55</xdr:row>
      <xdr:rowOff>1508488</xdr:rowOff>
    </xdr:to>
    <xdr:pic>
      <xdr:nvPicPr>
        <xdr:cNvPr id="122" name="Picture 121">
          <a:extLst>
            <a:ext uri="{FF2B5EF4-FFF2-40B4-BE49-F238E27FC236}">
              <a16:creationId xmlns:a16="http://schemas.microsoft.com/office/drawing/2014/main" xmlns="" id="{AF68169D-39EA-45B1-887D-67EE13C84233}"/>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xmlns=""/>
            </a:ext>
          </a:extLst>
        </a:blip>
        <a:stretch>
          <a:fillRect/>
        </a:stretch>
      </xdr:blipFill>
      <xdr:spPr>
        <a:xfrm>
          <a:off x="8399417" y="47053499"/>
          <a:ext cx="1867553" cy="1164500"/>
        </a:xfrm>
        <a:prstGeom prst="rect">
          <a:avLst/>
        </a:prstGeom>
      </xdr:spPr>
    </xdr:pic>
    <xdr:clientData/>
  </xdr:twoCellAnchor>
  <xdr:twoCellAnchor>
    <xdr:from>
      <xdr:col>0</xdr:col>
      <xdr:colOff>0</xdr:colOff>
      <xdr:row>98</xdr:row>
      <xdr:rowOff>340179</xdr:rowOff>
    </xdr:from>
    <xdr:to>
      <xdr:col>0</xdr:col>
      <xdr:colOff>1751812</xdr:colOff>
      <xdr:row>98</xdr:row>
      <xdr:rowOff>1524001</xdr:rowOff>
    </xdr:to>
    <xdr:pic>
      <xdr:nvPicPr>
        <xdr:cNvPr id="55" name="Picture 54">
          <a:extLst>
            <a:ext uri="{FF2B5EF4-FFF2-40B4-BE49-F238E27FC236}">
              <a16:creationId xmlns:a16="http://schemas.microsoft.com/office/drawing/2014/main" xmlns="" id="{CCF0340B-5C96-4E97-A0F1-7B3E9D5E136E}"/>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xmlns=""/>
            </a:ext>
          </a:extLst>
        </a:blip>
        <a:stretch>
          <a:fillRect/>
        </a:stretch>
      </xdr:blipFill>
      <xdr:spPr>
        <a:xfrm>
          <a:off x="0" y="125158500"/>
          <a:ext cx="1751812" cy="1183822"/>
        </a:xfrm>
        <a:prstGeom prst="rect">
          <a:avLst/>
        </a:prstGeom>
      </xdr:spPr>
    </xdr:pic>
    <xdr:clientData/>
  </xdr:twoCellAnchor>
  <xdr:twoCellAnchor>
    <xdr:from>
      <xdr:col>0</xdr:col>
      <xdr:colOff>0</xdr:colOff>
      <xdr:row>99</xdr:row>
      <xdr:rowOff>272144</xdr:rowOff>
    </xdr:from>
    <xdr:to>
      <xdr:col>0</xdr:col>
      <xdr:colOff>1770027</xdr:colOff>
      <xdr:row>99</xdr:row>
      <xdr:rowOff>1467396</xdr:rowOff>
    </xdr:to>
    <xdr:pic>
      <xdr:nvPicPr>
        <xdr:cNvPr id="124" name="Picture 123">
          <a:extLst>
            <a:ext uri="{FF2B5EF4-FFF2-40B4-BE49-F238E27FC236}">
              <a16:creationId xmlns:a16="http://schemas.microsoft.com/office/drawing/2014/main" xmlns="" id="{05F41AE4-BA0F-467E-8626-9F46037DA68C}"/>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xmlns=""/>
            </a:ext>
          </a:extLst>
        </a:blip>
        <a:stretch>
          <a:fillRect/>
        </a:stretch>
      </xdr:blipFill>
      <xdr:spPr>
        <a:xfrm>
          <a:off x="0" y="126995465"/>
          <a:ext cx="1777647" cy="1183822"/>
        </a:xfrm>
        <a:prstGeom prst="rect">
          <a:avLst/>
        </a:prstGeom>
      </xdr:spPr>
    </xdr:pic>
    <xdr:clientData/>
  </xdr:twoCellAnchor>
  <xdr:twoCellAnchor>
    <xdr:from>
      <xdr:col>0</xdr:col>
      <xdr:colOff>0</xdr:colOff>
      <xdr:row>100</xdr:row>
      <xdr:rowOff>353785</xdr:rowOff>
    </xdr:from>
    <xdr:to>
      <xdr:col>0</xdr:col>
      <xdr:colOff>1733479</xdr:colOff>
      <xdr:row>100</xdr:row>
      <xdr:rowOff>1427117</xdr:rowOff>
    </xdr:to>
    <xdr:pic>
      <xdr:nvPicPr>
        <xdr:cNvPr id="125" name="Picture 124">
          <a:extLst>
            <a:ext uri="{FF2B5EF4-FFF2-40B4-BE49-F238E27FC236}">
              <a16:creationId xmlns:a16="http://schemas.microsoft.com/office/drawing/2014/main" xmlns="" id="{E1F361AB-9AFC-4923-AE1D-9E0C6AA36BCF}"/>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xmlns=""/>
            </a:ext>
          </a:extLst>
        </a:blip>
        <a:stretch>
          <a:fillRect/>
        </a:stretch>
      </xdr:blipFill>
      <xdr:spPr>
        <a:xfrm>
          <a:off x="0" y="128982106"/>
          <a:ext cx="1741099" cy="1084762"/>
        </a:xfrm>
        <a:prstGeom prst="rect">
          <a:avLst/>
        </a:prstGeom>
      </xdr:spPr>
    </xdr:pic>
    <xdr:clientData/>
  </xdr:twoCellAnchor>
  <xdr:twoCellAnchor>
    <xdr:from>
      <xdr:col>0</xdr:col>
      <xdr:colOff>40822</xdr:colOff>
      <xdr:row>101</xdr:row>
      <xdr:rowOff>340180</xdr:rowOff>
    </xdr:from>
    <xdr:to>
      <xdr:col>0</xdr:col>
      <xdr:colOff>1774916</xdr:colOff>
      <xdr:row>101</xdr:row>
      <xdr:rowOff>1425752</xdr:rowOff>
    </xdr:to>
    <xdr:pic>
      <xdr:nvPicPr>
        <xdr:cNvPr id="126" name="Picture 125">
          <a:extLst>
            <a:ext uri="{FF2B5EF4-FFF2-40B4-BE49-F238E27FC236}">
              <a16:creationId xmlns:a16="http://schemas.microsoft.com/office/drawing/2014/main" xmlns="" id="{0B8BC6A5-4169-4ABB-AE53-B50AD6274249}"/>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xmlns=""/>
            </a:ext>
          </a:extLst>
        </a:blip>
        <a:stretch>
          <a:fillRect/>
        </a:stretch>
      </xdr:blipFill>
      <xdr:spPr>
        <a:xfrm>
          <a:off x="40822" y="130873501"/>
          <a:ext cx="1739809" cy="1085572"/>
        </a:xfrm>
        <a:prstGeom prst="rect">
          <a:avLst/>
        </a:prstGeom>
      </xdr:spPr>
    </xdr:pic>
    <xdr:clientData/>
  </xdr:twoCellAnchor>
  <xdr:twoCellAnchor>
    <xdr:from>
      <xdr:col>0</xdr:col>
      <xdr:colOff>27214</xdr:colOff>
      <xdr:row>107</xdr:row>
      <xdr:rowOff>340178</xdr:rowOff>
    </xdr:from>
    <xdr:to>
      <xdr:col>0</xdr:col>
      <xdr:colOff>1657118</xdr:colOff>
      <xdr:row>107</xdr:row>
      <xdr:rowOff>1426573</xdr:rowOff>
    </xdr:to>
    <xdr:pic>
      <xdr:nvPicPr>
        <xdr:cNvPr id="128" name="Picture 127">
          <a:extLst>
            <a:ext uri="{FF2B5EF4-FFF2-40B4-BE49-F238E27FC236}">
              <a16:creationId xmlns:a16="http://schemas.microsoft.com/office/drawing/2014/main" xmlns="" id="{BFF05574-39AB-4299-A736-034DF3C1F052}"/>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xmlns=""/>
            </a:ext>
          </a:extLst>
        </a:blip>
        <a:stretch>
          <a:fillRect/>
        </a:stretch>
      </xdr:blipFill>
      <xdr:spPr>
        <a:xfrm>
          <a:off x="27214" y="123253499"/>
          <a:ext cx="1637524" cy="1076870"/>
        </a:xfrm>
        <a:prstGeom prst="rect">
          <a:avLst/>
        </a:prstGeom>
      </xdr:spPr>
    </xdr:pic>
    <xdr:clientData/>
  </xdr:twoCellAnchor>
  <xdr:twoCellAnchor>
    <xdr:from>
      <xdr:col>0</xdr:col>
      <xdr:colOff>13608</xdr:colOff>
      <xdr:row>67</xdr:row>
      <xdr:rowOff>449035</xdr:rowOff>
    </xdr:from>
    <xdr:to>
      <xdr:col>0</xdr:col>
      <xdr:colOff>1704704</xdr:colOff>
      <xdr:row>67</xdr:row>
      <xdr:rowOff>1429930</xdr:rowOff>
    </xdr:to>
    <xdr:pic>
      <xdr:nvPicPr>
        <xdr:cNvPr id="129" name="Picture 128">
          <a:extLst>
            <a:ext uri="{FF2B5EF4-FFF2-40B4-BE49-F238E27FC236}">
              <a16:creationId xmlns:a16="http://schemas.microsoft.com/office/drawing/2014/main" xmlns="" id="{463EAE8E-5863-4721-A9EC-A9AB22B8CFB1}"/>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xmlns=""/>
            </a:ext>
          </a:extLst>
        </a:blip>
        <a:srcRect/>
        <a:stretch>
          <a:fillRect/>
        </a:stretch>
      </xdr:blipFill>
      <xdr:spPr bwMode="auto">
        <a:xfrm>
          <a:off x="13608" y="89072356"/>
          <a:ext cx="1687286" cy="9828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136071</xdr:colOff>
      <xdr:row>125</xdr:row>
      <xdr:rowOff>149679</xdr:rowOff>
    </xdr:from>
    <xdr:to>
      <xdr:col>0</xdr:col>
      <xdr:colOff>1634762</xdr:colOff>
      <xdr:row>125</xdr:row>
      <xdr:rowOff>1687697</xdr:rowOff>
    </xdr:to>
    <xdr:pic>
      <xdr:nvPicPr>
        <xdr:cNvPr id="69" name="Picture 68">
          <a:extLst>
            <a:ext uri="{FF2B5EF4-FFF2-40B4-BE49-F238E27FC236}">
              <a16:creationId xmlns:a16="http://schemas.microsoft.com/office/drawing/2014/main" xmlns="" id="{E53B51DB-2572-45F1-BBAE-A141803E5525}"/>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xmlns=""/>
            </a:ext>
          </a:extLst>
        </a:blip>
        <a:stretch>
          <a:fillRect/>
        </a:stretch>
      </xdr:blipFill>
      <xdr:spPr>
        <a:xfrm>
          <a:off x="136071" y="153543000"/>
          <a:ext cx="1498691" cy="1538018"/>
        </a:xfrm>
        <a:prstGeom prst="rect">
          <a:avLst/>
        </a:prstGeom>
      </xdr:spPr>
    </xdr:pic>
    <xdr:clientData/>
  </xdr:twoCellAnchor>
  <xdr:twoCellAnchor>
    <xdr:from>
      <xdr:col>0</xdr:col>
      <xdr:colOff>0</xdr:colOff>
      <xdr:row>104</xdr:row>
      <xdr:rowOff>340180</xdr:rowOff>
    </xdr:from>
    <xdr:to>
      <xdr:col>0</xdr:col>
      <xdr:colOff>1764940</xdr:colOff>
      <xdr:row>104</xdr:row>
      <xdr:rowOff>1399633</xdr:rowOff>
    </xdr:to>
    <xdr:pic>
      <xdr:nvPicPr>
        <xdr:cNvPr id="130" name="Picture 129">
          <a:extLst>
            <a:ext uri="{FF2B5EF4-FFF2-40B4-BE49-F238E27FC236}">
              <a16:creationId xmlns:a16="http://schemas.microsoft.com/office/drawing/2014/main" xmlns="" id="{7C6778E7-1AFA-476A-9418-32E0ADE93951}"/>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xmlns=""/>
            </a:ext>
          </a:extLst>
        </a:blip>
        <a:stretch>
          <a:fillRect/>
        </a:stretch>
      </xdr:blipFill>
      <xdr:spPr>
        <a:xfrm>
          <a:off x="0" y="125158501"/>
          <a:ext cx="1764940" cy="1059453"/>
        </a:xfrm>
        <a:prstGeom prst="rect">
          <a:avLst/>
        </a:prstGeom>
      </xdr:spPr>
    </xdr:pic>
    <xdr:clientData/>
  </xdr:twoCellAnchor>
  <xdr:twoCellAnchor>
    <xdr:from>
      <xdr:col>0</xdr:col>
      <xdr:colOff>54428</xdr:colOff>
      <xdr:row>105</xdr:row>
      <xdr:rowOff>353787</xdr:rowOff>
    </xdr:from>
    <xdr:to>
      <xdr:col>0</xdr:col>
      <xdr:colOff>1787506</xdr:colOff>
      <xdr:row>105</xdr:row>
      <xdr:rowOff>1397727</xdr:rowOff>
    </xdr:to>
    <xdr:pic>
      <xdr:nvPicPr>
        <xdr:cNvPr id="131" name="Picture 130">
          <a:extLst>
            <a:ext uri="{FF2B5EF4-FFF2-40B4-BE49-F238E27FC236}">
              <a16:creationId xmlns:a16="http://schemas.microsoft.com/office/drawing/2014/main" xmlns="" id="{E4F13DC4-D478-43BA-888C-01140150BCBA}"/>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xmlns=""/>
            </a:ext>
          </a:extLst>
        </a:blip>
        <a:stretch>
          <a:fillRect/>
        </a:stretch>
      </xdr:blipFill>
      <xdr:spPr>
        <a:xfrm>
          <a:off x="54428" y="127077108"/>
          <a:ext cx="1733078" cy="1043940"/>
        </a:xfrm>
        <a:prstGeom prst="rect">
          <a:avLst/>
        </a:prstGeom>
      </xdr:spPr>
    </xdr:pic>
    <xdr:clientData/>
  </xdr:twoCellAnchor>
  <xdr:twoCellAnchor>
    <xdr:from>
      <xdr:col>0</xdr:col>
      <xdr:colOff>0</xdr:colOff>
      <xdr:row>106</xdr:row>
      <xdr:rowOff>462643</xdr:rowOff>
    </xdr:from>
    <xdr:to>
      <xdr:col>0</xdr:col>
      <xdr:colOff>1754653</xdr:colOff>
      <xdr:row>106</xdr:row>
      <xdr:rowOff>1481274</xdr:rowOff>
    </xdr:to>
    <xdr:pic>
      <xdr:nvPicPr>
        <xdr:cNvPr id="132" name="Picture 131">
          <a:extLst>
            <a:ext uri="{FF2B5EF4-FFF2-40B4-BE49-F238E27FC236}">
              <a16:creationId xmlns:a16="http://schemas.microsoft.com/office/drawing/2014/main" xmlns="" id="{ABECE33D-163F-4D1B-A9AC-1976B648AF4A}"/>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xmlns=""/>
            </a:ext>
          </a:extLst>
        </a:blip>
        <a:stretch>
          <a:fillRect/>
        </a:stretch>
      </xdr:blipFill>
      <xdr:spPr>
        <a:xfrm>
          <a:off x="0" y="129090964"/>
          <a:ext cx="1754653" cy="1018631"/>
        </a:xfrm>
        <a:prstGeom prst="rect">
          <a:avLst/>
        </a:prstGeom>
      </xdr:spPr>
    </xdr:pic>
    <xdr:clientData/>
  </xdr:twoCellAnchor>
  <xdr:twoCellAnchor>
    <xdr:from>
      <xdr:col>10</xdr:col>
      <xdr:colOff>68036</xdr:colOff>
      <xdr:row>7</xdr:row>
      <xdr:rowOff>136073</xdr:rowOff>
    </xdr:from>
    <xdr:to>
      <xdr:col>10</xdr:col>
      <xdr:colOff>1959639</xdr:colOff>
      <xdr:row>7</xdr:row>
      <xdr:rowOff>1601835</xdr:rowOff>
    </xdr:to>
    <xdr:pic>
      <xdr:nvPicPr>
        <xdr:cNvPr id="101" name="Picture 100">
          <a:extLst>
            <a:ext uri="{FF2B5EF4-FFF2-40B4-BE49-F238E27FC236}">
              <a16:creationId xmlns:a16="http://schemas.microsoft.com/office/drawing/2014/main" xmlns="" id="{70059EFD-0FDB-4E49-8B3F-A09B299FBF33}"/>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xmlns=""/>
            </a:ext>
          </a:extLst>
        </a:blip>
        <a:stretch>
          <a:fillRect/>
        </a:stretch>
      </xdr:blipFill>
      <xdr:spPr>
        <a:xfrm>
          <a:off x="9130393" y="8749394"/>
          <a:ext cx="1887793" cy="1465762"/>
        </a:xfrm>
        <a:prstGeom prst="rect">
          <a:avLst/>
        </a:prstGeom>
      </xdr:spPr>
    </xdr:pic>
    <xdr:clientData/>
  </xdr:twoCellAnchor>
  <xdr:twoCellAnchor>
    <xdr:from>
      <xdr:col>10</xdr:col>
      <xdr:colOff>68036</xdr:colOff>
      <xdr:row>5</xdr:row>
      <xdr:rowOff>176894</xdr:rowOff>
    </xdr:from>
    <xdr:to>
      <xdr:col>10</xdr:col>
      <xdr:colOff>1963449</xdr:colOff>
      <xdr:row>5</xdr:row>
      <xdr:rowOff>1642656</xdr:rowOff>
    </xdr:to>
    <xdr:pic>
      <xdr:nvPicPr>
        <xdr:cNvPr id="133" name="Picture 132">
          <a:extLst>
            <a:ext uri="{FF2B5EF4-FFF2-40B4-BE49-F238E27FC236}">
              <a16:creationId xmlns:a16="http://schemas.microsoft.com/office/drawing/2014/main" xmlns="" id="{099CA6DF-E975-4FD0-8A09-9FCE6F581353}"/>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xmlns=""/>
            </a:ext>
          </a:extLst>
        </a:blip>
        <a:stretch>
          <a:fillRect/>
        </a:stretch>
      </xdr:blipFill>
      <xdr:spPr>
        <a:xfrm>
          <a:off x="9130393" y="6885215"/>
          <a:ext cx="1897318" cy="1469572"/>
        </a:xfrm>
        <a:prstGeom prst="rect">
          <a:avLst/>
        </a:prstGeom>
      </xdr:spPr>
    </xdr:pic>
    <xdr:clientData/>
  </xdr:twoCellAnchor>
  <xdr:twoCellAnchor>
    <xdr:from>
      <xdr:col>10</xdr:col>
      <xdr:colOff>68035</xdr:colOff>
      <xdr:row>15</xdr:row>
      <xdr:rowOff>149679</xdr:rowOff>
    </xdr:from>
    <xdr:to>
      <xdr:col>10</xdr:col>
      <xdr:colOff>1960966</xdr:colOff>
      <xdr:row>15</xdr:row>
      <xdr:rowOff>1619251</xdr:rowOff>
    </xdr:to>
    <xdr:pic>
      <xdr:nvPicPr>
        <xdr:cNvPr id="119" name="Picture 118">
          <a:extLst>
            <a:ext uri="{FF2B5EF4-FFF2-40B4-BE49-F238E27FC236}">
              <a16:creationId xmlns:a16="http://schemas.microsoft.com/office/drawing/2014/main" xmlns="" id="{39DCC0B3-AF5D-49CF-A55A-641827FA44DD}"/>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9130392" y="22098000"/>
          <a:ext cx="1906266" cy="1465762"/>
        </a:xfrm>
        <a:prstGeom prst="rect">
          <a:avLst/>
        </a:prstGeom>
      </xdr:spPr>
    </xdr:pic>
    <xdr:clientData/>
  </xdr:twoCellAnchor>
  <xdr:twoCellAnchor>
    <xdr:from>
      <xdr:col>10</xdr:col>
      <xdr:colOff>68035</xdr:colOff>
      <xdr:row>16</xdr:row>
      <xdr:rowOff>149679</xdr:rowOff>
    </xdr:from>
    <xdr:to>
      <xdr:col>10</xdr:col>
      <xdr:colOff>1970491</xdr:colOff>
      <xdr:row>16</xdr:row>
      <xdr:rowOff>1615441</xdr:rowOff>
    </xdr:to>
    <xdr:pic>
      <xdr:nvPicPr>
        <xdr:cNvPr id="134" name="Picture 133">
          <a:extLst>
            <a:ext uri="{FF2B5EF4-FFF2-40B4-BE49-F238E27FC236}">
              <a16:creationId xmlns:a16="http://schemas.microsoft.com/office/drawing/2014/main" xmlns="" id="{E1F44841-517E-4C54-9475-CA6D1113BA42}"/>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xmlns=""/>
            </a:ext>
          </a:extLst>
        </a:blip>
        <a:stretch>
          <a:fillRect/>
        </a:stretch>
      </xdr:blipFill>
      <xdr:spPr>
        <a:xfrm>
          <a:off x="9128487" y="22098000"/>
          <a:ext cx="1904361" cy="1465762"/>
        </a:xfrm>
        <a:prstGeom prst="rect">
          <a:avLst/>
        </a:prstGeom>
      </xdr:spPr>
    </xdr:pic>
    <xdr:clientData/>
  </xdr:twoCellAnchor>
  <xdr:twoCellAnchor>
    <xdr:from>
      <xdr:col>10</xdr:col>
      <xdr:colOff>68035</xdr:colOff>
      <xdr:row>17</xdr:row>
      <xdr:rowOff>149679</xdr:rowOff>
    </xdr:from>
    <xdr:to>
      <xdr:col>10</xdr:col>
      <xdr:colOff>1968586</xdr:colOff>
      <xdr:row>17</xdr:row>
      <xdr:rowOff>1619251</xdr:rowOff>
    </xdr:to>
    <xdr:pic>
      <xdr:nvPicPr>
        <xdr:cNvPr id="135" name="Picture 134">
          <a:extLst>
            <a:ext uri="{FF2B5EF4-FFF2-40B4-BE49-F238E27FC236}">
              <a16:creationId xmlns:a16="http://schemas.microsoft.com/office/drawing/2014/main" xmlns="" id="{535A1ED9-59F8-4866-B408-3F3B9B30C46E}"/>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9128487" y="22098000"/>
          <a:ext cx="1902456" cy="1469572"/>
        </a:xfrm>
        <a:prstGeom prst="rect">
          <a:avLst/>
        </a:prstGeom>
      </xdr:spPr>
    </xdr:pic>
    <xdr:clientData/>
  </xdr:twoCellAnchor>
  <xdr:twoCellAnchor>
    <xdr:from>
      <xdr:col>10</xdr:col>
      <xdr:colOff>69941</xdr:colOff>
      <xdr:row>44</xdr:row>
      <xdr:rowOff>206012</xdr:rowOff>
    </xdr:from>
    <xdr:to>
      <xdr:col>10</xdr:col>
      <xdr:colOff>1966682</xdr:colOff>
      <xdr:row>44</xdr:row>
      <xdr:rowOff>1667964</xdr:rowOff>
    </xdr:to>
    <xdr:pic>
      <xdr:nvPicPr>
        <xdr:cNvPr id="136" name="Picture 135">
          <a:extLst>
            <a:ext uri="{FF2B5EF4-FFF2-40B4-BE49-F238E27FC236}">
              <a16:creationId xmlns:a16="http://schemas.microsoft.com/office/drawing/2014/main" xmlns="" id="{C020A8CC-83C6-482F-B56B-3EA1EE3A6D3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9132298" y="52634333"/>
          <a:ext cx="1896741" cy="1461952"/>
        </a:xfrm>
        <a:prstGeom prst="rect">
          <a:avLst/>
        </a:prstGeom>
      </xdr:spPr>
    </xdr:pic>
    <xdr:clientData/>
  </xdr:twoCellAnchor>
  <xdr:twoCellAnchor>
    <xdr:from>
      <xdr:col>10</xdr:col>
      <xdr:colOff>40820</xdr:colOff>
      <xdr:row>45</xdr:row>
      <xdr:rowOff>137977</xdr:rowOff>
    </xdr:from>
    <xdr:to>
      <xdr:col>10</xdr:col>
      <xdr:colOff>1939466</xdr:colOff>
      <xdr:row>45</xdr:row>
      <xdr:rowOff>1598024</xdr:rowOff>
    </xdr:to>
    <xdr:pic>
      <xdr:nvPicPr>
        <xdr:cNvPr id="137" name="Picture 136">
          <a:extLst>
            <a:ext uri="{FF2B5EF4-FFF2-40B4-BE49-F238E27FC236}">
              <a16:creationId xmlns:a16="http://schemas.microsoft.com/office/drawing/2014/main" xmlns="" id="{0BF83406-8F83-4E49-8798-67F07567A14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9103177" y="54471298"/>
          <a:ext cx="1898646" cy="1460047"/>
        </a:xfrm>
        <a:prstGeom prst="rect">
          <a:avLst/>
        </a:prstGeom>
      </xdr:spPr>
    </xdr:pic>
    <xdr:clientData/>
  </xdr:twoCellAnchor>
  <xdr:twoCellAnchor>
    <xdr:from>
      <xdr:col>10</xdr:col>
      <xdr:colOff>68035</xdr:colOff>
      <xdr:row>46</xdr:row>
      <xdr:rowOff>149679</xdr:rowOff>
    </xdr:from>
    <xdr:to>
      <xdr:col>10</xdr:col>
      <xdr:colOff>1968586</xdr:colOff>
      <xdr:row>46</xdr:row>
      <xdr:rowOff>1619251</xdr:rowOff>
    </xdr:to>
    <xdr:pic>
      <xdr:nvPicPr>
        <xdr:cNvPr id="138" name="Picture 137">
          <a:extLst>
            <a:ext uri="{FF2B5EF4-FFF2-40B4-BE49-F238E27FC236}">
              <a16:creationId xmlns:a16="http://schemas.microsoft.com/office/drawing/2014/main" xmlns="" id="{83CFCA06-2A91-4DDF-A6D0-4902F186ECAD}"/>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9128487" y="25908000"/>
          <a:ext cx="1902456" cy="1469572"/>
        </a:xfrm>
        <a:prstGeom prst="rect">
          <a:avLst/>
        </a:prstGeom>
      </xdr:spPr>
    </xdr:pic>
    <xdr:clientData/>
  </xdr:twoCellAnchor>
  <xdr:twoCellAnchor>
    <xdr:from>
      <xdr:col>10</xdr:col>
      <xdr:colOff>68035</xdr:colOff>
      <xdr:row>47</xdr:row>
      <xdr:rowOff>149679</xdr:rowOff>
    </xdr:from>
    <xdr:to>
      <xdr:col>10</xdr:col>
      <xdr:colOff>1968586</xdr:colOff>
      <xdr:row>47</xdr:row>
      <xdr:rowOff>1619251</xdr:rowOff>
    </xdr:to>
    <xdr:pic>
      <xdr:nvPicPr>
        <xdr:cNvPr id="139" name="Picture 138">
          <a:extLst>
            <a:ext uri="{FF2B5EF4-FFF2-40B4-BE49-F238E27FC236}">
              <a16:creationId xmlns:a16="http://schemas.microsoft.com/office/drawing/2014/main" xmlns="" id="{0116F701-F201-4C96-9947-BAA3DE12E4CC}"/>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9128487" y="25908000"/>
          <a:ext cx="1902456" cy="1469572"/>
        </a:xfrm>
        <a:prstGeom prst="rect">
          <a:avLst/>
        </a:prstGeom>
      </xdr:spPr>
    </xdr:pic>
    <xdr:clientData/>
  </xdr:twoCellAnchor>
  <xdr:twoCellAnchor>
    <xdr:from>
      <xdr:col>10</xdr:col>
      <xdr:colOff>68035</xdr:colOff>
      <xdr:row>48</xdr:row>
      <xdr:rowOff>149679</xdr:rowOff>
    </xdr:from>
    <xdr:to>
      <xdr:col>10</xdr:col>
      <xdr:colOff>1968586</xdr:colOff>
      <xdr:row>48</xdr:row>
      <xdr:rowOff>1619251</xdr:rowOff>
    </xdr:to>
    <xdr:pic>
      <xdr:nvPicPr>
        <xdr:cNvPr id="140" name="Picture 139">
          <a:extLst>
            <a:ext uri="{FF2B5EF4-FFF2-40B4-BE49-F238E27FC236}">
              <a16:creationId xmlns:a16="http://schemas.microsoft.com/office/drawing/2014/main" xmlns="" id="{DA3AEBD3-13BB-4CFD-A146-D938E85893FB}"/>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9128487" y="25908000"/>
          <a:ext cx="1902456" cy="1469572"/>
        </a:xfrm>
        <a:prstGeom prst="rect">
          <a:avLst/>
        </a:prstGeom>
      </xdr:spPr>
    </xdr:pic>
    <xdr:clientData/>
  </xdr:twoCellAnchor>
  <xdr:twoCellAnchor>
    <xdr:from>
      <xdr:col>10</xdr:col>
      <xdr:colOff>81644</xdr:colOff>
      <xdr:row>32</xdr:row>
      <xdr:rowOff>353787</xdr:rowOff>
    </xdr:from>
    <xdr:to>
      <xdr:col>10</xdr:col>
      <xdr:colOff>1971317</xdr:colOff>
      <xdr:row>32</xdr:row>
      <xdr:rowOff>1537608</xdr:rowOff>
    </xdr:to>
    <xdr:pic>
      <xdr:nvPicPr>
        <xdr:cNvPr id="141" name="Picture 140">
          <a:extLst>
            <a:ext uri="{FF2B5EF4-FFF2-40B4-BE49-F238E27FC236}">
              <a16:creationId xmlns:a16="http://schemas.microsoft.com/office/drawing/2014/main" xmlns="" id="{D11315A7-929B-49BF-8E3D-EA07C5252672}"/>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xmlns=""/>
            </a:ext>
          </a:extLst>
        </a:blip>
        <a:stretch>
          <a:fillRect/>
        </a:stretch>
      </xdr:blipFill>
      <xdr:spPr>
        <a:xfrm>
          <a:off x="9144001" y="48972108"/>
          <a:ext cx="1889673" cy="1183821"/>
        </a:xfrm>
        <a:prstGeom prst="rect">
          <a:avLst/>
        </a:prstGeom>
      </xdr:spPr>
    </xdr:pic>
    <xdr:clientData/>
  </xdr:twoCellAnchor>
  <xdr:twoCellAnchor>
    <xdr:from>
      <xdr:col>10</xdr:col>
      <xdr:colOff>81644</xdr:colOff>
      <xdr:row>52</xdr:row>
      <xdr:rowOff>353787</xdr:rowOff>
    </xdr:from>
    <xdr:to>
      <xdr:col>10</xdr:col>
      <xdr:colOff>1971317</xdr:colOff>
      <xdr:row>52</xdr:row>
      <xdr:rowOff>1537608</xdr:rowOff>
    </xdr:to>
    <xdr:pic>
      <xdr:nvPicPr>
        <xdr:cNvPr id="142" name="Picture 141">
          <a:extLst>
            <a:ext uri="{FF2B5EF4-FFF2-40B4-BE49-F238E27FC236}">
              <a16:creationId xmlns:a16="http://schemas.microsoft.com/office/drawing/2014/main" xmlns="" id="{CF1957CB-263A-4D95-B06C-055520481751}"/>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xmlns=""/>
            </a:ext>
          </a:extLst>
        </a:blip>
        <a:stretch>
          <a:fillRect/>
        </a:stretch>
      </xdr:blipFill>
      <xdr:spPr>
        <a:xfrm>
          <a:off x="9145906" y="48974013"/>
          <a:ext cx="1885863" cy="1185726"/>
        </a:xfrm>
        <a:prstGeom prst="rect">
          <a:avLst/>
        </a:prstGeom>
      </xdr:spPr>
    </xdr:pic>
    <xdr:clientData/>
  </xdr:twoCellAnchor>
  <xdr:twoCellAnchor>
    <xdr:from>
      <xdr:col>10</xdr:col>
      <xdr:colOff>81644</xdr:colOff>
      <xdr:row>53</xdr:row>
      <xdr:rowOff>353787</xdr:rowOff>
    </xdr:from>
    <xdr:to>
      <xdr:col>10</xdr:col>
      <xdr:colOff>1971317</xdr:colOff>
      <xdr:row>53</xdr:row>
      <xdr:rowOff>1537608</xdr:rowOff>
    </xdr:to>
    <xdr:pic>
      <xdr:nvPicPr>
        <xdr:cNvPr id="143" name="Picture 142">
          <a:extLst>
            <a:ext uri="{FF2B5EF4-FFF2-40B4-BE49-F238E27FC236}">
              <a16:creationId xmlns:a16="http://schemas.microsoft.com/office/drawing/2014/main" xmlns="" id="{C72C66C7-0486-4C8B-83AC-F237B2B2D143}"/>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xmlns=""/>
            </a:ext>
          </a:extLst>
        </a:blip>
        <a:stretch>
          <a:fillRect/>
        </a:stretch>
      </xdr:blipFill>
      <xdr:spPr>
        <a:xfrm>
          <a:off x="9145906" y="48974013"/>
          <a:ext cx="1885863" cy="1185726"/>
        </a:xfrm>
        <a:prstGeom prst="rect">
          <a:avLst/>
        </a:prstGeom>
      </xdr:spPr>
    </xdr:pic>
    <xdr:clientData/>
  </xdr:twoCellAnchor>
  <xdr:twoCellAnchor>
    <xdr:from>
      <xdr:col>0</xdr:col>
      <xdr:colOff>0</xdr:colOff>
      <xdr:row>102</xdr:row>
      <xdr:rowOff>274047</xdr:rowOff>
    </xdr:from>
    <xdr:to>
      <xdr:col>0</xdr:col>
      <xdr:colOff>1732581</xdr:colOff>
      <xdr:row>102</xdr:row>
      <xdr:rowOff>1354728</xdr:rowOff>
    </xdr:to>
    <xdr:pic>
      <xdr:nvPicPr>
        <xdr:cNvPr id="154" name="Picture 153">
          <a:extLst>
            <a:ext uri="{FF2B5EF4-FFF2-40B4-BE49-F238E27FC236}">
              <a16:creationId xmlns:a16="http://schemas.microsoft.com/office/drawing/2014/main" xmlns="" id="{0BF284BE-A884-4E6E-BA85-DD12E54B50CD}"/>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xmlns=""/>
            </a:ext>
          </a:extLst>
        </a:blip>
        <a:stretch>
          <a:fillRect/>
        </a:stretch>
      </xdr:blipFill>
      <xdr:spPr>
        <a:xfrm>
          <a:off x="0" y="125092368"/>
          <a:ext cx="1744011" cy="1073061"/>
        </a:xfrm>
        <a:prstGeom prst="rect">
          <a:avLst/>
        </a:prstGeom>
      </xdr:spPr>
    </xdr:pic>
    <xdr:clientData/>
  </xdr:twoCellAnchor>
  <xdr:twoCellAnchor>
    <xdr:from>
      <xdr:col>0</xdr:col>
      <xdr:colOff>0</xdr:colOff>
      <xdr:row>103</xdr:row>
      <xdr:rowOff>353786</xdr:rowOff>
    </xdr:from>
    <xdr:to>
      <xdr:col>0</xdr:col>
      <xdr:colOff>1749792</xdr:colOff>
      <xdr:row>103</xdr:row>
      <xdr:rowOff>1426846</xdr:rowOff>
    </xdr:to>
    <xdr:pic>
      <xdr:nvPicPr>
        <xdr:cNvPr id="155" name="Picture 154">
          <a:extLst>
            <a:ext uri="{FF2B5EF4-FFF2-40B4-BE49-F238E27FC236}">
              <a16:creationId xmlns:a16="http://schemas.microsoft.com/office/drawing/2014/main" xmlns="" id="{721A3A6D-9D77-4341-B6B0-01339CBE54F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xmlns=""/>
            </a:ext>
          </a:extLst>
        </a:blip>
        <a:stretch>
          <a:fillRect/>
        </a:stretch>
      </xdr:blipFill>
      <xdr:spPr>
        <a:xfrm>
          <a:off x="0" y="127077107"/>
          <a:ext cx="1749792" cy="1076870"/>
        </a:xfrm>
        <a:prstGeom prst="rect">
          <a:avLst/>
        </a:prstGeom>
      </xdr:spPr>
    </xdr:pic>
    <xdr:clientData/>
  </xdr:twoCellAnchor>
  <xdr:twoCellAnchor>
    <xdr:from>
      <xdr:col>0</xdr:col>
      <xdr:colOff>13607</xdr:colOff>
      <xdr:row>129</xdr:row>
      <xdr:rowOff>367394</xdr:rowOff>
    </xdr:from>
    <xdr:to>
      <xdr:col>0</xdr:col>
      <xdr:colOff>1736813</xdr:colOff>
      <xdr:row>129</xdr:row>
      <xdr:rowOff>1411334</xdr:rowOff>
    </xdr:to>
    <xdr:pic>
      <xdr:nvPicPr>
        <xdr:cNvPr id="79" name="Picture 78">
          <a:extLst>
            <a:ext uri="{FF2B5EF4-FFF2-40B4-BE49-F238E27FC236}">
              <a16:creationId xmlns:a16="http://schemas.microsoft.com/office/drawing/2014/main" xmlns="" id="{5FE6C5DA-06DF-46D7-9213-DCADDFD5BA9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xmlns=""/>
            </a:ext>
          </a:extLst>
        </a:blip>
        <a:stretch>
          <a:fillRect/>
        </a:stretch>
      </xdr:blipFill>
      <xdr:spPr>
        <a:xfrm>
          <a:off x="13607" y="167095715"/>
          <a:ext cx="1727016" cy="1043940"/>
        </a:xfrm>
        <a:prstGeom prst="rect">
          <a:avLst/>
        </a:prstGeom>
      </xdr:spPr>
    </xdr:pic>
    <xdr:clientData/>
  </xdr:twoCellAnchor>
  <xdr:twoCellAnchor>
    <xdr:from>
      <xdr:col>10</xdr:col>
      <xdr:colOff>176894</xdr:colOff>
      <xdr:row>88</xdr:row>
      <xdr:rowOff>299357</xdr:rowOff>
    </xdr:from>
    <xdr:to>
      <xdr:col>10</xdr:col>
      <xdr:colOff>1884496</xdr:colOff>
      <xdr:row>88</xdr:row>
      <xdr:rowOff>1387657</xdr:rowOff>
    </xdr:to>
    <xdr:pic>
      <xdr:nvPicPr>
        <xdr:cNvPr id="88" name="Picture 87">
          <a:extLst>
            <a:ext uri="{FF2B5EF4-FFF2-40B4-BE49-F238E27FC236}">
              <a16:creationId xmlns:a16="http://schemas.microsoft.com/office/drawing/2014/main" xmlns="" id="{2ED80D38-79AD-4C96-9536-1474273E45B1}"/>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xmlns=""/>
            </a:ext>
          </a:extLst>
        </a:blip>
        <a:stretch>
          <a:fillRect/>
        </a:stretch>
      </xdr:blipFill>
      <xdr:spPr>
        <a:xfrm>
          <a:off x="9239251" y="100352678"/>
          <a:ext cx="1711412" cy="1076870"/>
        </a:xfrm>
        <a:prstGeom prst="rect">
          <a:avLst/>
        </a:prstGeom>
      </xdr:spPr>
    </xdr:pic>
    <xdr:clientData/>
  </xdr:twoCellAnchor>
  <xdr:twoCellAnchor>
    <xdr:from>
      <xdr:col>0</xdr:col>
      <xdr:colOff>1</xdr:colOff>
      <xdr:row>130</xdr:row>
      <xdr:rowOff>207918</xdr:rowOff>
    </xdr:from>
    <xdr:to>
      <xdr:col>0</xdr:col>
      <xdr:colOff>1732190</xdr:colOff>
      <xdr:row>130</xdr:row>
      <xdr:rowOff>1390934</xdr:rowOff>
    </xdr:to>
    <xdr:pic>
      <xdr:nvPicPr>
        <xdr:cNvPr id="89" name="Picture 88">
          <a:extLst>
            <a:ext uri="{FF2B5EF4-FFF2-40B4-BE49-F238E27FC236}">
              <a16:creationId xmlns:a16="http://schemas.microsoft.com/office/drawing/2014/main" xmlns="" id="{0A1B973E-CC9F-4E1A-85E2-236704DC1111}"/>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xmlns=""/>
            </a:ext>
          </a:extLst>
        </a:blip>
        <a:stretch>
          <a:fillRect/>
        </a:stretch>
      </xdr:blipFill>
      <xdr:spPr>
        <a:xfrm>
          <a:off x="1" y="168841239"/>
          <a:ext cx="1741714" cy="1186826"/>
        </a:xfrm>
        <a:prstGeom prst="rect">
          <a:avLst/>
        </a:prstGeom>
      </xdr:spPr>
    </xdr:pic>
    <xdr:clientData/>
  </xdr:twoCellAnchor>
  <xdr:twoCellAnchor>
    <xdr:from>
      <xdr:col>0</xdr:col>
      <xdr:colOff>108857</xdr:colOff>
      <xdr:row>131</xdr:row>
      <xdr:rowOff>190500</xdr:rowOff>
    </xdr:from>
    <xdr:to>
      <xdr:col>0</xdr:col>
      <xdr:colOff>1621516</xdr:colOff>
      <xdr:row>131</xdr:row>
      <xdr:rowOff>1673679</xdr:rowOff>
    </xdr:to>
    <xdr:pic>
      <xdr:nvPicPr>
        <xdr:cNvPr id="156" name="Picture 155">
          <a:extLst>
            <a:ext uri="{FF2B5EF4-FFF2-40B4-BE49-F238E27FC236}">
              <a16:creationId xmlns:a16="http://schemas.microsoft.com/office/drawing/2014/main" xmlns="" id="{5132FE71-B519-4684-871A-A05C7E9AA955}"/>
            </a:ext>
          </a:extLst>
        </xdr:cNvPr>
        <xdr:cNvPicPr>
          <a:picLocks noChangeAspect="1"/>
        </xdr:cNvPicPr>
      </xdr:nvPicPr>
      <xdr:blipFill rotWithShape="1">
        <a:blip xmlns:r="http://schemas.openxmlformats.org/officeDocument/2006/relationships" r:embed="rId103" cstate="email">
          <a:extLst>
            <a:ext uri="{28A0092B-C50C-407E-A947-70E740481C1C}">
              <a14:useLocalDpi xmlns:a14="http://schemas.microsoft.com/office/drawing/2010/main" xmlns=""/>
            </a:ext>
          </a:extLst>
        </a:blip>
        <a:srcRect/>
        <a:stretch/>
      </xdr:blipFill>
      <xdr:spPr>
        <a:xfrm>
          <a:off x="108857" y="170728821"/>
          <a:ext cx="1505039" cy="1483179"/>
        </a:xfrm>
        <a:prstGeom prst="rect">
          <a:avLst/>
        </a:prstGeom>
      </xdr:spPr>
    </xdr:pic>
    <xdr:clientData/>
  </xdr:twoCellAnchor>
  <xdr:twoCellAnchor>
    <xdr:from>
      <xdr:col>10</xdr:col>
      <xdr:colOff>95250</xdr:colOff>
      <xdr:row>129</xdr:row>
      <xdr:rowOff>176894</xdr:rowOff>
    </xdr:from>
    <xdr:to>
      <xdr:col>10</xdr:col>
      <xdr:colOff>1978186</xdr:colOff>
      <xdr:row>129</xdr:row>
      <xdr:rowOff>1646466</xdr:rowOff>
    </xdr:to>
    <xdr:pic>
      <xdr:nvPicPr>
        <xdr:cNvPr id="80" name="Picture 79">
          <a:extLst>
            <a:ext uri="{FF2B5EF4-FFF2-40B4-BE49-F238E27FC236}">
              <a16:creationId xmlns:a16="http://schemas.microsoft.com/office/drawing/2014/main" xmlns="" id="{A36DB40B-FFDF-4B08-BB7A-3D98C7FB15F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xmlns=""/>
            </a:ext>
          </a:extLst>
        </a:blip>
        <a:stretch>
          <a:fillRect/>
        </a:stretch>
      </xdr:blipFill>
      <xdr:spPr>
        <a:xfrm>
          <a:off x="9157607" y="166905215"/>
          <a:ext cx="1882936" cy="1465762"/>
        </a:xfrm>
        <a:prstGeom prst="rect">
          <a:avLst/>
        </a:prstGeom>
      </xdr:spPr>
    </xdr:pic>
    <xdr:clientData/>
  </xdr:twoCellAnchor>
  <xdr:twoCellAnchor>
    <xdr:from>
      <xdr:col>0</xdr:col>
      <xdr:colOff>0</xdr:colOff>
      <xdr:row>132</xdr:row>
      <xdr:rowOff>250916</xdr:rowOff>
    </xdr:from>
    <xdr:to>
      <xdr:col>0</xdr:col>
      <xdr:colOff>1734857</xdr:colOff>
      <xdr:row>132</xdr:row>
      <xdr:rowOff>1292679</xdr:rowOff>
    </xdr:to>
    <xdr:pic>
      <xdr:nvPicPr>
        <xdr:cNvPr id="90" name="Picture 89">
          <a:extLst>
            <a:ext uri="{FF2B5EF4-FFF2-40B4-BE49-F238E27FC236}">
              <a16:creationId xmlns:a16="http://schemas.microsoft.com/office/drawing/2014/main" xmlns="" id="{4176E214-0C80-4DC2-996A-A4894A1A8221}"/>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xmlns=""/>
            </a:ext>
          </a:extLst>
        </a:blip>
        <a:stretch>
          <a:fillRect/>
        </a:stretch>
      </xdr:blipFill>
      <xdr:spPr>
        <a:xfrm>
          <a:off x="0" y="172694237"/>
          <a:ext cx="1727237" cy="1041763"/>
        </a:xfrm>
        <a:prstGeom prst="rect">
          <a:avLst/>
        </a:prstGeom>
      </xdr:spPr>
    </xdr:pic>
    <xdr:clientData/>
  </xdr:twoCellAnchor>
  <xdr:twoCellAnchor>
    <xdr:from>
      <xdr:col>10</xdr:col>
      <xdr:colOff>204108</xdr:colOff>
      <xdr:row>132</xdr:row>
      <xdr:rowOff>204108</xdr:rowOff>
    </xdr:from>
    <xdr:to>
      <xdr:col>10</xdr:col>
      <xdr:colOff>1882276</xdr:colOff>
      <xdr:row>132</xdr:row>
      <xdr:rowOff>1545228</xdr:rowOff>
    </xdr:to>
    <xdr:pic>
      <xdr:nvPicPr>
        <xdr:cNvPr id="104" name="Picture 103">
          <a:extLst>
            <a:ext uri="{FF2B5EF4-FFF2-40B4-BE49-F238E27FC236}">
              <a16:creationId xmlns:a16="http://schemas.microsoft.com/office/drawing/2014/main" xmlns="" id="{BFF84419-0E99-4D61-8773-3DEDF7BB11E2}"/>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xmlns=""/>
            </a:ext>
          </a:extLst>
        </a:blip>
        <a:stretch>
          <a:fillRect/>
        </a:stretch>
      </xdr:blipFill>
      <xdr:spPr>
        <a:xfrm>
          <a:off x="9266465" y="172647429"/>
          <a:ext cx="1678168" cy="1333500"/>
        </a:xfrm>
        <a:prstGeom prst="rect">
          <a:avLst/>
        </a:prstGeom>
      </xdr:spPr>
    </xdr:pic>
    <xdr:clientData/>
  </xdr:twoCellAnchor>
  <xdr:twoCellAnchor>
    <xdr:from>
      <xdr:col>10</xdr:col>
      <xdr:colOff>332287</xdr:colOff>
      <xdr:row>130</xdr:row>
      <xdr:rowOff>25310</xdr:rowOff>
    </xdr:from>
    <xdr:to>
      <xdr:col>10</xdr:col>
      <xdr:colOff>1561712</xdr:colOff>
      <xdr:row>130</xdr:row>
      <xdr:rowOff>1796143</xdr:rowOff>
    </xdr:to>
    <xdr:pic>
      <xdr:nvPicPr>
        <xdr:cNvPr id="105" name="Picture 104">
          <a:extLst>
            <a:ext uri="{FF2B5EF4-FFF2-40B4-BE49-F238E27FC236}">
              <a16:creationId xmlns:a16="http://schemas.microsoft.com/office/drawing/2014/main" xmlns="" id="{40A3CD07-8410-42B7-865A-85A58E89E33B}"/>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xmlns=""/>
            </a:ext>
          </a:extLst>
        </a:blip>
        <a:stretch>
          <a:fillRect/>
        </a:stretch>
      </xdr:blipFill>
      <xdr:spPr>
        <a:xfrm>
          <a:off x="9394644" y="168658631"/>
          <a:ext cx="1229425" cy="1770833"/>
        </a:xfrm>
        <a:prstGeom prst="rect">
          <a:avLst/>
        </a:prstGeom>
      </xdr:spPr>
    </xdr:pic>
    <xdr:clientData/>
  </xdr:twoCellAnchor>
  <xdr:twoCellAnchor>
    <xdr:from>
      <xdr:col>10</xdr:col>
      <xdr:colOff>469093</xdr:colOff>
      <xdr:row>66</xdr:row>
      <xdr:rowOff>260441</xdr:rowOff>
    </xdr:from>
    <xdr:to>
      <xdr:col>10</xdr:col>
      <xdr:colOff>1464954</xdr:colOff>
      <xdr:row>66</xdr:row>
      <xdr:rowOff>1717216</xdr:rowOff>
    </xdr:to>
    <xdr:pic>
      <xdr:nvPicPr>
        <xdr:cNvPr id="118" name="Picture 117">
          <a:extLst>
            <a:ext uri="{FF2B5EF4-FFF2-40B4-BE49-F238E27FC236}">
              <a16:creationId xmlns:a16="http://schemas.microsoft.com/office/drawing/2014/main" xmlns="" id="{BC1590EB-A8A6-4945-9D7F-B7D82A03A50B}"/>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xmlns=""/>
            </a:ext>
          </a:extLst>
        </a:blip>
        <a:stretch>
          <a:fillRect/>
        </a:stretch>
      </xdr:blipFill>
      <xdr:spPr>
        <a:xfrm>
          <a:off x="9531450" y="86978762"/>
          <a:ext cx="995861" cy="1451060"/>
        </a:xfrm>
        <a:prstGeom prst="rect">
          <a:avLst/>
        </a:prstGeom>
      </xdr:spPr>
    </xdr:pic>
    <xdr:clientData/>
  </xdr:twoCellAnchor>
  <xdr:twoCellAnchor>
    <xdr:from>
      <xdr:col>10</xdr:col>
      <xdr:colOff>488116</xdr:colOff>
      <xdr:row>67</xdr:row>
      <xdr:rowOff>145868</xdr:rowOff>
    </xdr:from>
    <xdr:to>
      <xdr:col>10</xdr:col>
      <xdr:colOff>1620891</xdr:colOff>
      <xdr:row>67</xdr:row>
      <xdr:rowOff>1844313</xdr:rowOff>
    </xdr:to>
    <xdr:pic>
      <xdr:nvPicPr>
        <xdr:cNvPr id="121" name="Picture 120">
          <a:extLst>
            <a:ext uri="{FF2B5EF4-FFF2-40B4-BE49-F238E27FC236}">
              <a16:creationId xmlns:a16="http://schemas.microsoft.com/office/drawing/2014/main" xmlns="" id="{B3B2982B-E630-4F5E-B3AF-992CB96C6D92}"/>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xmlns=""/>
            </a:ext>
          </a:extLst>
        </a:blip>
        <a:stretch>
          <a:fillRect/>
        </a:stretch>
      </xdr:blipFill>
      <xdr:spPr>
        <a:xfrm>
          <a:off x="9550473" y="88769189"/>
          <a:ext cx="1132775" cy="1683205"/>
        </a:xfrm>
        <a:prstGeom prst="rect">
          <a:avLst/>
        </a:prstGeom>
      </xdr:spPr>
    </xdr:pic>
    <xdr:clientData/>
  </xdr:twoCellAnchor>
  <xdr:twoCellAnchor>
    <xdr:from>
      <xdr:col>10</xdr:col>
      <xdr:colOff>449036</xdr:colOff>
      <xdr:row>91</xdr:row>
      <xdr:rowOff>108858</xdr:rowOff>
    </xdr:from>
    <xdr:to>
      <xdr:col>10</xdr:col>
      <xdr:colOff>1617311</xdr:colOff>
      <xdr:row>91</xdr:row>
      <xdr:rowOff>1808118</xdr:rowOff>
    </xdr:to>
    <xdr:pic>
      <xdr:nvPicPr>
        <xdr:cNvPr id="123" name="Picture 122">
          <a:extLst>
            <a:ext uri="{FF2B5EF4-FFF2-40B4-BE49-F238E27FC236}">
              <a16:creationId xmlns:a16="http://schemas.microsoft.com/office/drawing/2014/main" xmlns="" id="{33AA20A5-6429-442D-A2B9-F232D124BB37}"/>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xmlns=""/>
            </a:ext>
          </a:extLst>
        </a:blip>
        <a:stretch>
          <a:fillRect/>
        </a:stretch>
      </xdr:blipFill>
      <xdr:spPr>
        <a:xfrm>
          <a:off x="9511393" y="103972179"/>
          <a:ext cx="1162560" cy="1714500"/>
        </a:xfrm>
        <a:prstGeom prst="rect">
          <a:avLst/>
        </a:prstGeom>
      </xdr:spPr>
    </xdr:pic>
    <xdr:clientData/>
  </xdr:twoCellAnchor>
  <xdr:twoCellAnchor>
    <xdr:from>
      <xdr:col>10</xdr:col>
      <xdr:colOff>332287</xdr:colOff>
      <xdr:row>131</xdr:row>
      <xdr:rowOff>25310</xdr:rowOff>
    </xdr:from>
    <xdr:to>
      <xdr:col>10</xdr:col>
      <xdr:colOff>1561712</xdr:colOff>
      <xdr:row>131</xdr:row>
      <xdr:rowOff>1796143</xdr:rowOff>
    </xdr:to>
    <xdr:pic>
      <xdr:nvPicPr>
        <xdr:cNvPr id="157" name="Picture 156">
          <a:extLst>
            <a:ext uri="{FF2B5EF4-FFF2-40B4-BE49-F238E27FC236}">
              <a16:creationId xmlns:a16="http://schemas.microsoft.com/office/drawing/2014/main" xmlns="" id="{D86AA8BA-83E0-443F-9BAD-E404130EF42C}"/>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xmlns=""/>
            </a:ext>
          </a:extLst>
        </a:blip>
        <a:stretch>
          <a:fillRect/>
        </a:stretch>
      </xdr:blipFill>
      <xdr:spPr>
        <a:xfrm>
          <a:off x="9392739" y="168654821"/>
          <a:ext cx="1231330" cy="1776548"/>
        </a:xfrm>
        <a:prstGeom prst="rect">
          <a:avLst/>
        </a:prstGeom>
      </xdr:spPr>
    </xdr:pic>
    <xdr:clientData/>
  </xdr:twoCellAnchor>
  <xdr:twoCellAnchor>
    <xdr:from>
      <xdr:col>0</xdr:col>
      <xdr:colOff>394607</xdr:colOff>
      <xdr:row>73</xdr:row>
      <xdr:rowOff>108857</xdr:rowOff>
    </xdr:from>
    <xdr:to>
      <xdr:col>0</xdr:col>
      <xdr:colOff>1234566</xdr:colOff>
      <xdr:row>73</xdr:row>
      <xdr:rowOff>1889216</xdr:rowOff>
    </xdr:to>
    <xdr:pic>
      <xdr:nvPicPr>
        <xdr:cNvPr id="93" name="Picture 92">
          <a:extLst>
            <a:ext uri="{FF2B5EF4-FFF2-40B4-BE49-F238E27FC236}">
              <a16:creationId xmlns:a16="http://schemas.microsoft.com/office/drawing/2014/main" xmlns="" id="{4E87BCDD-13CB-45E5-904C-24E5C56E8CFE}"/>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xmlns=""/>
            </a:ext>
          </a:extLst>
        </a:blip>
        <a:stretch>
          <a:fillRect/>
        </a:stretch>
      </xdr:blipFill>
      <xdr:spPr>
        <a:xfrm>
          <a:off x="394607" y="100162178"/>
          <a:ext cx="839959" cy="1772739"/>
        </a:xfrm>
        <a:prstGeom prst="rect">
          <a:avLst/>
        </a:prstGeom>
      </xdr:spPr>
    </xdr:pic>
    <xdr:clientData/>
  </xdr:twoCellAnchor>
  <xdr:twoCellAnchor>
    <xdr:from>
      <xdr:col>0</xdr:col>
      <xdr:colOff>0</xdr:colOff>
      <xdr:row>75</xdr:row>
      <xdr:rowOff>355690</xdr:rowOff>
    </xdr:from>
    <xdr:to>
      <xdr:col>0</xdr:col>
      <xdr:colOff>1713933</xdr:colOff>
      <xdr:row>75</xdr:row>
      <xdr:rowOff>1390106</xdr:rowOff>
    </xdr:to>
    <xdr:pic>
      <xdr:nvPicPr>
        <xdr:cNvPr id="94" name="Picture 93">
          <a:extLst>
            <a:ext uri="{FF2B5EF4-FFF2-40B4-BE49-F238E27FC236}">
              <a16:creationId xmlns:a16="http://schemas.microsoft.com/office/drawing/2014/main" xmlns="" id="{756F4873-F502-428D-89AA-B9F02BD7488E}"/>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xmlns=""/>
            </a:ext>
          </a:extLst>
        </a:blip>
        <a:stretch>
          <a:fillRect/>
        </a:stretch>
      </xdr:blipFill>
      <xdr:spPr>
        <a:xfrm>
          <a:off x="0" y="104219011"/>
          <a:ext cx="1713933" cy="1045846"/>
        </a:xfrm>
        <a:prstGeom prst="rect">
          <a:avLst/>
        </a:prstGeom>
      </xdr:spPr>
    </xdr:pic>
    <xdr:clientData/>
  </xdr:twoCellAnchor>
  <xdr:twoCellAnchor>
    <xdr:from>
      <xdr:col>0</xdr:col>
      <xdr:colOff>404404</xdr:colOff>
      <xdr:row>74</xdr:row>
      <xdr:rowOff>126274</xdr:rowOff>
    </xdr:from>
    <xdr:to>
      <xdr:col>0</xdr:col>
      <xdr:colOff>1182314</xdr:colOff>
      <xdr:row>74</xdr:row>
      <xdr:rowOff>1846762</xdr:rowOff>
    </xdr:to>
    <xdr:pic>
      <xdr:nvPicPr>
        <xdr:cNvPr id="95" name="Picture 94">
          <a:extLst>
            <a:ext uri="{FF2B5EF4-FFF2-40B4-BE49-F238E27FC236}">
              <a16:creationId xmlns:a16="http://schemas.microsoft.com/office/drawing/2014/main" xmlns="" id="{C0EA0D4A-174D-436D-B554-EEB2D0FA35B4}"/>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xmlns=""/>
            </a:ext>
          </a:extLst>
        </a:blip>
        <a:stretch>
          <a:fillRect/>
        </a:stretch>
      </xdr:blipFill>
      <xdr:spPr>
        <a:xfrm>
          <a:off x="404404" y="102084595"/>
          <a:ext cx="777910" cy="1720488"/>
        </a:xfrm>
        <a:prstGeom prst="rect">
          <a:avLst/>
        </a:prstGeom>
      </xdr:spPr>
    </xdr:pic>
    <xdr:clientData/>
  </xdr:twoCellAnchor>
  <xdr:twoCellAnchor>
    <xdr:from>
      <xdr:col>0</xdr:col>
      <xdr:colOff>32929</xdr:colOff>
      <xdr:row>76</xdr:row>
      <xdr:rowOff>316774</xdr:rowOff>
    </xdr:from>
    <xdr:to>
      <xdr:col>0</xdr:col>
      <xdr:colOff>1773760</xdr:colOff>
      <xdr:row>76</xdr:row>
      <xdr:rowOff>1506311</xdr:rowOff>
    </xdr:to>
    <xdr:pic>
      <xdr:nvPicPr>
        <xdr:cNvPr id="96" name="Picture 95">
          <a:extLst>
            <a:ext uri="{FF2B5EF4-FFF2-40B4-BE49-F238E27FC236}">
              <a16:creationId xmlns:a16="http://schemas.microsoft.com/office/drawing/2014/main" xmlns="" id="{68572370-E35F-4D13-BD55-647A1DF846CB}"/>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xmlns=""/>
            </a:ext>
          </a:extLst>
        </a:blip>
        <a:stretch>
          <a:fillRect/>
        </a:stretch>
      </xdr:blipFill>
      <xdr:spPr>
        <a:xfrm>
          <a:off x="32929" y="106085095"/>
          <a:ext cx="1752261" cy="1185727"/>
        </a:xfrm>
        <a:prstGeom prst="rect">
          <a:avLst/>
        </a:prstGeom>
      </xdr:spPr>
    </xdr:pic>
    <xdr:clientData/>
  </xdr:twoCellAnchor>
  <xdr:twoCellAnchor>
    <xdr:from>
      <xdr:col>0</xdr:col>
      <xdr:colOff>54429</xdr:colOff>
      <xdr:row>77</xdr:row>
      <xdr:rowOff>231321</xdr:rowOff>
    </xdr:from>
    <xdr:to>
      <xdr:col>0</xdr:col>
      <xdr:colOff>1713974</xdr:colOff>
      <xdr:row>77</xdr:row>
      <xdr:rowOff>1693001</xdr:rowOff>
    </xdr:to>
    <xdr:pic>
      <xdr:nvPicPr>
        <xdr:cNvPr id="97" name="Picture 96">
          <a:extLst>
            <a:ext uri="{FF2B5EF4-FFF2-40B4-BE49-F238E27FC236}">
              <a16:creationId xmlns:a16="http://schemas.microsoft.com/office/drawing/2014/main" xmlns="" id="{30F8DED4-931C-4BF5-93FF-0036ED749D3D}"/>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xmlns=""/>
            </a:ext>
          </a:extLst>
        </a:blip>
        <a:stretch>
          <a:fillRect/>
        </a:stretch>
      </xdr:blipFill>
      <xdr:spPr>
        <a:xfrm>
          <a:off x="54429" y="107904642"/>
          <a:ext cx="1659545" cy="1457870"/>
        </a:xfrm>
        <a:prstGeom prst="rect">
          <a:avLst/>
        </a:prstGeom>
      </xdr:spPr>
    </xdr:pic>
    <xdr:clientData/>
  </xdr:twoCellAnchor>
  <xdr:twoCellAnchor>
    <xdr:from>
      <xdr:col>0</xdr:col>
      <xdr:colOff>81643</xdr:colOff>
      <xdr:row>78</xdr:row>
      <xdr:rowOff>136072</xdr:rowOff>
    </xdr:from>
    <xdr:to>
      <xdr:col>0</xdr:col>
      <xdr:colOff>1737050</xdr:colOff>
      <xdr:row>78</xdr:row>
      <xdr:rowOff>1601834</xdr:rowOff>
    </xdr:to>
    <xdr:pic>
      <xdr:nvPicPr>
        <xdr:cNvPr id="158" name="Picture 157">
          <a:extLst>
            <a:ext uri="{FF2B5EF4-FFF2-40B4-BE49-F238E27FC236}">
              <a16:creationId xmlns:a16="http://schemas.microsoft.com/office/drawing/2014/main" xmlns="" id="{2FC3F354-A7F6-4113-8640-26EB6357106F}"/>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xmlns=""/>
            </a:ext>
          </a:extLst>
        </a:blip>
        <a:stretch>
          <a:fillRect/>
        </a:stretch>
      </xdr:blipFill>
      <xdr:spPr>
        <a:xfrm>
          <a:off x="81643" y="109714393"/>
          <a:ext cx="1659217" cy="1465762"/>
        </a:xfrm>
        <a:prstGeom prst="rect">
          <a:avLst/>
        </a:prstGeom>
      </xdr:spPr>
    </xdr:pic>
    <xdr:clientData/>
  </xdr:twoCellAnchor>
  <xdr:twoCellAnchor>
    <xdr:from>
      <xdr:col>0</xdr:col>
      <xdr:colOff>359773</xdr:colOff>
      <xdr:row>79</xdr:row>
      <xdr:rowOff>96884</xdr:rowOff>
    </xdr:from>
    <xdr:to>
      <xdr:col>0</xdr:col>
      <xdr:colOff>1200240</xdr:colOff>
      <xdr:row>79</xdr:row>
      <xdr:rowOff>1774917</xdr:rowOff>
    </xdr:to>
    <xdr:pic>
      <xdr:nvPicPr>
        <xdr:cNvPr id="159" name="Picture 158">
          <a:extLst>
            <a:ext uri="{FF2B5EF4-FFF2-40B4-BE49-F238E27FC236}">
              <a16:creationId xmlns:a16="http://schemas.microsoft.com/office/drawing/2014/main" xmlns="" id="{A6DEE9BB-5D9F-4156-A9FF-C071C373FC05}"/>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xmlns=""/>
            </a:ext>
          </a:extLst>
        </a:blip>
        <a:stretch>
          <a:fillRect/>
        </a:stretch>
      </xdr:blipFill>
      <xdr:spPr>
        <a:xfrm>
          <a:off x="359773" y="111580205"/>
          <a:ext cx="836657" cy="1689463"/>
        </a:xfrm>
        <a:prstGeom prst="rect">
          <a:avLst/>
        </a:prstGeom>
      </xdr:spPr>
    </xdr:pic>
    <xdr:clientData/>
  </xdr:twoCellAnchor>
  <xdr:twoCellAnchor>
    <xdr:from>
      <xdr:col>0</xdr:col>
      <xdr:colOff>381001</xdr:colOff>
      <xdr:row>80</xdr:row>
      <xdr:rowOff>79739</xdr:rowOff>
    </xdr:from>
    <xdr:to>
      <xdr:col>0</xdr:col>
      <xdr:colOff>1457733</xdr:colOff>
      <xdr:row>80</xdr:row>
      <xdr:rowOff>1852477</xdr:rowOff>
    </xdr:to>
    <xdr:pic>
      <xdr:nvPicPr>
        <xdr:cNvPr id="160" name="Picture 159">
          <a:extLst>
            <a:ext uri="{FF2B5EF4-FFF2-40B4-BE49-F238E27FC236}">
              <a16:creationId xmlns:a16="http://schemas.microsoft.com/office/drawing/2014/main" xmlns="" id="{ACD4880B-80F6-4489-83C0-A91C845A2098}"/>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xmlns=""/>
            </a:ext>
          </a:extLst>
        </a:blip>
        <a:stretch>
          <a:fillRect/>
        </a:stretch>
      </xdr:blipFill>
      <xdr:spPr>
        <a:xfrm>
          <a:off x="381001" y="113468060"/>
          <a:ext cx="1076732" cy="1772738"/>
        </a:xfrm>
        <a:prstGeom prst="rect">
          <a:avLst/>
        </a:prstGeom>
      </xdr:spPr>
    </xdr:pic>
    <xdr:clientData/>
  </xdr:twoCellAnchor>
  <xdr:twoCellAnchor>
    <xdr:from>
      <xdr:col>0</xdr:col>
      <xdr:colOff>367392</xdr:colOff>
      <xdr:row>81</xdr:row>
      <xdr:rowOff>40821</xdr:rowOff>
    </xdr:from>
    <xdr:to>
      <xdr:col>0</xdr:col>
      <xdr:colOff>1378131</xdr:colOff>
      <xdr:row>81</xdr:row>
      <xdr:rowOff>1867346</xdr:rowOff>
    </xdr:to>
    <xdr:pic>
      <xdr:nvPicPr>
        <xdr:cNvPr id="161" name="Picture 160">
          <a:extLst>
            <a:ext uri="{FF2B5EF4-FFF2-40B4-BE49-F238E27FC236}">
              <a16:creationId xmlns:a16="http://schemas.microsoft.com/office/drawing/2014/main" xmlns="" id="{478DD031-467C-4F35-9F84-8666EAB063EE}"/>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xmlns=""/>
            </a:ext>
          </a:extLst>
        </a:blip>
        <a:stretch>
          <a:fillRect/>
        </a:stretch>
      </xdr:blipFill>
      <xdr:spPr>
        <a:xfrm>
          <a:off x="367392" y="115334142"/>
          <a:ext cx="1010739" cy="1826525"/>
        </a:xfrm>
        <a:prstGeom prst="rect">
          <a:avLst/>
        </a:prstGeom>
      </xdr:spPr>
    </xdr:pic>
    <xdr:clientData/>
  </xdr:twoCellAnchor>
  <xdr:twoCellAnchor>
    <xdr:from>
      <xdr:col>0</xdr:col>
      <xdr:colOff>394607</xdr:colOff>
      <xdr:row>82</xdr:row>
      <xdr:rowOff>136071</xdr:rowOff>
    </xdr:from>
    <xdr:to>
      <xdr:col>0</xdr:col>
      <xdr:colOff>1480290</xdr:colOff>
      <xdr:row>82</xdr:row>
      <xdr:rowOff>1850571</xdr:rowOff>
    </xdr:to>
    <xdr:pic>
      <xdr:nvPicPr>
        <xdr:cNvPr id="162" name="Picture 161">
          <a:extLst>
            <a:ext uri="{FF2B5EF4-FFF2-40B4-BE49-F238E27FC236}">
              <a16:creationId xmlns:a16="http://schemas.microsoft.com/office/drawing/2014/main" xmlns="" id="{45A850E4-1460-474D-8AD2-B998E69EBA86}"/>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xmlns=""/>
            </a:ext>
          </a:extLst>
        </a:blip>
        <a:stretch>
          <a:fillRect/>
        </a:stretch>
      </xdr:blipFill>
      <xdr:spPr>
        <a:xfrm>
          <a:off x="394607" y="117334392"/>
          <a:ext cx="1085683" cy="1714500"/>
        </a:xfrm>
        <a:prstGeom prst="rect">
          <a:avLst/>
        </a:prstGeom>
      </xdr:spPr>
    </xdr:pic>
    <xdr:clientData/>
  </xdr:twoCellAnchor>
  <xdr:twoCellAnchor>
    <xdr:from>
      <xdr:col>0</xdr:col>
      <xdr:colOff>353786</xdr:colOff>
      <xdr:row>83</xdr:row>
      <xdr:rowOff>27214</xdr:rowOff>
    </xdr:from>
    <xdr:to>
      <xdr:col>0</xdr:col>
      <xdr:colOff>1438547</xdr:colOff>
      <xdr:row>83</xdr:row>
      <xdr:rowOff>1864395</xdr:rowOff>
    </xdr:to>
    <xdr:pic>
      <xdr:nvPicPr>
        <xdr:cNvPr id="163" name="Picture 162">
          <a:extLst>
            <a:ext uri="{FF2B5EF4-FFF2-40B4-BE49-F238E27FC236}">
              <a16:creationId xmlns:a16="http://schemas.microsoft.com/office/drawing/2014/main" xmlns="" id="{6CB88B01-8E4D-464A-81E9-BE4FAE4CEA7A}"/>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xmlns=""/>
            </a:ext>
          </a:extLst>
        </a:blip>
        <a:stretch>
          <a:fillRect/>
        </a:stretch>
      </xdr:blipFill>
      <xdr:spPr>
        <a:xfrm>
          <a:off x="353786" y="119130535"/>
          <a:ext cx="1084761" cy="1837181"/>
        </a:xfrm>
        <a:prstGeom prst="rect">
          <a:avLst/>
        </a:prstGeom>
      </xdr:spPr>
    </xdr:pic>
    <xdr:clientData/>
  </xdr:twoCellAnchor>
  <xdr:twoCellAnchor>
    <xdr:from>
      <xdr:col>0</xdr:col>
      <xdr:colOff>40821</xdr:colOff>
      <xdr:row>84</xdr:row>
      <xdr:rowOff>244927</xdr:rowOff>
    </xdr:from>
    <xdr:to>
      <xdr:col>0</xdr:col>
      <xdr:colOff>1755321</xdr:colOff>
      <xdr:row>84</xdr:row>
      <xdr:rowOff>1438843</xdr:rowOff>
    </xdr:to>
    <xdr:pic>
      <xdr:nvPicPr>
        <xdr:cNvPr id="164" name="Picture 163">
          <a:extLst>
            <a:ext uri="{FF2B5EF4-FFF2-40B4-BE49-F238E27FC236}">
              <a16:creationId xmlns:a16="http://schemas.microsoft.com/office/drawing/2014/main" xmlns="" id="{6DEB4E24-1282-4360-B50C-B8C5E8FFA53E}"/>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xmlns=""/>
            </a:ext>
          </a:extLst>
        </a:blip>
        <a:stretch>
          <a:fillRect/>
        </a:stretch>
      </xdr:blipFill>
      <xdr:spPr>
        <a:xfrm>
          <a:off x="40821" y="121253248"/>
          <a:ext cx="1714500" cy="1193916"/>
        </a:xfrm>
        <a:prstGeom prst="rect">
          <a:avLst/>
        </a:prstGeom>
      </xdr:spPr>
    </xdr:pic>
    <xdr:clientData/>
  </xdr:twoCellAnchor>
  <xdr:twoCellAnchor>
    <xdr:from>
      <xdr:col>0</xdr:col>
      <xdr:colOff>13607</xdr:colOff>
      <xdr:row>85</xdr:row>
      <xdr:rowOff>252822</xdr:rowOff>
    </xdr:from>
    <xdr:to>
      <xdr:col>0</xdr:col>
      <xdr:colOff>1728107</xdr:colOff>
      <xdr:row>85</xdr:row>
      <xdr:rowOff>1500445</xdr:rowOff>
    </xdr:to>
    <xdr:pic>
      <xdr:nvPicPr>
        <xdr:cNvPr id="165" name="Picture 164">
          <a:extLst>
            <a:ext uri="{FF2B5EF4-FFF2-40B4-BE49-F238E27FC236}">
              <a16:creationId xmlns:a16="http://schemas.microsoft.com/office/drawing/2014/main" xmlns="" id="{A65CB284-F82A-4935-A983-7FD1DA3FD85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xmlns=""/>
            </a:ext>
          </a:extLst>
        </a:blip>
        <a:stretch>
          <a:fillRect/>
        </a:stretch>
      </xdr:blipFill>
      <xdr:spPr>
        <a:xfrm>
          <a:off x="13607" y="123166143"/>
          <a:ext cx="1714500" cy="1247623"/>
        </a:xfrm>
        <a:prstGeom prst="rect">
          <a:avLst/>
        </a:prstGeom>
      </xdr:spPr>
    </xdr:pic>
    <xdr:clientData/>
  </xdr:twoCellAnchor>
  <xdr:twoCellAnchor>
    <xdr:from>
      <xdr:col>0</xdr:col>
      <xdr:colOff>81643</xdr:colOff>
      <xdr:row>86</xdr:row>
      <xdr:rowOff>190500</xdr:rowOff>
    </xdr:from>
    <xdr:to>
      <xdr:col>0</xdr:col>
      <xdr:colOff>1755322</xdr:colOff>
      <xdr:row>86</xdr:row>
      <xdr:rowOff>1606154</xdr:rowOff>
    </xdr:to>
    <xdr:pic>
      <xdr:nvPicPr>
        <xdr:cNvPr id="166" name="Picture 165">
          <a:extLst>
            <a:ext uri="{FF2B5EF4-FFF2-40B4-BE49-F238E27FC236}">
              <a16:creationId xmlns:a16="http://schemas.microsoft.com/office/drawing/2014/main" xmlns="" id="{620E3B16-B518-4EFA-AA45-FF9830EA10E6}"/>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xmlns=""/>
            </a:ext>
          </a:extLst>
        </a:blip>
        <a:stretch>
          <a:fillRect/>
        </a:stretch>
      </xdr:blipFill>
      <xdr:spPr>
        <a:xfrm>
          <a:off x="81643" y="125008821"/>
          <a:ext cx="1673679" cy="1415654"/>
        </a:xfrm>
        <a:prstGeom prst="rect">
          <a:avLst/>
        </a:prstGeom>
      </xdr:spPr>
    </xdr:pic>
    <xdr:clientData/>
  </xdr:twoCellAnchor>
  <xdr:twoCellAnchor>
    <xdr:from>
      <xdr:col>0</xdr:col>
      <xdr:colOff>40822</xdr:colOff>
      <xdr:row>87</xdr:row>
      <xdr:rowOff>176893</xdr:rowOff>
    </xdr:from>
    <xdr:to>
      <xdr:col>0</xdr:col>
      <xdr:colOff>1736428</xdr:colOff>
      <xdr:row>87</xdr:row>
      <xdr:rowOff>1683476</xdr:rowOff>
    </xdr:to>
    <xdr:pic>
      <xdr:nvPicPr>
        <xdr:cNvPr id="167" name="Picture 166">
          <a:extLst>
            <a:ext uri="{FF2B5EF4-FFF2-40B4-BE49-F238E27FC236}">
              <a16:creationId xmlns:a16="http://schemas.microsoft.com/office/drawing/2014/main" xmlns="" id="{3A889A0A-8266-4F86-872B-CA93FEDCC314}"/>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xmlns=""/>
            </a:ext>
          </a:extLst>
        </a:blip>
        <a:stretch>
          <a:fillRect/>
        </a:stretch>
      </xdr:blipFill>
      <xdr:spPr>
        <a:xfrm>
          <a:off x="40822" y="126900214"/>
          <a:ext cx="1695606" cy="1506583"/>
        </a:xfrm>
        <a:prstGeom prst="rect">
          <a:avLst/>
        </a:prstGeom>
      </xdr:spPr>
    </xdr:pic>
    <xdr:clientData/>
  </xdr:twoCellAnchor>
  <xdr:twoCellAnchor>
    <xdr:from>
      <xdr:col>0</xdr:col>
      <xdr:colOff>571501</xdr:colOff>
      <xdr:row>133</xdr:row>
      <xdr:rowOff>83548</xdr:rowOff>
    </xdr:from>
    <xdr:to>
      <xdr:col>0</xdr:col>
      <xdr:colOff>1142619</xdr:colOff>
      <xdr:row>133</xdr:row>
      <xdr:rowOff>1887311</xdr:rowOff>
    </xdr:to>
    <xdr:pic>
      <xdr:nvPicPr>
        <xdr:cNvPr id="168" name="Picture 167">
          <a:extLst>
            <a:ext uri="{FF2B5EF4-FFF2-40B4-BE49-F238E27FC236}">
              <a16:creationId xmlns:a16="http://schemas.microsoft.com/office/drawing/2014/main" xmlns="" id="{0C6F6778-4C09-4CA3-9E91-7CD7C2981CEA}"/>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xmlns=""/>
            </a:ext>
          </a:extLst>
        </a:blip>
        <a:stretch>
          <a:fillRect/>
        </a:stretch>
      </xdr:blipFill>
      <xdr:spPr>
        <a:xfrm>
          <a:off x="571501" y="242932948"/>
          <a:ext cx="571118" cy="1803763"/>
        </a:xfrm>
        <a:prstGeom prst="rect">
          <a:avLst/>
        </a:prstGeom>
      </xdr:spPr>
    </xdr:pic>
    <xdr:clientData/>
  </xdr:twoCellAnchor>
  <xdr:twoCellAnchor>
    <xdr:from>
      <xdr:col>0</xdr:col>
      <xdr:colOff>54429</xdr:colOff>
      <xdr:row>134</xdr:row>
      <xdr:rowOff>136072</xdr:rowOff>
    </xdr:from>
    <xdr:to>
      <xdr:col>0</xdr:col>
      <xdr:colOff>1742674</xdr:colOff>
      <xdr:row>134</xdr:row>
      <xdr:rowOff>1770835</xdr:rowOff>
    </xdr:to>
    <xdr:pic>
      <xdr:nvPicPr>
        <xdr:cNvPr id="169" name="Picture 168">
          <a:extLst>
            <a:ext uri="{FF2B5EF4-FFF2-40B4-BE49-F238E27FC236}">
              <a16:creationId xmlns:a16="http://schemas.microsoft.com/office/drawing/2014/main" xmlns="" id="{4DE0C21E-0A0C-444B-AFBB-180E083C459D}"/>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xmlns=""/>
            </a:ext>
          </a:extLst>
        </a:blip>
        <a:stretch>
          <a:fillRect/>
        </a:stretch>
      </xdr:blipFill>
      <xdr:spPr>
        <a:xfrm>
          <a:off x="54429" y="204964393"/>
          <a:ext cx="1693960" cy="1630953"/>
        </a:xfrm>
        <a:prstGeom prst="rect">
          <a:avLst/>
        </a:prstGeom>
      </xdr:spPr>
    </xdr:pic>
    <xdr:clientData/>
  </xdr:twoCellAnchor>
  <xdr:twoCellAnchor>
    <xdr:from>
      <xdr:col>0</xdr:col>
      <xdr:colOff>136071</xdr:colOff>
      <xdr:row>136</xdr:row>
      <xdr:rowOff>68036</xdr:rowOff>
    </xdr:from>
    <xdr:to>
      <xdr:col>0</xdr:col>
      <xdr:colOff>1631252</xdr:colOff>
      <xdr:row>136</xdr:row>
      <xdr:rowOff>1811656</xdr:rowOff>
    </xdr:to>
    <xdr:pic>
      <xdr:nvPicPr>
        <xdr:cNvPr id="171" name="Picture 170">
          <a:extLst>
            <a:ext uri="{FF2B5EF4-FFF2-40B4-BE49-F238E27FC236}">
              <a16:creationId xmlns:a16="http://schemas.microsoft.com/office/drawing/2014/main" xmlns="" id="{572EC2EB-4751-4A04-B375-9B3F9AF9C726}"/>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xmlns=""/>
            </a:ext>
          </a:extLst>
        </a:blip>
        <a:stretch>
          <a:fillRect/>
        </a:stretch>
      </xdr:blipFill>
      <xdr:spPr>
        <a:xfrm>
          <a:off x="136071" y="208706357"/>
          <a:ext cx="1497086" cy="1739810"/>
        </a:xfrm>
        <a:prstGeom prst="rect">
          <a:avLst/>
        </a:prstGeom>
      </xdr:spPr>
    </xdr:pic>
    <xdr:clientData/>
  </xdr:twoCellAnchor>
  <xdr:twoCellAnchor>
    <xdr:from>
      <xdr:col>0</xdr:col>
      <xdr:colOff>0</xdr:colOff>
      <xdr:row>138</xdr:row>
      <xdr:rowOff>84638</xdr:rowOff>
    </xdr:from>
    <xdr:to>
      <xdr:col>0</xdr:col>
      <xdr:colOff>1638919</xdr:colOff>
      <xdr:row>138</xdr:row>
      <xdr:rowOff>1622246</xdr:rowOff>
    </xdr:to>
    <xdr:pic>
      <xdr:nvPicPr>
        <xdr:cNvPr id="172" name="Picture 171">
          <a:extLst>
            <a:ext uri="{FF2B5EF4-FFF2-40B4-BE49-F238E27FC236}">
              <a16:creationId xmlns:a16="http://schemas.microsoft.com/office/drawing/2014/main" xmlns="" id="{A42E30A2-6D08-4731-870E-C3CE3987881D}"/>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xmlns=""/>
            </a:ext>
          </a:extLst>
        </a:blip>
        <a:stretch>
          <a:fillRect/>
        </a:stretch>
      </xdr:blipFill>
      <xdr:spPr>
        <a:xfrm>
          <a:off x="0" y="210618888"/>
          <a:ext cx="1638919" cy="1537608"/>
        </a:xfrm>
        <a:prstGeom prst="rect">
          <a:avLst/>
        </a:prstGeom>
      </xdr:spPr>
    </xdr:pic>
    <xdr:clientData/>
  </xdr:twoCellAnchor>
  <xdr:twoCellAnchor>
    <xdr:from>
      <xdr:col>0</xdr:col>
      <xdr:colOff>309881</xdr:colOff>
      <xdr:row>57</xdr:row>
      <xdr:rowOff>79375</xdr:rowOff>
    </xdr:from>
    <xdr:to>
      <xdr:col>0</xdr:col>
      <xdr:colOff>1317359</xdr:colOff>
      <xdr:row>57</xdr:row>
      <xdr:rowOff>1869440</xdr:rowOff>
    </xdr:to>
    <xdr:pic>
      <xdr:nvPicPr>
        <xdr:cNvPr id="173" name="Picture 172">
          <a:extLst>
            <a:ext uri="{FF2B5EF4-FFF2-40B4-BE49-F238E27FC236}">
              <a16:creationId xmlns:a16="http://schemas.microsoft.com/office/drawing/2014/main" xmlns="" id="{E0C86732-26FD-46A9-BF09-5C6EF677CB7A}"/>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xmlns=""/>
            </a:ext>
          </a:extLst>
        </a:blip>
        <a:stretch>
          <a:fillRect/>
        </a:stretch>
      </xdr:blipFill>
      <xdr:spPr>
        <a:xfrm>
          <a:off x="309881" y="77263625"/>
          <a:ext cx="1011288" cy="1790065"/>
        </a:xfrm>
        <a:prstGeom prst="rect">
          <a:avLst/>
        </a:prstGeom>
      </xdr:spPr>
    </xdr:pic>
    <xdr:clientData/>
  </xdr:twoCellAnchor>
  <xdr:twoCellAnchor>
    <xdr:from>
      <xdr:col>0</xdr:col>
      <xdr:colOff>151130</xdr:colOff>
      <xdr:row>135</xdr:row>
      <xdr:rowOff>174625</xdr:rowOff>
    </xdr:from>
    <xdr:to>
      <xdr:col>0</xdr:col>
      <xdr:colOff>1609746</xdr:colOff>
      <xdr:row>135</xdr:row>
      <xdr:rowOff>1678940</xdr:rowOff>
    </xdr:to>
    <xdr:pic>
      <xdr:nvPicPr>
        <xdr:cNvPr id="170" name="Picture 169">
          <a:extLst>
            <a:ext uri="{FF2B5EF4-FFF2-40B4-BE49-F238E27FC236}">
              <a16:creationId xmlns:a16="http://schemas.microsoft.com/office/drawing/2014/main" xmlns="" id="{247A5A31-31D1-4679-BC48-8B6F21B57741}"/>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xmlns=""/>
            </a:ext>
          </a:extLst>
        </a:blip>
        <a:stretch>
          <a:fillRect/>
        </a:stretch>
      </xdr:blipFill>
      <xdr:spPr>
        <a:xfrm>
          <a:off x="151130" y="206898875"/>
          <a:ext cx="1458616" cy="1504315"/>
        </a:xfrm>
        <a:prstGeom prst="rect">
          <a:avLst/>
        </a:prstGeom>
      </xdr:spPr>
    </xdr:pic>
    <xdr:clientData/>
  </xdr:twoCellAnchor>
  <xdr:twoCellAnchor>
    <xdr:from>
      <xdr:col>0</xdr:col>
      <xdr:colOff>134620</xdr:colOff>
      <xdr:row>35</xdr:row>
      <xdr:rowOff>174625</xdr:rowOff>
    </xdr:from>
    <xdr:to>
      <xdr:col>0</xdr:col>
      <xdr:colOff>1553845</xdr:colOff>
      <xdr:row>35</xdr:row>
      <xdr:rowOff>1693111</xdr:rowOff>
    </xdr:to>
    <xdr:pic>
      <xdr:nvPicPr>
        <xdr:cNvPr id="175" name="Picture 174">
          <a:extLst>
            <a:ext uri="{FF2B5EF4-FFF2-40B4-BE49-F238E27FC236}">
              <a16:creationId xmlns:a16="http://schemas.microsoft.com/office/drawing/2014/main" xmlns="" id="{8F57D1B7-3D9D-4152-892E-5F24686FAD48}"/>
            </a:ext>
          </a:extLst>
        </xdr:cNvPr>
        <xdr:cNvPicPr>
          <a:picLocks noChangeAspect="1"/>
        </xdr:cNvPicPr>
      </xdr:nvPicPr>
      <xdr:blipFill rotWithShape="1">
        <a:blip xmlns:r="http://schemas.openxmlformats.org/officeDocument/2006/relationships" r:embed="rId132" cstate="email">
          <a:extLst>
            <a:ext uri="{28A0092B-C50C-407E-A947-70E740481C1C}">
              <a14:useLocalDpi xmlns:a14="http://schemas.microsoft.com/office/drawing/2010/main" xmlns=""/>
            </a:ext>
          </a:extLst>
        </a:blip>
        <a:srcRect/>
        <a:stretch/>
      </xdr:blipFill>
      <xdr:spPr>
        <a:xfrm>
          <a:off x="134620" y="58308875"/>
          <a:ext cx="1419225" cy="1518486"/>
        </a:xfrm>
        <a:prstGeom prst="rect">
          <a:avLst/>
        </a:prstGeom>
      </xdr:spPr>
    </xdr:pic>
    <xdr:clientData/>
  </xdr:twoCellAnchor>
  <xdr:twoCellAnchor>
    <xdr:from>
      <xdr:col>0</xdr:col>
      <xdr:colOff>111125</xdr:colOff>
      <xdr:row>40</xdr:row>
      <xdr:rowOff>160655</xdr:rowOff>
    </xdr:from>
    <xdr:to>
      <xdr:col>0</xdr:col>
      <xdr:colOff>1676313</xdr:colOff>
      <xdr:row>40</xdr:row>
      <xdr:rowOff>1651000</xdr:rowOff>
    </xdr:to>
    <xdr:pic>
      <xdr:nvPicPr>
        <xdr:cNvPr id="176" name="Picture 175">
          <a:extLst>
            <a:ext uri="{FF2B5EF4-FFF2-40B4-BE49-F238E27FC236}">
              <a16:creationId xmlns:a16="http://schemas.microsoft.com/office/drawing/2014/main" xmlns="" id="{0FBF715D-95A6-4238-9FDA-FE8360A04806}"/>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xmlns=""/>
            </a:ext>
          </a:extLst>
        </a:blip>
        <a:stretch>
          <a:fillRect/>
        </a:stretch>
      </xdr:blipFill>
      <xdr:spPr>
        <a:xfrm>
          <a:off x="111125" y="52579905"/>
          <a:ext cx="1565188" cy="1490345"/>
        </a:xfrm>
        <a:prstGeom prst="rect">
          <a:avLst/>
        </a:prstGeom>
      </xdr:spPr>
    </xdr:pic>
    <xdr:clientData/>
  </xdr:twoCellAnchor>
  <xdr:twoCellAnchor>
    <xdr:from>
      <xdr:col>0</xdr:col>
      <xdr:colOff>340994</xdr:colOff>
      <xdr:row>63</xdr:row>
      <xdr:rowOff>86994</xdr:rowOff>
    </xdr:from>
    <xdr:to>
      <xdr:col>0</xdr:col>
      <xdr:colOff>1369059</xdr:colOff>
      <xdr:row>63</xdr:row>
      <xdr:rowOff>1699200</xdr:rowOff>
    </xdr:to>
    <xdr:pic>
      <xdr:nvPicPr>
        <xdr:cNvPr id="177" name="Picture 176">
          <a:extLst>
            <a:ext uri="{FF2B5EF4-FFF2-40B4-BE49-F238E27FC236}">
              <a16:creationId xmlns:a16="http://schemas.microsoft.com/office/drawing/2014/main" xmlns="" id="{6BA69CC2-85E8-406B-AF67-1D77D38759C1}"/>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xmlns=""/>
            </a:ext>
          </a:extLst>
        </a:blip>
        <a:srcRect/>
        <a:stretch/>
      </xdr:blipFill>
      <xdr:spPr>
        <a:xfrm>
          <a:off x="340994" y="88701244"/>
          <a:ext cx="1028065" cy="1612206"/>
        </a:xfrm>
        <a:prstGeom prst="rect">
          <a:avLst/>
        </a:prstGeom>
      </xdr:spPr>
    </xdr:pic>
    <xdr:clientData/>
  </xdr:twoCellAnchor>
  <xdr:twoCellAnchor>
    <xdr:from>
      <xdr:col>0</xdr:col>
      <xdr:colOff>361315</xdr:colOff>
      <xdr:row>41</xdr:row>
      <xdr:rowOff>130809</xdr:rowOff>
    </xdr:from>
    <xdr:to>
      <xdr:col>0</xdr:col>
      <xdr:colOff>1426514</xdr:colOff>
      <xdr:row>41</xdr:row>
      <xdr:rowOff>1772169</xdr:rowOff>
    </xdr:to>
    <xdr:pic>
      <xdr:nvPicPr>
        <xdr:cNvPr id="43" name="Picture 42">
          <a:extLst>
            <a:ext uri="{FF2B5EF4-FFF2-40B4-BE49-F238E27FC236}">
              <a16:creationId xmlns:a16="http://schemas.microsoft.com/office/drawing/2014/main" xmlns="" id="{1FB3F251-F5BF-4BE1-A5D7-68BD7BDBA2A9}"/>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xmlns=""/>
            </a:ext>
          </a:extLst>
        </a:blip>
        <a:stretch>
          <a:fillRect/>
        </a:stretch>
      </xdr:blipFill>
      <xdr:spPr>
        <a:xfrm>
          <a:off x="361315" y="54455059"/>
          <a:ext cx="1061389" cy="1631835"/>
        </a:xfrm>
        <a:prstGeom prst="rect">
          <a:avLst/>
        </a:prstGeom>
      </xdr:spPr>
    </xdr:pic>
    <xdr:clientData/>
  </xdr:twoCellAnchor>
  <xdr:twoCellAnchor>
    <xdr:from>
      <xdr:col>10</xdr:col>
      <xdr:colOff>68035</xdr:colOff>
      <xdr:row>41</xdr:row>
      <xdr:rowOff>149679</xdr:rowOff>
    </xdr:from>
    <xdr:to>
      <xdr:col>10</xdr:col>
      <xdr:colOff>1968586</xdr:colOff>
      <xdr:row>41</xdr:row>
      <xdr:rowOff>1619251</xdr:rowOff>
    </xdr:to>
    <xdr:pic>
      <xdr:nvPicPr>
        <xdr:cNvPr id="178" name="Picture 177">
          <a:extLst>
            <a:ext uri="{FF2B5EF4-FFF2-40B4-BE49-F238E27FC236}">
              <a16:creationId xmlns:a16="http://schemas.microsoft.com/office/drawing/2014/main" xmlns="" id="{BFC6F3E3-914B-4EE4-BBEF-4D8157F1D7E5}"/>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10210255" y="25898929"/>
          <a:ext cx="1898646" cy="1465762"/>
        </a:xfrm>
        <a:prstGeom prst="rect">
          <a:avLst/>
        </a:prstGeom>
      </xdr:spPr>
    </xdr:pic>
    <xdr:clientData/>
  </xdr:twoCellAnchor>
  <xdr:twoCellAnchor>
    <xdr:from>
      <xdr:col>0</xdr:col>
      <xdr:colOff>68036</xdr:colOff>
      <xdr:row>140</xdr:row>
      <xdr:rowOff>258536</xdr:rowOff>
    </xdr:from>
    <xdr:to>
      <xdr:col>0</xdr:col>
      <xdr:colOff>1735425</xdr:colOff>
      <xdr:row>140</xdr:row>
      <xdr:rowOff>1718310</xdr:rowOff>
    </xdr:to>
    <xdr:pic>
      <xdr:nvPicPr>
        <xdr:cNvPr id="179" name="Picture 178">
          <a:extLst>
            <a:ext uri="{FF2B5EF4-FFF2-40B4-BE49-F238E27FC236}">
              <a16:creationId xmlns:a16="http://schemas.microsoft.com/office/drawing/2014/main" xmlns="" id="{AB0D7426-48FF-4413-A7FA-262D08B17D5A}"/>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xmlns=""/>
            </a:ext>
          </a:extLst>
        </a:blip>
        <a:stretch>
          <a:fillRect/>
        </a:stretch>
      </xdr:blipFill>
      <xdr:spPr>
        <a:xfrm>
          <a:off x="66131" y="62559656"/>
          <a:ext cx="1667389" cy="1459774"/>
        </a:xfrm>
        <a:prstGeom prst="rect">
          <a:avLst/>
        </a:prstGeom>
      </xdr:spPr>
    </xdr:pic>
    <xdr:clientData/>
  </xdr:twoCellAnchor>
  <xdr:twoCellAnchor>
    <xdr:from>
      <xdr:col>0</xdr:col>
      <xdr:colOff>54429</xdr:colOff>
      <xdr:row>141</xdr:row>
      <xdr:rowOff>217715</xdr:rowOff>
    </xdr:from>
    <xdr:to>
      <xdr:col>0</xdr:col>
      <xdr:colOff>1739635</xdr:colOff>
      <xdr:row>141</xdr:row>
      <xdr:rowOff>1677489</xdr:rowOff>
    </xdr:to>
    <xdr:pic>
      <xdr:nvPicPr>
        <xdr:cNvPr id="180" name="Picture 179">
          <a:extLst>
            <a:ext uri="{FF2B5EF4-FFF2-40B4-BE49-F238E27FC236}">
              <a16:creationId xmlns:a16="http://schemas.microsoft.com/office/drawing/2014/main" xmlns="" id="{BDBE2D38-EDA7-4618-8C6E-163E679DB57D}"/>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xmlns=""/>
            </a:ext>
          </a:extLst>
        </a:blip>
        <a:stretch>
          <a:fillRect/>
        </a:stretch>
      </xdr:blipFill>
      <xdr:spPr>
        <a:xfrm>
          <a:off x="58239" y="62737910"/>
          <a:ext cx="1685206" cy="1459774"/>
        </a:xfrm>
        <a:prstGeom prst="rect">
          <a:avLst/>
        </a:prstGeom>
      </xdr:spPr>
    </xdr:pic>
    <xdr:clientData/>
  </xdr:twoCellAnchor>
  <xdr:twoCellAnchor>
    <xdr:from>
      <xdr:col>0</xdr:col>
      <xdr:colOff>31750</xdr:colOff>
      <xdr:row>142</xdr:row>
      <xdr:rowOff>246380</xdr:rowOff>
    </xdr:from>
    <xdr:to>
      <xdr:col>0</xdr:col>
      <xdr:colOff>1696085</xdr:colOff>
      <xdr:row>142</xdr:row>
      <xdr:rowOff>1715977</xdr:rowOff>
    </xdr:to>
    <xdr:pic>
      <xdr:nvPicPr>
        <xdr:cNvPr id="181" name="Picture 180">
          <a:extLst>
            <a:ext uri="{FF2B5EF4-FFF2-40B4-BE49-F238E27FC236}">
              <a16:creationId xmlns:a16="http://schemas.microsoft.com/office/drawing/2014/main" xmlns="" id="{6C18013A-1DE2-411F-BE0B-3DF7002BB29E}"/>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xmlns=""/>
            </a:ext>
          </a:extLst>
        </a:blip>
        <a:stretch>
          <a:fillRect/>
        </a:stretch>
      </xdr:blipFill>
      <xdr:spPr>
        <a:xfrm>
          <a:off x="31750" y="226020630"/>
          <a:ext cx="1649095" cy="1469597"/>
        </a:xfrm>
        <a:prstGeom prst="rect">
          <a:avLst/>
        </a:prstGeom>
      </xdr:spPr>
    </xdr:pic>
    <xdr:clientData/>
  </xdr:twoCellAnchor>
  <xdr:twoCellAnchor>
    <xdr:from>
      <xdr:col>0</xdr:col>
      <xdr:colOff>31750</xdr:colOff>
      <xdr:row>143</xdr:row>
      <xdr:rowOff>275591</xdr:rowOff>
    </xdr:from>
    <xdr:to>
      <xdr:col>0</xdr:col>
      <xdr:colOff>1730927</xdr:colOff>
      <xdr:row>143</xdr:row>
      <xdr:rowOff>1658620</xdr:rowOff>
    </xdr:to>
    <xdr:pic>
      <xdr:nvPicPr>
        <xdr:cNvPr id="182" name="Picture 181">
          <a:extLst>
            <a:ext uri="{FF2B5EF4-FFF2-40B4-BE49-F238E27FC236}">
              <a16:creationId xmlns:a16="http://schemas.microsoft.com/office/drawing/2014/main" xmlns="" id="{7DB86E3C-97BF-48FE-A200-372DF070392C}"/>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xmlns=""/>
            </a:ext>
          </a:extLst>
        </a:blip>
        <a:stretch>
          <a:fillRect/>
        </a:stretch>
      </xdr:blipFill>
      <xdr:spPr>
        <a:xfrm>
          <a:off x="31750" y="227954841"/>
          <a:ext cx="1699177" cy="1371599"/>
        </a:xfrm>
        <a:prstGeom prst="rect">
          <a:avLst/>
        </a:prstGeom>
      </xdr:spPr>
    </xdr:pic>
    <xdr:clientData/>
  </xdr:twoCellAnchor>
  <xdr:twoCellAnchor>
    <xdr:from>
      <xdr:col>10</xdr:col>
      <xdr:colOff>76200</xdr:colOff>
      <xdr:row>89</xdr:row>
      <xdr:rowOff>114300</xdr:rowOff>
    </xdr:from>
    <xdr:to>
      <xdr:col>10</xdr:col>
      <xdr:colOff>1912119</xdr:colOff>
      <xdr:row>89</xdr:row>
      <xdr:rowOff>1549400</xdr:rowOff>
    </xdr:to>
    <xdr:pic>
      <xdr:nvPicPr>
        <xdr:cNvPr id="183" name="Picture 182">
          <a:extLst>
            <a:ext uri="{FF2B5EF4-FFF2-40B4-BE49-F238E27FC236}">
              <a16:creationId xmlns:a16="http://schemas.microsoft.com/office/drawing/2014/main" xmlns="" id="{38E54338-3C5E-4145-9114-32F029021D44}"/>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xmlns=""/>
            </a:ext>
          </a:extLst>
        </a:blip>
        <a:stretch>
          <a:fillRect/>
        </a:stretch>
      </xdr:blipFill>
      <xdr:spPr>
        <a:xfrm>
          <a:off x="10236200" y="140157200"/>
          <a:ext cx="1835919" cy="1435100"/>
        </a:xfrm>
        <a:prstGeom prst="rect">
          <a:avLst/>
        </a:prstGeom>
      </xdr:spPr>
    </xdr:pic>
    <xdr:clientData/>
  </xdr:twoCellAnchor>
  <xdr:twoCellAnchor>
    <xdr:from>
      <xdr:col>0</xdr:col>
      <xdr:colOff>139700</xdr:colOff>
      <xdr:row>53</xdr:row>
      <xdr:rowOff>114301</xdr:rowOff>
    </xdr:from>
    <xdr:to>
      <xdr:col>0</xdr:col>
      <xdr:colOff>1558829</xdr:colOff>
      <xdr:row>53</xdr:row>
      <xdr:rowOff>1701801</xdr:rowOff>
    </xdr:to>
    <xdr:pic>
      <xdr:nvPicPr>
        <xdr:cNvPr id="184" name="Picture 183">
          <a:extLst>
            <a:ext uri="{FF2B5EF4-FFF2-40B4-BE49-F238E27FC236}">
              <a16:creationId xmlns:a16="http://schemas.microsoft.com/office/drawing/2014/main" xmlns="" id="{8472B848-E8C5-404E-8163-3832AF1582C6}"/>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xmlns=""/>
            </a:ext>
          </a:extLst>
        </a:blip>
        <a:stretch>
          <a:fillRect/>
        </a:stretch>
      </xdr:blipFill>
      <xdr:spPr>
        <a:xfrm>
          <a:off x="139700" y="75387201"/>
          <a:ext cx="1419129" cy="1587500"/>
        </a:xfrm>
        <a:prstGeom prst="rect">
          <a:avLst/>
        </a:prstGeom>
      </xdr:spPr>
    </xdr:pic>
    <xdr:clientData/>
  </xdr:twoCellAnchor>
  <xdr:twoCellAnchor>
    <xdr:from>
      <xdr:col>10</xdr:col>
      <xdr:colOff>76201</xdr:colOff>
      <xdr:row>35</xdr:row>
      <xdr:rowOff>279400</xdr:rowOff>
    </xdr:from>
    <xdr:to>
      <xdr:col>10</xdr:col>
      <xdr:colOff>1905000</xdr:colOff>
      <xdr:row>35</xdr:row>
      <xdr:rowOff>1538579</xdr:rowOff>
    </xdr:to>
    <xdr:pic>
      <xdr:nvPicPr>
        <xdr:cNvPr id="127" name="Picture 126">
          <a:extLst>
            <a:ext uri="{FF2B5EF4-FFF2-40B4-BE49-F238E27FC236}">
              <a16:creationId xmlns:a16="http://schemas.microsoft.com/office/drawing/2014/main" xmlns="" id="{93B80B7F-1CCA-483D-8E5C-DCA76C7BB5C5}"/>
            </a:ext>
          </a:extLst>
        </xdr:cNvPr>
        <xdr:cNvPicPr>
          <a:picLocks noChangeAspect="1"/>
        </xdr:cNvPicPr>
      </xdr:nvPicPr>
      <xdr:blipFill rotWithShape="1">
        <a:blip xmlns:r="http://schemas.openxmlformats.org/officeDocument/2006/relationships" r:embed="rId142" cstate="email">
          <a:extLst>
            <a:ext uri="{28A0092B-C50C-407E-A947-70E740481C1C}">
              <a14:useLocalDpi xmlns:a14="http://schemas.microsoft.com/office/drawing/2010/main" xmlns=""/>
            </a:ext>
          </a:extLst>
        </a:blip>
        <a:srcRect/>
        <a:stretch/>
      </xdr:blipFill>
      <xdr:spPr>
        <a:xfrm>
          <a:off x="10236201" y="1257300"/>
          <a:ext cx="1828799" cy="1259179"/>
        </a:xfrm>
        <a:prstGeom prst="rect">
          <a:avLst/>
        </a:prstGeom>
      </xdr:spPr>
    </xdr:pic>
    <xdr:clientData/>
  </xdr:twoCellAnchor>
  <xdr:twoCellAnchor>
    <xdr:from>
      <xdr:col>10</xdr:col>
      <xdr:colOff>114301</xdr:colOff>
      <xdr:row>60</xdr:row>
      <xdr:rowOff>215900</xdr:rowOff>
    </xdr:from>
    <xdr:to>
      <xdr:col>10</xdr:col>
      <xdr:colOff>1979039</xdr:colOff>
      <xdr:row>60</xdr:row>
      <xdr:rowOff>1524000</xdr:rowOff>
    </xdr:to>
    <xdr:pic>
      <xdr:nvPicPr>
        <xdr:cNvPr id="185" name="Picture 184">
          <a:extLst>
            <a:ext uri="{FF2B5EF4-FFF2-40B4-BE49-F238E27FC236}">
              <a16:creationId xmlns:a16="http://schemas.microsoft.com/office/drawing/2014/main" xmlns="" id="{93356926-404A-4EF1-8B8B-0E8549574324}"/>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xmlns=""/>
            </a:ext>
          </a:extLst>
        </a:blip>
        <a:stretch>
          <a:fillRect/>
        </a:stretch>
      </xdr:blipFill>
      <xdr:spPr>
        <a:xfrm>
          <a:off x="10274301" y="88823800"/>
          <a:ext cx="1864738" cy="1308100"/>
        </a:xfrm>
        <a:prstGeom prst="rect">
          <a:avLst/>
        </a:prstGeom>
      </xdr:spPr>
    </xdr:pic>
    <xdr:clientData/>
  </xdr:twoCellAnchor>
  <xdr:twoCellAnchor>
    <xdr:from>
      <xdr:col>10</xdr:col>
      <xdr:colOff>139700</xdr:colOff>
      <xdr:row>63</xdr:row>
      <xdr:rowOff>215901</xdr:rowOff>
    </xdr:from>
    <xdr:to>
      <xdr:col>10</xdr:col>
      <xdr:colOff>1971421</xdr:colOff>
      <xdr:row>63</xdr:row>
      <xdr:rowOff>1663701</xdr:rowOff>
    </xdr:to>
    <xdr:pic>
      <xdr:nvPicPr>
        <xdr:cNvPr id="186" name="Picture 185">
          <a:extLst>
            <a:ext uri="{FF2B5EF4-FFF2-40B4-BE49-F238E27FC236}">
              <a16:creationId xmlns:a16="http://schemas.microsoft.com/office/drawing/2014/main" xmlns="" id="{E01FA393-C913-4204-B565-23A170F5982D}"/>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xmlns=""/>
            </a:ext>
          </a:extLst>
        </a:blip>
        <a:stretch>
          <a:fillRect/>
        </a:stretch>
      </xdr:blipFill>
      <xdr:spPr>
        <a:xfrm>
          <a:off x="10299700" y="90728801"/>
          <a:ext cx="1831721" cy="1447800"/>
        </a:xfrm>
        <a:prstGeom prst="rect">
          <a:avLst/>
        </a:prstGeom>
      </xdr:spPr>
    </xdr:pic>
    <xdr:clientData/>
  </xdr:twoCellAnchor>
  <xdr:twoCellAnchor>
    <xdr:from>
      <xdr:col>10</xdr:col>
      <xdr:colOff>50800</xdr:colOff>
      <xdr:row>40</xdr:row>
      <xdr:rowOff>215901</xdr:rowOff>
    </xdr:from>
    <xdr:to>
      <xdr:col>10</xdr:col>
      <xdr:colOff>1972306</xdr:colOff>
      <xdr:row>40</xdr:row>
      <xdr:rowOff>1701801</xdr:rowOff>
    </xdr:to>
    <xdr:pic>
      <xdr:nvPicPr>
        <xdr:cNvPr id="187" name="Picture 186">
          <a:extLst>
            <a:ext uri="{FF2B5EF4-FFF2-40B4-BE49-F238E27FC236}">
              <a16:creationId xmlns:a16="http://schemas.microsoft.com/office/drawing/2014/main" xmlns="" id="{C761F415-CCEC-496C-8134-0DC46A41713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xmlns=""/>
            </a:ext>
          </a:extLst>
        </a:blip>
        <a:stretch>
          <a:fillRect/>
        </a:stretch>
      </xdr:blipFill>
      <xdr:spPr>
        <a:xfrm>
          <a:off x="10210800" y="52628801"/>
          <a:ext cx="1921506" cy="1485900"/>
        </a:xfrm>
        <a:prstGeom prst="rect">
          <a:avLst/>
        </a:prstGeom>
      </xdr:spPr>
    </xdr:pic>
    <xdr:clientData/>
  </xdr:twoCellAnchor>
  <xdr:twoCellAnchor>
    <xdr:from>
      <xdr:col>0</xdr:col>
      <xdr:colOff>152401</xdr:colOff>
      <xdr:row>60</xdr:row>
      <xdr:rowOff>114301</xdr:rowOff>
    </xdr:from>
    <xdr:to>
      <xdr:col>0</xdr:col>
      <xdr:colOff>1524001</xdr:colOff>
      <xdr:row>60</xdr:row>
      <xdr:rowOff>1569877</xdr:rowOff>
    </xdr:to>
    <xdr:pic>
      <xdr:nvPicPr>
        <xdr:cNvPr id="189" name="Picture 188">
          <a:extLst>
            <a:ext uri="{FF2B5EF4-FFF2-40B4-BE49-F238E27FC236}">
              <a16:creationId xmlns:a16="http://schemas.microsoft.com/office/drawing/2014/main" xmlns="" id="{29BA294E-0514-415A-B17F-162C30D619E7}"/>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xmlns=""/>
            </a:ext>
          </a:extLst>
        </a:blip>
        <a:stretch>
          <a:fillRect/>
        </a:stretch>
      </xdr:blipFill>
      <xdr:spPr>
        <a:xfrm>
          <a:off x="152401" y="88722201"/>
          <a:ext cx="1371600" cy="1455576"/>
        </a:xfrm>
        <a:prstGeom prst="rect">
          <a:avLst/>
        </a:prstGeom>
      </xdr:spPr>
    </xdr:pic>
    <xdr:clientData/>
  </xdr:twoCellAnchor>
  <xdr:twoCellAnchor>
    <xdr:from>
      <xdr:col>0</xdr:col>
      <xdr:colOff>533400</xdr:colOff>
      <xdr:row>33</xdr:row>
      <xdr:rowOff>88900</xdr:rowOff>
    </xdr:from>
    <xdr:to>
      <xdr:col>0</xdr:col>
      <xdr:colOff>1295400</xdr:colOff>
      <xdr:row>33</xdr:row>
      <xdr:rowOff>1860453</xdr:rowOff>
    </xdr:to>
    <xdr:pic>
      <xdr:nvPicPr>
        <xdr:cNvPr id="174" name="Picture 173">
          <a:extLst>
            <a:ext uri="{FF2B5EF4-FFF2-40B4-BE49-F238E27FC236}">
              <a16:creationId xmlns:a16="http://schemas.microsoft.com/office/drawing/2014/main" xmlns="" id="{D316EC9D-B2FE-4BD9-A7B9-B796B2A10975}"/>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xmlns=""/>
            </a:ext>
          </a:extLst>
        </a:blip>
        <a:stretch>
          <a:fillRect/>
        </a:stretch>
      </xdr:blipFill>
      <xdr:spPr>
        <a:xfrm>
          <a:off x="533400" y="50596800"/>
          <a:ext cx="762000" cy="1771553"/>
        </a:xfrm>
        <a:prstGeom prst="rect">
          <a:avLst/>
        </a:prstGeom>
      </xdr:spPr>
    </xdr:pic>
    <xdr:clientData/>
  </xdr:twoCellAnchor>
  <xdr:twoCellAnchor>
    <xdr:from>
      <xdr:col>10</xdr:col>
      <xdr:colOff>63500</xdr:colOff>
      <xdr:row>33</xdr:row>
      <xdr:rowOff>444500</xdr:rowOff>
    </xdr:from>
    <xdr:to>
      <xdr:col>10</xdr:col>
      <xdr:colOff>1829955</xdr:colOff>
      <xdr:row>33</xdr:row>
      <xdr:rowOff>1524000</xdr:rowOff>
    </xdr:to>
    <xdr:pic>
      <xdr:nvPicPr>
        <xdr:cNvPr id="188" name="Picture 187">
          <a:extLst>
            <a:ext uri="{FF2B5EF4-FFF2-40B4-BE49-F238E27FC236}">
              <a16:creationId xmlns:a16="http://schemas.microsoft.com/office/drawing/2014/main" xmlns="" id="{0DB78240-8B02-466E-B208-BB71C286CABA}"/>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xmlns=""/>
            </a:ext>
          </a:extLst>
        </a:blip>
        <a:stretch>
          <a:fillRect/>
        </a:stretch>
      </xdr:blipFill>
      <xdr:spPr>
        <a:xfrm>
          <a:off x="10223500" y="50952400"/>
          <a:ext cx="1766455" cy="1079500"/>
        </a:xfrm>
        <a:prstGeom prst="rect">
          <a:avLst/>
        </a:prstGeom>
      </xdr:spPr>
    </xdr:pic>
    <xdr:clientData/>
  </xdr:twoCellAnchor>
  <xdr:twoCellAnchor>
    <xdr:from>
      <xdr:col>0</xdr:col>
      <xdr:colOff>0</xdr:colOff>
      <xdr:row>38</xdr:row>
      <xdr:rowOff>321311</xdr:rowOff>
    </xdr:from>
    <xdr:to>
      <xdr:col>0</xdr:col>
      <xdr:colOff>1734185</xdr:colOff>
      <xdr:row>38</xdr:row>
      <xdr:rowOff>1562101</xdr:rowOff>
    </xdr:to>
    <xdr:pic>
      <xdr:nvPicPr>
        <xdr:cNvPr id="190" name="Picture 189">
          <a:extLst>
            <a:ext uri="{FF2B5EF4-FFF2-40B4-BE49-F238E27FC236}">
              <a16:creationId xmlns:a16="http://schemas.microsoft.com/office/drawing/2014/main" xmlns="" id="{8165894A-E771-4C11-898F-1665AC427CF7}"/>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xmlns=""/>
            </a:ext>
          </a:extLst>
        </a:blip>
        <a:stretch>
          <a:fillRect/>
        </a:stretch>
      </xdr:blipFill>
      <xdr:spPr>
        <a:xfrm>
          <a:off x="0" y="62271911"/>
          <a:ext cx="1734185" cy="1240790"/>
        </a:xfrm>
        <a:prstGeom prst="rect">
          <a:avLst/>
        </a:prstGeom>
      </xdr:spPr>
    </xdr:pic>
    <xdr:clientData/>
  </xdr:twoCellAnchor>
  <xdr:twoCellAnchor>
    <xdr:from>
      <xdr:col>10</xdr:col>
      <xdr:colOff>68036</xdr:colOff>
      <xdr:row>19</xdr:row>
      <xdr:rowOff>272143</xdr:rowOff>
    </xdr:from>
    <xdr:to>
      <xdr:col>10</xdr:col>
      <xdr:colOff>1968447</xdr:colOff>
      <xdr:row>19</xdr:row>
      <xdr:rowOff>1733823</xdr:rowOff>
    </xdr:to>
    <xdr:pic>
      <xdr:nvPicPr>
        <xdr:cNvPr id="191" name="Picture 190">
          <a:extLst>
            <a:ext uri="{FF2B5EF4-FFF2-40B4-BE49-F238E27FC236}">
              <a16:creationId xmlns:a16="http://schemas.microsoft.com/office/drawing/2014/main" xmlns="" id="{A879549C-0CA0-40DC-9414-C266626E5DE6}"/>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xmlns=""/>
            </a:ext>
          </a:extLst>
        </a:blip>
        <a:stretch>
          <a:fillRect/>
        </a:stretch>
      </xdr:blipFill>
      <xdr:spPr>
        <a:xfrm>
          <a:off x="10228036" y="27920043"/>
          <a:ext cx="1900411" cy="1461680"/>
        </a:xfrm>
        <a:prstGeom prst="rect">
          <a:avLst/>
        </a:prstGeom>
      </xdr:spPr>
    </xdr:pic>
    <xdr:clientData/>
  </xdr:twoCellAnchor>
  <xdr:twoCellAnchor>
    <xdr:from>
      <xdr:col>0</xdr:col>
      <xdr:colOff>381000</xdr:colOff>
      <xdr:row>19</xdr:row>
      <xdr:rowOff>165100</xdr:rowOff>
    </xdr:from>
    <xdr:to>
      <xdr:col>0</xdr:col>
      <xdr:colOff>1308100</xdr:colOff>
      <xdr:row>19</xdr:row>
      <xdr:rowOff>1852118</xdr:rowOff>
    </xdr:to>
    <xdr:pic>
      <xdr:nvPicPr>
        <xdr:cNvPr id="192" name="Picture 191">
          <a:extLst>
            <a:ext uri="{FF2B5EF4-FFF2-40B4-BE49-F238E27FC236}">
              <a16:creationId xmlns:a16="http://schemas.microsoft.com/office/drawing/2014/main" xmlns="" id="{42E2FFD6-770D-43B8-AF03-5239C79BE18A}"/>
            </a:ext>
          </a:extLst>
        </xdr:cNvPr>
        <xdr:cNvPicPr>
          <a:picLocks noChangeAspect="1"/>
        </xdr:cNvPicPr>
      </xdr:nvPicPr>
      <xdr:blipFill>
        <a:blip xmlns:r="http://schemas.openxmlformats.org/officeDocument/2006/relationships" r:embed="rId150"/>
        <a:stretch>
          <a:fillRect/>
        </a:stretch>
      </xdr:blipFill>
      <xdr:spPr>
        <a:xfrm>
          <a:off x="381000" y="29718000"/>
          <a:ext cx="927100" cy="1687018"/>
        </a:xfrm>
        <a:prstGeom prst="rect">
          <a:avLst/>
        </a:prstGeom>
      </xdr:spPr>
    </xdr:pic>
    <xdr:clientData/>
  </xdr:twoCellAnchor>
  <xdr:twoCellAnchor>
    <xdr:from>
      <xdr:col>0</xdr:col>
      <xdr:colOff>111126</xdr:colOff>
      <xdr:row>6</xdr:row>
      <xdr:rowOff>297815</xdr:rowOff>
    </xdr:from>
    <xdr:to>
      <xdr:col>0</xdr:col>
      <xdr:colOff>1635126</xdr:colOff>
      <xdr:row>6</xdr:row>
      <xdr:rowOff>1742440</xdr:rowOff>
    </xdr:to>
    <xdr:grpSp>
      <xdr:nvGrpSpPr>
        <xdr:cNvPr id="195" name="Group 194">
          <a:extLst>
            <a:ext uri="{FF2B5EF4-FFF2-40B4-BE49-F238E27FC236}">
              <a16:creationId xmlns:a16="http://schemas.microsoft.com/office/drawing/2014/main" xmlns="" id="{67BE5054-ADDF-4EDB-BF51-33EAA796C9E4}"/>
            </a:ext>
          </a:extLst>
        </xdr:cNvPr>
        <xdr:cNvGrpSpPr/>
      </xdr:nvGrpSpPr>
      <xdr:grpSpPr>
        <a:xfrm>
          <a:off x="111126" y="2895600"/>
          <a:ext cx="1524000" cy="0"/>
          <a:chOff x="0" y="8584565"/>
          <a:chExt cx="1644246" cy="1646828"/>
        </a:xfrm>
      </xdr:grpSpPr>
      <xdr:pic>
        <xdr:nvPicPr>
          <xdr:cNvPr id="193" name="Picture 192">
            <a:extLst>
              <a:ext uri="{FF2B5EF4-FFF2-40B4-BE49-F238E27FC236}">
                <a16:creationId xmlns:a16="http://schemas.microsoft.com/office/drawing/2014/main" xmlns="" id="{D58F077C-DA8F-4416-B65F-3CF4E59B5336}"/>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xmlns=""/>
              </a:ext>
            </a:extLst>
          </a:blip>
          <a:stretch>
            <a:fillRect/>
          </a:stretch>
        </xdr:blipFill>
        <xdr:spPr>
          <a:xfrm>
            <a:off x="0" y="8604250"/>
            <a:ext cx="864466" cy="1627143"/>
          </a:xfrm>
          <a:prstGeom prst="rect">
            <a:avLst/>
          </a:prstGeom>
        </xdr:spPr>
      </xdr:pic>
      <xdr:pic>
        <xdr:nvPicPr>
          <xdr:cNvPr id="194" name="Picture 193">
            <a:extLst>
              <a:ext uri="{FF2B5EF4-FFF2-40B4-BE49-F238E27FC236}">
                <a16:creationId xmlns:a16="http://schemas.microsoft.com/office/drawing/2014/main" xmlns="" id="{47EA67B7-B4C0-4603-BE16-994481C07EE5}"/>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xmlns=""/>
              </a:ext>
            </a:extLst>
          </a:blip>
          <a:stretch>
            <a:fillRect/>
          </a:stretch>
        </xdr:blipFill>
        <xdr:spPr>
          <a:xfrm>
            <a:off x="781685" y="8584565"/>
            <a:ext cx="862561" cy="1632858"/>
          </a:xfrm>
          <a:prstGeom prst="rect">
            <a:avLst/>
          </a:prstGeom>
        </xdr:spPr>
      </xdr:pic>
    </xdr:grpSp>
    <xdr:clientData/>
  </xdr:twoCellAnchor>
  <xdr:twoCellAnchor>
    <xdr:from>
      <xdr:col>0</xdr:col>
      <xdr:colOff>254000</xdr:colOff>
      <xdr:row>144</xdr:row>
      <xdr:rowOff>238125</xdr:rowOff>
    </xdr:from>
    <xdr:to>
      <xdr:col>0</xdr:col>
      <xdr:colOff>1206500</xdr:colOff>
      <xdr:row>144</xdr:row>
      <xdr:rowOff>1441390</xdr:rowOff>
    </xdr:to>
    <xdr:pic>
      <xdr:nvPicPr>
        <xdr:cNvPr id="196" name="Picture 195" descr="Machine generated alternative text:&#10;&#10;">
          <a:extLst>
            <a:ext uri="{FF2B5EF4-FFF2-40B4-BE49-F238E27FC236}">
              <a16:creationId xmlns:a16="http://schemas.microsoft.com/office/drawing/2014/main" xmlns="" id="{C9FE8605-D442-426F-895E-6D8BB9D3DDF7}"/>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xmlns=""/>
            </a:ext>
          </a:extLst>
        </a:blip>
        <a:srcRect/>
        <a:stretch>
          <a:fillRect/>
        </a:stretch>
      </xdr:blipFill>
      <xdr:spPr bwMode="auto">
        <a:xfrm>
          <a:off x="254000" y="237442375"/>
          <a:ext cx="952500" cy="120326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349250</xdr:colOff>
      <xdr:row>145</xdr:row>
      <xdr:rowOff>269875</xdr:rowOff>
    </xdr:from>
    <xdr:to>
      <xdr:col>0</xdr:col>
      <xdr:colOff>1385733</xdr:colOff>
      <xdr:row>145</xdr:row>
      <xdr:rowOff>1489075</xdr:rowOff>
    </xdr:to>
    <xdr:pic>
      <xdr:nvPicPr>
        <xdr:cNvPr id="197" name="Picture 196">
          <a:extLst>
            <a:ext uri="{FF2B5EF4-FFF2-40B4-BE49-F238E27FC236}">
              <a16:creationId xmlns:a16="http://schemas.microsoft.com/office/drawing/2014/main" xmlns="" id="{059178E8-8142-4EBC-B0F5-4C6831DC30BC}"/>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xmlns=""/>
            </a:ext>
          </a:extLst>
        </a:blip>
        <a:stretch>
          <a:fillRect/>
        </a:stretch>
      </xdr:blipFill>
      <xdr:spPr>
        <a:xfrm>
          <a:off x="349250" y="239379125"/>
          <a:ext cx="1036483" cy="1219200"/>
        </a:xfrm>
        <a:prstGeom prst="rect">
          <a:avLst/>
        </a:prstGeom>
      </xdr:spPr>
    </xdr:pic>
    <xdr:clientData/>
  </xdr:twoCellAnchor>
  <xdr:twoCellAnchor>
    <xdr:from>
      <xdr:col>10</xdr:col>
      <xdr:colOff>79375</xdr:colOff>
      <xdr:row>38</xdr:row>
      <xdr:rowOff>254000</xdr:rowOff>
    </xdr:from>
    <xdr:to>
      <xdr:col>10</xdr:col>
      <xdr:colOff>1984375</xdr:colOff>
      <xdr:row>38</xdr:row>
      <xdr:rowOff>1591583</xdr:rowOff>
    </xdr:to>
    <xdr:pic>
      <xdr:nvPicPr>
        <xdr:cNvPr id="198" name="Picture 197">
          <a:extLst>
            <a:ext uri="{FF2B5EF4-FFF2-40B4-BE49-F238E27FC236}">
              <a16:creationId xmlns:a16="http://schemas.microsoft.com/office/drawing/2014/main" xmlns="" id="{1A1782D9-19DF-48A2-A3D5-D072E75BEA38}"/>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xmlns=""/>
            </a:ext>
          </a:extLst>
        </a:blip>
        <a:stretch>
          <a:fillRect/>
        </a:stretch>
      </xdr:blipFill>
      <xdr:spPr>
        <a:xfrm>
          <a:off x="10223500" y="1238250"/>
          <a:ext cx="1905000" cy="1339488"/>
        </a:xfrm>
        <a:prstGeom prst="rect">
          <a:avLst/>
        </a:prstGeom>
      </xdr:spPr>
    </xdr:pic>
    <xdr:clientData/>
  </xdr:twoCellAnchor>
  <xdr:twoCellAnchor>
    <xdr:from>
      <xdr:col>0</xdr:col>
      <xdr:colOff>190500</xdr:colOff>
      <xdr:row>146</xdr:row>
      <xdr:rowOff>190500</xdr:rowOff>
    </xdr:from>
    <xdr:to>
      <xdr:col>0</xdr:col>
      <xdr:colOff>1545846</xdr:colOff>
      <xdr:row>146</xdr:row>
      <xdr:rowOff>1691640</xdr:rowOff>
    </xdr:to>
    <xdr:pic>
      <xdr:nvPicPr>
        <xdr:cNvPr id="199" name="Picture 198">
          <a:extLst>
            <a:ext uri="{FF2B5EF4-FFF2-40B4-BE49-F238E27FC236}">
              <a16:creationId xmlns:a16="http://schemas.microsoft.com/office/drawing/2014/main" xmlns="" id="{EAF6A67E-164F-404F-9D9E-BC970FAC0888}"/>
            </a:ext>
          </a:extLst>
        </xdr:cNvPr>
        <xdr:cNvPicPr>
          <a:picLocks noChangeAspect="1"/>
        </xdr:cNvPicPr>
      </xdr:nvPicPr>
      <xdr:blipFill>
        <a:blip xmlns:r="http://schemas.openxmlformats.org/officeDocument/2006/relationships" r:embed="rId156"/>
        <a:stretch>
          <a:fillRect/>
        </a:stretch>
      </xdr:blipFill>
      <xdr:spPr>
        <a:xfrm>
          <a:off x="190500" y="241211100"/>
          <a:ext cx="1355346" cy="1501140"/>
        </a:xfrm>
        <a:prstGeom prst="rect">
          <a:avLst/>
        </a:prstGeom>
      </xdr:spPr>
    </xdr:pic>
    <xdr:clientData/>
  </xdr:twoCellAnchor>
  <xdr:twoCellAnchor>
    <xdr:from>
      <xdr:col>0</xdr:col>
      <xdr:colOff>304800</xdr:colOff>
      <xdr:row>147</xdr:row>
      <xdr:rowOff>209550</xdr:rowOff>
    </xdr:from>
    <xdr:to>
      <xdr:col>0</xdr:col>
      <xdr:colOff>1485900</xdr:colOff>
      <xdr:row>147</xdr:row>
      <xdr:rowOff>1598860</xdr:rowOff>
    </xdr:to>
    <xdr:pic>
      <xdr:nvPicPr>
        <xdr:cNvPr id="200" name="Picture 199">
          <a:extLst>
            <a:ext uri="{FF2B5EF4-FFF2-40B4-BE49-F238E27FC236}">
              <a16:creationId xmlns:a16="http://schemas.microsoft.com/office/drawing/2014/main" xmlns="" id="{2E7A85E8-07CE-42E3-946F-F521B1221061}"/>
            </a:ext>
          </a:extLst>
        </xdr:cNvPr>
        <xdr:cNvPicPr>
          <a:picLocks noChangeAspect="1"/>
        </xdr:cNvPicPr>
      </xdr:nvPicPr>
      <xdr:blipFill>
        <a:blip xmlns:r="http://schemas.openxmlformats.org/officeDocument/2006/relationships" r:embed="rId157"/>
        <a:stretch>
          <a:fillRect/>
        </a:stretch>
      </xdr:blipFill>
      <xdr:spPr>
        <a:xfrm>
          <a:off x="304800" y="243135150"/>
          <a:ext cx="1181100" cy="1389310"/>
        </a:xfrm>
        <a:prstGeom prst="rect">
          <a:avLst/>
        </a:prstGeom>
      </xdr:spPr>
    </xdr:pic>
    <xdr:clientData/>
  </xdr:twoCellAnchor>
  <xdr:twoCellAnchor>
    <xdr:from>
      <xdr:col>0</xdr:col>
      <xdr:colOff>400050</xdr:colOff>
      <xdr:row>148</xdr:row>
      <xdr:rowOff>133350</xdr:rowOff>
    </xdr:from>
    <xdr:to>
      <xdr:col>0</xdr:col>
      <xdr:colOff>1123950</xdr:colOff>
      <xdr:row>148</xdr:row>
      <xdr:rowOff>1761099</xdr:rowOff>
    </xdr:to>
    <xdr:pic>
      <xdr:nvPicPr>
        <xdr:cNvPr id="201" name="Picture 200">
          <a:extLst>
            <a:ext uri="{FF2B5EF4-FFF2-40B4-BE49-F238E27FC236}">
              <a16:creationId xmlns:a16="http://schemas.microsoft.com/office/drawing/2014/main" xmlns="" id="{23147EB2-CA37-40C4-AE1F-479985307139}"/>
            </a:ext>
          </a:extLst>
        </xdr:cNvPr>
        <xdr:cNvPicPr>
          <a:picLocks noChangeAspect="1"/>
        </xdr:cNvPicPr>
      </xdr:nvPicPr>
      <xdr:blipFill>
        <a:blip xmlns:r="http://schemas.openxmlformats.org/officeDocument/2006/relationships" r:embed="rId158"/>
        <a:stretch>
          <a:fillRect/>
        </a:stretch>
      </xdr:blipFill>
      <xdr:spPr>
        <a:xfrm>
          <a:off x="400050" y="244963950"/>
          <a:ext cx="723900" cy="1627749"/>
        </a:xfrm>
        <a:prstGeom prst="rect">
          <a:avLst/>
        </a:prstGeom>
      </xdr:spPr>
    </xdr:pic>
    <xdr:clientData/>
  </xdr:twoCellAnchor>
  <xdr:twoCellAnchor>
    <xdr:from>
      <xdr:col>0</xdr:col>
      <xdr:colOff>304800</xdr:colOff>
      <xdr:row>149</xdr:row>
      <xdr:rowOff>304799</xdr:rowOff>
    </xdr:from>
    <xdr:to>
      <xdr:col>0</xdr:col>
      <xdr:colOff>1257300</xdr:colOff>
      <xdr:row>149</xdr:row>
      <xdr:rowOff>1654574</xdr:rowOff>
    </xdr:to>
    <xdr:pic>
      <xdr:nvPicPr>
        <xdr:cNvPr id="202" name="Picture 201">
          <a:extLst>
            <a:ext uri="{FF2B5EF4-FFF2-40B4-BE49-F238E27FC236}">
              <a16:creationId xmlns:a16="http://schemas.microsoft.com/office/drawing/2014/main" xmlns="" id="{E4550E70-97E5-43B1-8AD2-64AE1394F5BD}"/>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xmlns=""/>
            </a:ext>
          </a:extLst>
        </a:blip>
        <a:stretch>
          <a:fillRect/>
        </a:stretch>
      </xdr:blipFill>
      <xdr:spPr>
        <a:xfrm>
          <a:off x="304800" y="247040399"/>
          <a:ext cx="952500" cy="1349775"/>
        </a:xfrm>
        <a:prstGeom prst="rect">
          <a:avLst/>
        </a:prstGeom>
      </xdr:spPr>
    </xdr:pic>
    <xdr:clientData/>
  </xdr:twoCellAnchor>
  <xdr:twoCellAnchor>
    <xdr:from>
      <xdr:col>0</xdr:col>
      <xdr:colOff>285751</xdr:colOff>
      <xdr:row>150</xdr:row>
      <xdr:rowOff>262890</xdr:rowOff>
    </xdr:from>
    <xdr:to>
      <xdr:col>0</xdr:col>
      <xdr:colOff>1540545</xdr:colOff>
      <xdr:row>150</xdr:row>
      <xdr:rowOff>1657350</xdr:rowOff>
    </xdr:to>
    <xdr:pic>
      <xdr:nvPicPr>
        <xdr:cNvPr id="203" name="Picture 202">
          <a:extLst>
            <a:ext uri="{FF2B5EF4-FFF2-40B4-BE49-F238E27FC236}">
              <a16:creationId xmlns:a16="http://schemas.microsoft.com/office/drawing/2014/main" xmlns="" id="{584D55D4-E99E-4407-AFCF-1A44135EADE5}"/>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xmlns=""/>
            </a:ext>
          </a:extLst>
        </a:blip>
        <a:stretch>
          <a:fillRect/>
        </a:stretch>
      </xdr:blipFill>
      <xdr:spPr>
        <a:xfrm>
          <a:off x="285751" y="248903490"/>
          <a:ext cx="1254794" cy="1394460"/>
        </a:xfrm>
        <a:prstGeom prst="rect">
          <a:avLst/>
        </a:prstGeom>
      </xdr:spPr>
    </xdr:pic>
    <xdr:clientData/>
  </xdr:twoCellAnchor>
  <xdr:twoCellAnchor>
    <xdr:from>
      <xdr:col>0</xdr:col>
      <xdr:colOff>151905</xdr:colOff>
      <xdr:row>152</xdr:row>
      <xdr:rowOff>53515</xdr:rowOff>
    </xdr:from>
    <xdr:to>
      <xdr:col>0</xdr:col>
      <xdr:colOff>1640658</xdr:colOff>
      <xdr:row>152</xdr:row>
      <xdr:rowOff>1722791</xdr:rowOff>
    </xdr:to>
    <xdr:pic>
      <xdr:nvPicPr>
        <xdr:cNvPr id="204" name="Picture 203">
          <a:extLst>
            <a:ext uri="{FF2B5EF4-FFF2-40B4-BE49-F238E27FC236}">
              <a16:creationId xmlns:a16="http://schemas.microsoft.com/office/drawing/2014/main" xmlns="" id="{A228E77E-16D8-42EF-A092-120523641512}"/>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xmlns=""/>
            </a:ext>
          </a:extLst>
        </a:blip>
        <a:stretch>
          <a:fillRect/>
        </a:stretch>
      </xdr:blipFill>
      <xdr:spPr>
        <a:xfrm>
          <a:off x="151905" y="252504115"/>
          <a:ext cx="1488753" cy="1669276"/>
        </a:xfrm>
        <a:prstGeom prst="rect">
          <a:avLst/>
        </a:prstGeom>
      </xdr:spPr>
    </xdr:pic>
    <xdr:clientData/>
  </xdr:twoCellAnchor>
  <xdr:twoCellAnchor>
    <xdr:from>
      <xdr:col>0</xdr:col>
      <xdr:colOff>0</xdr:colOff>
      <xdr:row>151</xdr:row>
      <xdr:rowOff>209550</xdr:rowOff>
    </xdr:from>
    <xdr:to>
      <xdr:col>0</xdr:col>
      <xdr:colOff>1540021</xdr:colOff>
      <xdr:row>151</xdr:row>
      <xdr:rowOff>1780563</xdr:rowOff>
    </xdr:to>
    <xdr:pic>
      <xdr:nvPicPr>
        <xdr:cNvPr id="206" name="Picture 205">
          <a:extLst>
            <a:ext uri="{FF2B5EF4-FFF2-40B4-BE49-F238E27FC236}">
              <a16:creationId xmlns:a16="http://schemas.microsoft.com/office/drawing/2014/main" xmlns="" id="{6A584DF1-94F1-46F2-8BB5-C2FDCE2C89C1}"/>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xmlns=""/>
            </a:ext>
          </a:extLst>
        </a:blip>
        <a:stretch>
          <a:fillRect/>
        </a:stretch>
      </xdr:blipFill>
      <xdr:spPr>
        <a:xfrm>
          <a:off x="0" y="250755150"/>
          <a:ext cx="1540021" cy="1571013"/>
        </a:xfrm>
        <a:prstGeom prst="rect">
          <a:avLst/>
        </a:prstGeom>
      </xdr:spPr>
    </xdr:pic>
    <xdr:clientData/>
  </xdr:twoCellAnchor>
  <xdr:twoCellAnchor>
    <xdr:from>
      <xdr:col>0</xdr:col>
      <xdr:colOff>266700</xdr:colOff>
      <xdr:row>154</xdr:row>
      <xdr:rowOff>228600</xdr:rowOff>
    </xdr:from>
    <xdr:to>
      <xdr:col>0</xdr:col>
      <xdr:colOff>1295400</xdr:colOff>
      <xdr:row>154</xdr:row>
      <xdr:rowOff>1657851</xdr:rowOff>
    </xdr:to>
    <xdr:pic>
      <xdr:nvPicPr>
        <xdr:cNvPr id="207" name="Picture 206">
          <a:extLst>
            <a:ext uri="{FF2B5EF4-FFF2-40B4-BE49-F238E27FC236}">
              <a16:creationId xmlns:a16="http://schemas.microsoft.com/office/drawing/2014/main" xmlns="" id="{C8DBC1F0-16E1-4C34-B09E-A3DD9A2D135E}"/>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xmlns=""/>
            </a:ext>
          </a:extLst>
        </a:blip>
        <a:stretch>
          <a:fillRect/>
        </a:stretch>
      </xdr:blipFill>
      <xdr:spPr>
        <a:xfrm>
          <a:off x="266700" y="256489200"/>
          <a:ext cx="1028700" cy="1429251"/>
        </a:xfrm>
        <a:prstGeom prst="rect">
          <a:avLst/>
        </a:prstGeom>
      </xdr:spPr>
    </xdr:pic>
    <xdr:clientData/>
  </xdr:twoCellAnchor>
  <xdr:twoCellAnchor>
    <xdr:from>
      <xdr:col>0</xdr:col>
      <xdr:colOff>247650</xdr:colOff>
      <xdr:row>155</xdr:row>
      <xdr:rowOff>114300</xdr:rowOff>
    </xdr:from>
    <xdr:to>
      <xdr:col>0</xdr:col>
      <xdr:colOff>1314450</xdr:colOff>
      <xdr:row>155</xdr:row>
      <xdr:rowOff>1769076</xdr:rowOff>
    </xdr:to>
    <xdr:pic>
      <xdr:nvPicPr>
        <xdr:cNvPr id="208" name="Picture 207">
          <a:extLst>
            <a:ext uri="{FF2B5EF4-FFF2-40B4-BE49-F238E27FC236}">
              <a16:creationId xmlns:a16="http://schemas.microsoft.com/office/drawing/2014/main" xmlns="" id="{84810AD5-3B53-4F07-B609-3F1DAB3C669A}"/>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xmlns=""/>
            </a:ext>
          </a:extLst>
        </a:blip>
        <a:stretch>
          <a:fillRect/>
        </a:stretch>
      </xdr:blipFill>
      <xdr:spPr>
        <a:xfrm>
          <a:off x="247650" y="258279900"/>
          <a:ext cx="1066800" cy="1654776"/>
        </a:xfrm>
        <a:prstGeom prst="rect">
          <a:avLst/>
        </a:prstGeom>
      </xdr:spPr>
    </xdr:pic>
    <xdr:clientData/>
  </xdr:twoCellAnchor>
  <xdr:twoCellAnchor>
    <xdr:from>
      <xdr:col>0</xdr:col>
      <xdr:colOff>457200</xdr:colOff>
      <xdr:row>156</xdr:row>
      <xdr:rowOff>57149</xdr:rowOff>
    </xdr:from>
    <xdr:to>
      <xdr:col>0</xdr:col>
      <xdr:colOff>1158240</xdr:colOff>
      <xdr:row>156</xdr:row>
      <xdr:rowOff>1892815</xdr:rowOff>
    </xdr:to>
    <xdr:pic>
      <xdr:nvPicPr>
        <xdr:cNvPr id="209" name="Picture 208">
          <a:extLst>
            <a:ext uri="{FF2B5EF4-FFF2-40B4-BE49-F238E27FC236}">
              <a16:creationId xmlns:a16="http://schemas.microsoft.com/office/drawing/2014/main" xmlns="" id="{E949AD64-1463-4B95-9FFC-68B40FD5FE09}"/>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xmlns=""/>
            </a:ext>
          </a:extLst>
        </a:blip>
        <a:stretch>
          <a:fillRect/>
        </a:stretch>
      </xdr:blipFill>
      <xdr:spPr>
        <a:xfrm>
          <a:off x="457200" y="260127749"/>
          <a:ext cx="701040" cy="1835666"/>
        </a:xfrm>
        <a:prstGeom prst="rect">
          <a:avLst/>
        </a:prstGeom>
      </xdr:spPr>
    </xdr:pic>
    <xdr:clientData/>
  </xdr:twoCellAnchor>
  <xdr:twoCellAnchor>
    <xdr:from>
      <xdr:col>0</xdr:col>
      <xdr:colOff>124369</xdr:colOff>
      <xdr:row>127</xdr:row>
      <xdr:rowOff>66131</xdr:rowOff>
    </xdr:from>
    <xdr:to>
      <xdr:col>0</xdr:col>
      <xdr:colOff>1562916</xdr:colOff>
      <xdr:row>127</xdr:row>
      <xdr:rowOff>1839600</xdr:rowOff>
    </xdr:to>
    <xdr:grpSp>
      <xdr:nvGrpSpPr>
        <xdr:cNvPr id="211" name="Group 210">
          <a:extLst>
            <a:ext uri="{FF2B5EF4-FFF2-40B4-BE49-F238E27FC236}">
              <a16:creationId xmlns:a16="http://schemas.microsoft.com/office/drawing/2014/main" xmlns="" id="{85CE0BF5-6607-4817-9A07-0E31AC185163}"/>
            </a:ext>
          </a:extLst>
        </xdr:cNvPr>
        <xdr:cNvGrpSpPr/>
      </xdr:nvGrpSpPr>
      <xdr:grpSpPr>
        <a:xfrm>
          <a:off x="126274" y="21945600"/>
          <a:ext cx="1436642" cy="0"/>
          <a:chOff x="124369" y="210600381"/>
          <a:chExt cx="1438547" cy="1773469"/>
        </a:xfrm>
      </xdr:grpSpPr>
      <xdr:pic>
        <xdr:nvPicPr>
          <xdr:cNvPr id="54" name="Picture 53">
            <a:extLst>
              <a:ext uri="{FF2B5EF4-FFF2-40B4-BE49-F238E27FC236}">
                <a16:creationId xmlns:a16="http://schemas.microsoft.com/office/drawing/2014/main" xmlns="" id="{25B084D8-A8DF-4B3E-B9FF-3088ECF20EE2}"/>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xmlns=""/>
              </a:ext>
            </a:extLst>
          </a:blip>
          <a:stretch>
            <a:fillRect/>
          </a:stretch>
        </xdr:blipFill>
        <xdr:spPr>
          <a:xfrm>
            <a:off x="124369" y="210600381"/>
            <a:ext cx="1438547" cy="1773469"/>
          </a:xfrm>
          <a:prstGeom prst="rect">
            <a:avLst/>
          </a:prstGeom>
        </xdr:spPr>
      </xdr:pic>
      <xdr:pic>
        <xdr:nvPicPr>
          <xdr:cNvPr id="210" name="Picture 209">
            <a:extLst>
              <a:ext uri="{FF2B5EF4-FFF2-40B4-BE49-F238E27FC236}">
                <a16:creationId xmlns:a16="http://schemas.microsoft.com/office/drawing/2014/main" xmlns="" id="{0FB16F02-8A5A-4899-9353-F9AD85810E84}"/>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xmlns=""/>
              </a:ext>
            </a:extLst>
          </a:blip>
          <a:stretch>
            <a:fillRect/>
          </a:stretch>
        </xdr:blipFill>
        <xdr:spPr>
          <a:xfrm>
            <a:off x="892811" y="210762216"/>
            <a:ext cx="657225" cy="665068"/>
          </a:xfrm>
          <a:prstGeom prst="rect">
            <a:avLst/>
          </a:prstGeom>
        </xdr:spPr>
      </xdr:pic>
    </xdr:grpSp>
    <xdr:clientData/>
  </xdr:twoCellAnchor>
  <xdr:twoCellAnchor>
    <xdr:from>
      <xdr:col>0</xdr:col>
      <xdr:colOff>0</xdr:colOff>
      <xdr:row>108</xdr:row>
      <xdr:rowOff>428625</xdr:rowOff>
    </xdr:from>
    <xdr:to>
      <xdr:col>0</xdr:col>
      <xdr:colOff>1722214</xdr:colOff>
      <xdr:row>108</xdr:row>
      <xdr:rowOff>1400810</xdr:rowOff>
    </xdr:to>
    <xdr:pic>
      <xdr:nvPicPr>
        <xdr:cNvPr id="212" name="Picture 211">
          <a:extLst>
            <a:ext uri="{FF2B5EF4-FFF2-40B4-BE49-F238E27FC236}">
              <a16:creationId xmlns:a16="http://schemas.microsoft.com/office/drawing/2014/main" xmlns="" id="{42BE251C-3C30-4715-A53A-5857EB8D41AB}"/>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xmlns=""/>
            </a:ext>
          </a:extLst>
        </a:blip>
        <a:stretch>
          <a:fillRect/>
        </a:stretch>
      </xdr:blipFill>
      <xdr:spPr>
        <a:xfrm>
          <a:off x="0" y="182387875"/>
          <a:ext cx="1722214" cy="972185"/>
        </a:xfrm>
        <a:prstGeom prst="rect">
          <a:avLst/>
        </a:prstGeom>
      </xdr:spPr>
    </xdr:pic>
    <xdr:clientData/>
  </xdr:twoCellAnchor>
  <xdr:twoCellAnchor>
    <xdr:from>
      <xdr:col>10</xdr:col>
      <xdr:colOff>111126</xdr:colOff>
      <xdr:row>6</xdr:row>
      <xdr:rowOff>190501</xdr:rowOff>
    </xdr:from>
    <xdr:to>
      <xdr:col>10</xdr:col>
      <xdr:colOff>1791971</xdr:colOff>
      <xdr:row>6</xdr:row>
      <xdr:rowOff>1657482</xdr:rowOff>
    </xdr:to>
    <xdr:pic>
      <xdr:nvPicPr>
        <xdr:cNvPr id="217" name="Picture 216">
          <a:extLst>
            <a:ext uri="{FF2B5EF4-FFF2-40B4-BE49-F238E27FC236}">
              <a16:creationId xmlns:a16="http://schemas.microsoft.com/office/drawing/2014/main" xmlns="" id="{ECD0ABAC-5092-41D0-84CA-54AEA954CC95}"/>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xmlns=""/>
            </a:ext>
          </a:extLst>
        </a:blip>
        <a:stretch>
          <a:fillRect/>
        </a:stretch>
      </xdr:blipFill>
      <xdr:spPr>
        <a:xfrm>
          <a:off x="10255251" y="8794751"/>
          <a:ext cx="1680845" cy="1455551"/>
        </a:xfrm>
        <a:prstGeom prst="rect">
          <a:avLst/>
        </a:prstGeom>
      </xdr:spPr>
    </xdr:pic>
    <xdr:clientData/>
  </xdr:twoCellAnchor>
  <xdr:twoCellAnchor>
    <xdr:from>
      <xdr:col>0</xdr:col>
      <xdr:colOff>0</xdr:colOff>
      <xdr:row>161</xdr:row>
      <xdr:rowOff>142875</xdr:rowOff>
    </xdr:from>
    <xdr:to>
      <xdr:col>0</xdr:col>
      <xdr:colOff>1694815</xdr:colOff>
      <xdr:row>161</xdr:row>
      <xdr:rowOff>1790806</xdr:rowOff>
    </xdr:to>
    <xdr:pic>
      <xdr:nvPicPr>
        <xdr:cNvPr id="218" name="Picture 217">
          <a:extLst>
            <a:ext uri="{FF2B5EF4-FFF2-40B4-BE49-F238E27FC236}">
              <a16:creationId xmlns:a16="http://schemas.microsoft.com/office/drawing/2014/main" xmlns="" id="{2AC76373-00BA-4F1F-8BC2-E50E13D37395}"/>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xmlns=""/>
            </a:ext>
          </a:extLst>
        </a:blip>
        <a:stretch>
          <a:fillRect/>
        </a:stretch>
      </xdr:blipFill>
      <xdr:spPr>
        <a:xfrm>
          <a:off x="0" y="271637125"/>
          <a:ext cx="1704340" cy="1647931"/>
        </a:xfrm>
        <a:prstGeom prst="rect">
          <a:avLst/>
        </a:prstGeom>
      </xdr:spPr>
    </xdr:pic>
    <xdr:clientData/>
  </xdr:twoCellAnchor>
  <xdr:twoCellAnchor>
    <xdr:from>
      <xdr:col>0</xdr:col>
      <xdr:colOff>430530</xdr:colOff>
      <xdr:row>163</xdr:row>
      <xdr:rowOff>59690</xdr:rowOff>
    </xdr:from>
    <xdr:to>
      <xdr:col>0</xdr:col>
      <xdr:colOff>1297990</xdr:colOff>
      <xdr:row>163</xdr:row>
      <xdr:rowOff>1762125</xdr:rowOff>
    </xdr:to>
    <xdr:pic>
      <xdr:nvPicPr>
        <xdr:cNvPr id="221" name="Picture 220">
          <a:extLst>
            <a:ext uri="{FF2B5EF4-FFF2-40B4-BE49-F238E27FC236}">
              <a16:creationId xmlns:a16="http://schemas.microsoft.com/office/drawing/2014/main" xmlns="" id="{322D8F5B-7DD7-4093-941E-DC458F689765}"/>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xmlns=""/>
            </a:ext>
          </a:extLst>
        </a:blip>
        <a:stretch>
          <a:fillRect/>
        </a:stretch>
      </xdr:blipFill>
      <xdr:spPr>
        <a:xfrm>
          <a:off x="430530" y="71528940"/>
          <a:ext cx="867460" cy="1702435"/>
        </a:xfrm>
        <a:prstGeom prst="rect">
          <a:avLst/>
        </a:prstGeom>
      </xdr:spPr>
    </xdr:pic>
    <xdr:clientData/>
  </xdr:twoCellAnchor>
  <xdr:twoCellAnchor>
    <xdr:from>
      <xdr:col>0</xdr:col>
      <xdr:colOff>47625</xdr:colOff>
      <xdr:row>36</xdr:row>
      <xdr:rowOff>428625</xdr:rowOff>
    </xdr:from>
    <xdr:to>
      <xdr:col>0</xdr:col>
      <xdr:colOff>1692219</xdr:colOff>
      <xdr:row>36</xdr:row>
      <xdr:rowOff>1464310</xdr:rowOff>
    </xdr:to>
    <xdr:pic>
      <xdr:nvPicPr>
        <xdr:cNvPr id="222" name="Picture 221">
          <a:extLst>
            <a:ext uri="{FF2B5EF4-FFF2-40B4-BE49-F238E27FC236}">
              <a16:creationId xmlns:a16="http://schemas.microsoft.com/office/drawing/2014/main" xmlns="" id="{1A6F38B5-E74F-4124-BFEF-DCB32D5A978D}"/>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xmlns=""/>
            </a:ext>
          </a:extLst>
        </a:blip>
        <a:stretch>
          <a:fillRect/>
        </a:stretch>
      </xdr:blipFill>
      <xdr:spPr>
        <a:xfrm>
          <a:off x="47625" y="58562875"/>
          <a:ext cx="1648404" cy="1028065"/>
        </a:xfrm>
        <a:prstGeom prst="rect">
          <a:avLst/>
        </a:prstGeom>
      </xdr:spPr>
    </xdr:pic>
    <xdr:clientData/>
  </xdr:twoCellAnchor>
  <xdr:twoCellAnchor>
    <xdr:from>
      <xdr:col>10</xdr:col>
      <xdr:colOff>76201</xdr:colOff>
      <xdr:row>36</xdr:row>
      <xdr:rowOff>279400</xdr:rowOff>
    </xdr:from>
    <xdr:to>
      <xdr:col>10</xdr:col>
      <xdr:colOff>1905000</xdr:colOff>
      <xdr:row>36</xdr:row>
      <xdr:rowOff>1538579</xdr:rowOff>
    </xdr:to>
    <xdr:pic>
      <xdr:nvPicPr>
        <xdr:cNvPr id="223" name="Picture 222">
          <a:extLst>
            <a:ext uri="{FF2B5EF4-FFF2-40B4-BE49-F238E27FC236}">
              <a16:creationId xmlns:a16="http://schemas.microsoft.com/office/drawing/2014/main" xmlns="" id="{91340394-F17F-483E-83D8-C3EC396432E9}"/>
            </a:ext>
          </a:extLst>
        </xdr:cNvPr>
        <xdr:cNvPicPr>
          <a:picLocks noChangeAspect="1"/>
        </xdr:cNvPicPr>
      </xdr:nvPicPr>
      <xdr:blipFill rotWithShape="1">
        <a:blip xmlns:r="http://schemas.openxmlformats.org/officeDocument/2006/relationships" r:embed="rId142" cstate="email">
          <a:extLst>
            <a:ext uri="{28A0092B-C50C-407E-A947-70E740481C1C}">
              <a14:useLocalDpi xmlns:a14="http://schemas.microsoft.com/office/drawing/2010/main" xmlns=""/>
            </a:ext>
          </a:extLst>
        </a:blip>
        <a:srcRect/>
        <a:stretch/>
      </xdr:blipFill>
      <xdr:spPr>
        <a:xfrm>
          <a:off x="10220326" y="56512460"/>
          <a:ext cx="1828799" cy="1259179"/>
        </a:xfrm>
        <a:prstGeom prst="rect">
          <a:avLst/>
        </a:prstGeom>
      </xdr:spPr>
    </xdr:pic>
    <xdr:clientData/>
  </xdr:twoCellAnchor>
  <xdr:twoCellAnchor>
    <xdr:from>
      <xdr:col>0</xdr:col>
      <xdr:colOff>523876</xdr:colOff>
      <xdr:row>34</xdr:row>
      <xdr:rowOff>63500</xdr:rowOff>
    </xdr:from>
    <xdr:to>
      <xdr:col>0</xdr:col>
      <xdr:colOff>1298877</xdr:colOff>
      <xdr:row>34</xdr:row>
      <xdr:rowOff>1889125</xdr:rowOff>
    </xdr:to>
    <xdr:pic>
      <xdr:nvPicPr>
        <xdr:cNvPr id="224" name="Picture 223">
          <a:extLst>
            <a:ext uri="{FF2B5EF4-FFF2-40B4-BE49-F238E27FC236}">
              <a16:creationId xmlns:a16="http://schemas.microsoft.com/office/drawing/2014/main" xmlns="" id="{A6B1F3CE-1049-4EB1-BACD-4FF687AFBDA2}"/>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xmlns=""/>
            </a:ext>
          </a:extLst>
        </a:blip>
        <a:stretch>
          <a:fillRect/>
        </a:stretch>
      </xdr:blipFill>
      <xdr:spPr>
        <a:xfrm>
          <a:off x="523876" y="56292750"/>
          <a:ext cx="775001" cy="1825625"/>
        </a:xfrm>
        <a:prstGeom prst="rect">
          <a:avLst/>
        </a:prstGeom>
      </xdr:spPr>
    </xdr:pic>
    <xdr:clientData/>
  </xdr:twoCellAnchor>
  <xdr:twoCellAnchor>
    <xdr:from>
      <xdr:col>10</xdr:col>
      <xdr:colOff>54428</xdr:colOff>
      <xdr:row>34</xdr:row>
      <xdr:rowOff>340178</xdr:rowOff>
    </xdr:from>
    <xdr:to>
      <xdr:col>10</xdr:col>
      <xdr:colOff>1921981</xdr:colOff>
      <xdr:row>34</xdr:row>
      <xdr:rowOff>1508488</xdr:rowOff>
    </xdr:to>
    <xdr:pic>
      <xdr:nvPicPr>
        <xdr:cNvPr id="225" name="Picture 224">
          <a:extLst>
            <a:ext uri="{FF2B5EF4-FFF2-40B4-BE49-F238E27FC236}">
              <a16:creationId xmlns:a16="http://schemas.microsoft.com/office/drawing/2014/main" xmlns="" id="{C9E1F91A-B309-4FAA-9DA9-53E4E8EEB46C}"/>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xmlns=""/>
            </a:ext>
          </a:extLst>
        </a:blip>
        <a:stretch>
          <a:fillRect/>
        </a:stretch>
      </xdr:blipFill>
      <xdr:spPr>
        <a:xfrm>
          <a:off x="10202363" y="50854428"/>
          <a:ext cx="1867553" cy="1164500"/>
        </a:xfrm>
        <a:prstGeom prst="rect">
          <a:avLst/>
        </a:prstGeom>
      </xdr:spPr>
    </xdr:pic>
    <xdr:clientData/>
  </xdr:twoCellAnchor>
  <xdr:twoCellAnchor>
    <xdr:from>
      <xdr:col>0</xdr:col>
      <xdr:colOff>381000</xdr:colOff>
      <xdr:row>42</xdr:row>
      <xdr:rowOff>142875</xdr:rowOff>
    </xdr:from>
    <xdr:to>
      <xdr:col>0</xdr:col>
      <xdr:colOff>1163260</xdr:colOff>
      <xdr:row>42</xdr:row>
      <xdr:rowOff>1734185</xdr:rowOff>
    </xdr:to>
    <xdr:pic>
      <xdr:nvPicPr>
        <xdr:cNvPr id="226" name="Picture 225">
          <a:extLst>
            <a:ext uri="{FF2B5EF4-FFF2-40B4-BE49-F238E27FC236}">
              <a16:creationId xmlns:a16="http://schemas.microsoft.com/office/drawing/2014/main" xmlns="" id="{5A22379C-42D2-4F83-81A2-13B8B83191F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xmlns=""/>
            </a:ext>
          </a:extLst>
        </a:blip>
        <a:stretch>
          <a:fillRect/>
        </a:stretch>
      </xdr:blipFill>
      <xdr:spPr>
        <a:xfrm>
          <a:off x="381000" y="67802125"/>
          <a:ext cx="767020" cy="1589405"/>
        </a:xfrm>
        <a:prstGeom prst="rect">
          <a:avLst/>
        </a:prstGeom>
      </xdr:spPr>
    </xdr:pic>
    <xdr:clientData/>
  </xdr:twoCellAnchor>
  <xdr:twoCellAnchor>
    <xdr:from>
      <xdr:col>0</xdr:col>
      <xdr:colOff>158750</xdr:colOff>
      <xdr:row>162</xdr:row>
      <xdr:rowOff>305435</xdr:rowOff>
    </xdr:from>
    <xdr:to>
      <xdr:col>0</xdr:col>
      <xdr:colOff>1511935</xdr:colOff>
      <xdr:row>162</xdr:row>
      <xdr:rowOff>1649095</xdr:rowOff>
    </xdr:to>
    <xdr:grpSp>
      <xdr:nvGrpSpPr>
        <xdr:cNvPr id="229" name="Group 228">
          <a:extLst>
            <a:ext uri="{FF2B5EF4-FFF2-40B4-BE49-F238E27FC236}">
              <a16:creationId xmlns:a16="http://schemas.microsoft.com/office/drawing/2014/main" xmlns="" id="{A08EF7C4-29F2-4FF4-AEF1-B4D3B6E1614B}"/>
            </a:ext>
          </a:extLst>
        </xdr:cNvPr>
        <xdr:cNvGrpSpPr/>
      </xdr:nvGrpSpPr>
      <xdr:grpSpPr>
        <a:xfrm>
          <a:off x="160655" y="27660600"/>
          <a:ext cx="1347470" cy="0"/>
          <a:chOff x="381000" y="281150060"/>
          <a:chExt cx="1730375" cy="1689807"/>
        </a:xfrm>
      </xdr:grpSpPr>
      <xdr:pic>
        <xdr:nvPicPr>
          <xdr:cNvPr id="220" name="Picture 219">
            <a:extLst>
              <a:ext uri="{FF2B5EF4-FFF2-40B4-BE49-F238E27FC236}">
                <a16:creationId xmlns:a16="http://schemas.microsoft.com/office/drawing/2014/main" xmlns="" id="{2A34885E-EFFE-421C-A752-9D51D214FCF8}"/>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xmlns=""/>
              </a:ext>
            </a:extLst>
          </a:blip>
          <a:stretch>
            <a:fillRect/>
          </a:stretch>
        </xdr:blipFill>
        <xdr:spPr>
          <a:xfrm>
            <a:off x="381000" y="281150060"/>
            <a:ext cx="873125" cy="1675837"/>
          </a:xfrm>
          <a:prstGeom prst="rect">
            <a:avLst/>
          </a:prstGeom>
        </xdr:spPr>
      </xdr:pic>
      <xdr:pic>
        <xdr:nvPicPr>
          <xdr:cNvPr id="228" name="Picture 227">
            <a:extLst>
              <a:ext uri="{FF2B5EF4-FFF2-40B4-BE49-F238E27FC236}">
                <a16:creationId xmlns:a16="http://schemas.microsoft.com/office/drawing/2014/main" xmlns="" id="{014A3F86-DB21-4789-BE97-6E381C6935F9}"/>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xmlns=""/>
              </a:ext>
            </a:extLst>
          </a:blip>
          <a:stretch>
            <a:fillRect/>
          </a:stretch>
        </xdr:blipFill>
        <xdr:spPr>
          <a:xfrm>
            <a:off x="1234440" y="281164030"/>
            <a:ext cx="876935" cy="1675837"/>
          </a:xfrm>
          <a:prstGeom prst="rect">
            <a:avLst/>
          </a:prstGeom>
        </xdr:spPr>
      </xdr:pic>
    </xdr:grpSp>
    <xdr:clientData/>
  </xdr:twoCellAnchor>
  <xdr:twoCellAnchor>
    <xdr:from>
      <xdr:col>0</xdr:col>
      <xdr:colOff>27940</xdr:colOff>
      <xdr:row>157</xdr:row>
      <xdr:rowOff>135255</xdr:rowOff>
    </xdr:from>
    <xdr:to>
      <xdr:col>0</xdr:col>
      <xdr:colOff>1696052</xdr:colOff>
      <xdr:row>157</xdr:row>
      <xdr:rowOff>1652905</xdr:rowOff>
    </xdr:to>
    <xdr:pic>
      <xdr:nvPicPr>
        <xdr:cNvPr id="219" name="Picture 218">
          <a:extLst>
            <a:ext uri="{FF2B5EF4-FFF2-40B4-BE49-F238E27FC236}">
              <a16:creationId xmlns:a16="http://schemas.microsoft.com/office/drawing/2014/main" xmlns="" id="{7414D472-B33E-4C90-A9AA-20843AA398AC}"/>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xmlns=""/>
            </a:ext>
          </a:extLst>
        </a:blip>
        <a:stretch>
          <a:fillRect/>
        </a:stretch>
      </xdr:blipFill>
      <xdr:spPr>
        <a:xfrm>
          <a:off x="27940" y="271629505"/>
          <a:ext cx="1668112" cy="1517650"/>
        </a:xfrm>
        <a:prstGeom prst="rect">
          <a:avLst/>
        </a:prstGeom>
      </xdr:spPr>
    </xdr:pic>
    <xdr:clientData/>
  </xdr:twoCellAnchor>
  <xdr:twoCellAnchor>
    <xdr:from>
      <xdr:col>0</xdr:col>
      <xdr:colOff>0</xdr:colOff>
      <xdr:row>158</xdr:row>
      <xdr:rowOff>158750</xdr:rowOff>
    </xdr:from>
    <xdr:to>
      <xdr:col>0</xdr:col>
      <xdr:colOff>1760759</xdr:colOff>
      <xdr:row>158</xdr:row>
      <xdr:rowOff>1762125</xdr:rowOff>
    </xdr:to>
    <xdr:pic>
      <xdr:nvPicPr>
        <xdr:cNvPr id="230" name="Picture 229">
          <a:extLst>
            <a:ext uri="{FF2B5EF4-FFF2-40B4-BE49-F238E27FC236}">
              <a16:creationId xmlns:a16="http://schemas.microsoft.com/office/drawing/2014/main" xmlns="" id="{5C63130A-874C-4BF8-BECD-ADE20720B40B}"/>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xmlns=""/>
            </a:ext>
          </a:extLst>
        </a:blip>
        <a:stretch>
          <a:fillRect/>
        </a:stretch>
      </xdr:blipFill>
      <xdr:spPr>
        <a:xfrm>
          <a:off x="0" y="273558000"/>
          <a:ext cx="1760759" cy="1603375"/>
        </a:xfrm>
        <a:prstGeom prst="rect">
          <a:avLst/>
        </a:prstGeom>
      </xdr:spPr>
    </xdr:pic>
    <xdr:clientData/>
  </xdr:twoCellAnchor>
  <xdr:twoCellAnchor>
    <xdr:from>
      <xdr:col>0</xdr:col>
      <xdr:colOff>0</xdr:colOff>
      <xdr:row>159</xdr:row>
      <xdr:rowOff>130811</xdr:rowOff>
    </xdr:from>
    <xdr:to>
      <xdr:col>0</xdr:col>
      <xdr:colOff>1729980</xdr:colOff>
      <xdr:row>159</xdr:row>
      <xdr:rowOff>1682751</xdr:rowOff>
    </xdr:to>
    <xdr:pic>
      <xdr:nvPicPr>
        <xdr:cNvPr id="231" name="Picture 230">
          <a:extLst>
            <a:ext uri="{FF2B5EF4-FFF2-40B4-BE49-F238E27FC236}">
              <a16:creationId xmlns:a16="http://schemas.microsoft.com/office/drawing/2014/main" xmlns="" id="{AEF306C7-E484-4C6F-AD99-BC18FC830894}"/>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xmlns=""/>
            </a:ext>
          </a:extLst>
        </a:blip>
        <a:stretch>
          <a:fillRect/>
        </a:stretch>
      </xdr:blipFill>
      <xdr:spPr>
        <a:xfrm>
          <a:off x="0" y="275435061"/>
          <a:ext cx="1729980" cy="1551940"/>
        </a:xfrm>
        <a:prstGeom prst="rect">
          <a:avLst/>
        </a:prstGeom>
      </xdr:spPr>
    </xdr:pic>
    <xdr:clientData/>
  </xdr:twoCellAnchor>
  <xdr:twoCellAnchor>
    <xdr:from>
      <xdr:col>0</xdr:col>
      <xdr:colOff>0</xdr:colOff>
      <xdr:row>160</xdr:row>
      <xdr:rowOff>142876</xdr:rowOff>
    </xdr:from>
    <xdr:to>
      <xdr:col>0</xdr:col>
      <xdr:colOff>1761815</xdr:colOff>
      <xdr:row>160</xdr:row>
      <xdr:rowOff>1567816</xdr:rowOff>
    </xdr:to>
    <xdr:pic>
      <xdr:nvPicPr>
        <xdr:cNvPr id="232" name="Picture 231">
          <a:extLst>
            <a:ext uri="{FF2B5EF4-FFF2-40B4-BE49-F238E27FC236}">
              <a16:creationId xmlns:a16="http://schemas.microsoft.com/office/drawing/2014/main" xmlns="" id="{39755B35-FD1F-4DDC-BC9B-6A90C480AE95}"/>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xmlns=""/>
            </a:ext>
          </a:extLst>
        </a:blip>
        <a:stretch>
          <a:fillRect/>
        </a:stretch>
      </xdr:blipFill>
      <xdr:spPr>
        <a:xfrm>
          <a:off x="0" y="277352126"/>
          <a:ext cx="1761815" cy="1424940"/>
        </a:xfrm>
        <a:prstGeom prst="rect">
          <a:avLst/>
        </a:prstGeom>
      </xdr:spPr>
    </xdr:pic>
    <xdr:clientData/>
  </xdr:twoCellAnchor>
  <xdr:twoCellAnchor>
    <xdr:from>
      <xdr:col>10</xdr:col>
      <xdr:colOff>111126</xdr:colOff>
      <xdr:row>162</xdr:row>
      <xdr:rowOff>190501</xdr:rowOff>
    </xdr:from>
    <xdr:to>
      <xdr:col>10</xdr:col>
      <xdr:colOff>1791971</xdr:colOff>
      <xdr:row>162</xdr:row>
      <xdr:rowOff>1657482</xdr:rowOff>
    </xdr:to>
    <xdr:pic>
      <xdr:nvPicPr>
        <xdr:cNvPr id="233" name="Picture 232">
          <a:extLst>
            <a:ext uri="{FF2B5EF4-FFF2-40B4-BE49-F238E27FC236}">
              <a16:creationId xmlns:a16="http://schemas.microsoft.com/office/drawing/2014/main" xmlns="" id="{53B45B30-DCD3-45B4-B5C5-94F0F0350167}"/>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xmlns=""/>
            </a:ext>
          </a:extLst>
        </a:blip>
        <a:stretch>
          <a:fillRect/>
        </a:stretch>
      </xdr:blipFill>
      <xdr:spPr>
        <a:xfrm>
          <a:off x="10255251" y="8794751"/>
          <a:ext cx="1680845" cy="1463171"/>
        </a:xfrm>
        <a:prstGeom prst="rect">
          <a:avLst/>
        </a:prstGeom>
      </xdr:spPr>
    </xdr:pic>
    <xdr:clientData/>
  </xdr:twoCellAnchor>
  <xdr:twoCellAnchor>
    <xdr:from>
      <xdr:col>10</xdr:col>
      <xdr:colOff>68035</xdr:colOff>
      <xdr:row>163</xdr:row>
      <xdr:rowOff>149679</xdr:rowOff>
    </xdr:from>
    <xdr:to>
      <xdr:col>10</xdr:col>
      <xdr:colOff>1970491</xdr:colOff>
      <xdr:row>163</xdr:row>
      <xdr:rowOff>1615441</xdr:rowOff>
    </xdr:to>
    <xdr:pic>
      <xdr:nvPicPr>
        <xdr:cNvPr id="234" name="Picture 233">
          <a:extLst>
            <a:ext uri="{FF2B5EF4-FFF2-40B4-BE49-F238E27FC236}">
              <a16:creationId xmlns:a16="http://schemas.microsoft.com/office/drawing/2014/main" xmlns="" id="{F6FA7E4D-9CBB-47B8-9964-412255CB2E2A}"/>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xmlns=""/>
            </a:ext>
          </a:extLst>
        </a:blip>
        <a:stretch>
          <a:fillRect/>
        </a:stretch>
      </xdr:blipFill>
      <xdr:spPr>
        <a:xfrm>
          <a:off x="10210255" y="25898929"/>
          <a:ext cx="1902456" cy="1469572"/>
        </a:xfrm>
        <a:prstGeom prst="rect">
          <a:avLst/>
        </a:prstGeom>
      </xdr:spPr>
    </xdr:pic>
    <xdr:clientData/>
  </xdr:twoCellAnchor>
  <xdr:twoCellAnchor>
    <xdr:from>
      <xdr:col>10</xdr:col>
      <xdr:colOff>81644</xdr:colOff>
      <xdr:row>144</xdr:row>
      <xdr:rowOff>285751</xdr:rowOff>
    </xdr:from>
    <xdr:to>
      <xdr:col>11</xdr:col>
      <xdr:colOff>1671</xdr:colOff>
      <xdr:row>144</xdr:row>
      <xdr:rowOff>1636669</xdr:rowOff>
    </xdr:to>
    <xdr:pic>
      <xdr:nvPicPr>
        <xdr:cNvPr id="235" name="Picture 234">
          <a:extLst>
            <a:ext uri="{FF2B5EF4-FFF2-40B4-BE49-F238E27FC236}">
              <a16:creationId xmlns:a16="http://schemas.microsoft.com/office/drawing/2014/main" xmlns="" id="{C726279F-2EC0-4864-B901-4E39D252D5C3}"/>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0227674" y="100326191"/>
          <a:ext cx="1918372" cy="1354728"/>
        </a:xfrm>
        <a:prstGeom prst="rect">
          <a:avLst/>
        </a:prstGeom>
      </xdr:spPr>
    </xdr:pic>
    <xdr:clientData/>
  </xdr:twoCellAnchor>
  <xdr:twoCellAnchor>
    <xdr:from>
      <xdr:col>10</xdr:col>
      <xdr:colOff>81644</xdr:colOff>
      <xdr:row>144</xdr:row>
      <xdr:rowOff>285751</xdr:rowOff>
    </xdr:from>
    <xdr:to>
      <xdr:col>11</xdr:col>
      <xdr:colOff>1671</xdr:colOff>
      <xdr:row>144</xdr:row>
      <xdr:rowOff>1636669</xdr:rowOff>
    </xdr:to>
    <xdr:pic>
      <xdr:nvPicPr>
        <xdr:cNvPr id="236" name="Picture 235">
          <a:extLst>
            <a:ext uri="{FF2B5EF4-FFF2-40B4-BE49-F238E27FC236}">
              <a16:creationId xmlns:a16="http://schemas.microsoft.com/office/drawing/2014/main" xmlns="" id="{B733254F-51E6-4E0B-8293-A7744031FEE9}"/>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0227674" y="100326191"/>
          <a:ext cx="1918372" cy="1354728"/>
        </a:xfrm>
        <a:prstGeom prst="rect">
          <a:avLst/>
        </a:prstGeom>
      </xdr:spPr>
    </xdr:pic>
    <xdr:clientData/>
  </xdr:twoCellAnchor>
  <xdr:twoCellAnchor>
    <xdr:from>
      <xdr:col>10</xdr:col>
      <xdr:colOff>81644</xdr:colOff>
      <xdr:row>145</xdr:row>
      <xdr:rowOff>285751</xdr:rowOff>
    </xdr:from>
    <xdr:to>
      <xdr:col>11</xdr:col>
      <xdr:colOff>1671</xdr:colOff>
      <xdr:row>145</xdr:row>
      <xdr:rowOff>1636669</xdr:rowOff>
    </xdr:to>
    <xdr:pic>
      <xdr:nvPicPr>
        <xdr:cNvPr id="237" name="Picture 236">
          <a:extLst>
            <a:ext uri="{FF2B5EF4-FFF2-40B4-BE49-F238E27FC236}">
              <a16:creationId xmlns:a16="http://schemas.microsoft.com/office/drawing/2014/main" xmlns="" id="{4B0E8F66-6B06-4B9C-808B-9C5820C9CE67}"/>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0227674" y="100326191"/>
          <a:ext cx="1918372" cy="1354728"/>
        </a:xfrm>
        <a:prstGeom prst="rect">
          <a:avLst/>
        </a:prstGeom>
      </xdr:spPr>
    </xdr:pic>
    <xdr:clientData/>
  </xdr:twoCellAnchor>
  <xdr:twoCellAnchor>
    <xdr:from>
      <xdr:col>10</xdr:col>
      <xdr:colOff>81644</xdr:colOff>
      <xdr:row>145</xdr:row>
      <xdr:rowOff>285751</xdr:rowOff>
    </xdr:from>
    <xdr:to>
      <xdr:col>11</xdr:col>
      <xdr:colOff>1671</xdr:colOff>
      <xdr:row>145</xdr:row>
      <xdr:rowOff>1636669</xdr:rowOff>
    </xdr:to>
    <xdr:pic>
      <xdr:nvPicPr>
        <xdr:cNvPr id="238" name="Picture 237">
          <a:extLst>
            <a:ext uri="{FF2B5EF4-FFF2-40B4-BE49-F238E27FC236}">
              <a16:creationId xmlns:a16="http://schemas.microsoft.com/office/drawing/2014/main" xmlns="" id="{3044988B-B45C-46EA-97C1-5C7FB60FD26D}"/>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0227674" y="100326191"/>
          <a:ext cx="1918372" cy="1354728"/>
        </a:xfrm>
        <a:prstGeom prst="rect">
          <a:avLst/>
        </a:prstGeom>
      </xdr:spPr>
    </xdr:pic>
    <xdr:clientData/>
  </xdr:twoCellAnchor>
  <xdr:twoCellAnchor>
    <xdr:from>
      <xdr:col>10</xdr:col>
      <xdr:colOff>516255</xdr:colOff>
      <xdr:row>94</xdr:row>
      <xdr:rowOff>107315</xdr:rowOff>
    </xdr:from>
    <xdr:to>
      <xdr:col>10</xdr:col>
      <xdr:colOff>1472565</xdr:colOff>
      <xdr:row>94</xdr:row>
      <xdr:rowOff>1839988</xdr:rowOff>
    </xdr:to>
    <xdr:pic>
      <xdr:nvPicPr>
        <xdr:cNvPr id="239" name="Picture 238">
          <a:extLst>
            <a:ext uri="{FF2B5EF4-FFF2-40B4-BE49-F238E27FC236}">
              <a16:creationId xmlns:a16="http://schemas.microsoft.com/office/drawing/2014/main" xmlns="" id="{DE674AE9-4DDB-468F-8B7B-699A3D718C7B}"/>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xmlns=""/>
            </a:ext>
          </a:extLst>
        </a:blip>
        <a:stretch>
          <a:fillRect/>
        </a:stretch>
      </xdr:blipFill>
      <xdr:spPr>
        <a:xfrm>
          <a:off x="10660380" y="14426565"/>
          <a:ext cx="956310" cy="1732673"/>
        </a:xfrm>
        <a:prstGeom prst="rect">
          <a:avLst/>
        </a:prstGeom>
      </xdr:spPr>
    </xdr:pic>
    <xdr:clientData/>
  </xdr:twoCellAnchor>
  <xdr:twoCellAnchor>
    <xdr:from>
      <xdr:col>10</xdr:col>
      <xdr:colOff>476251</xdr:colOff>
      <xdr:row>95</xdr:row>
      <xdr:rowOff>86995</xdr:rowOff>
    </xdr:from>
    <xdr:to>
      <xdr:col>10</xdr:col>
      <xdr:colOff>1404757</xdr:colOff>
      <xdr:row>95</xdr:row>
      <xdr:rowOff>1746250</xdr:rowOff>
    </xdr:to>
    <xdr:pic>
      <xdr:nvPicPr>
        <xdr:cNvPr id="240" name="Picture 239">
          <a:extLst>
            <a:ext uri="{FF2B5EF4-FFF2-40B4-BE49-F238E27FC236}">
              <a16:creationId xmlns:a16="http://schemas.microsoft.com/office/drawing/2014/main" xmlns="" id="{D1C3EDC5-030F-412B-9F9C-1A8BF43F83CC}"/>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xmlns=""/>
            </a:ext>
          </a:extLst>
        </a:blip>
        <a:stretch>
          <a:fillRect/>
        </a:stretch>
      </xdr:blipFill>
      <xdr:spPr>
        <a:xfrm>
          <a:off x="10620376" y="16311245"/>
          <a:ext cx="928506" cy="1659255"/>
        </a:xfrm>
        <a:prstGeom prst="rect">
          <a:avLst/>
        </a:prstGeom>
      </xdr:spPr>
    </xdr:pic>
    <xdr:clientData/>
  </xdr:twoCellAnchor>
  <xdr:twoCellAnchor>
    <xdr:from>
      <xdr:col>10</xdr:col>
      <xdr:colOff>436245</xdr:colOff>
      <xdr:row>99</xdr:row>
      <xdr:rowOff>114935</xdr:rowOff>
    </xdr:from>
    <xdr:to>
      <xdr:col>10</xdr:col>
      <xdr:colOff>1363881</xdr:colOff>
      <xdr:row>99</xdr:row>
      <xdr:rowOff>1778000</xdr:rowOff>
    </xdr:to>
    <xdr:pic>
      <xdr:nvPicPr>
        <xdr:cNvPr id="241" name="Picture 240">
          <a:extLst>
            <a:ext uri="{FF2B5EF4-FFF2-40B4-BE49-F238E27FC236}">
              <a16:creationId xmlns:a16="http://schemas.microsoft.com/office/drawing/2014/main" xmlns="" id="{EA950776-ECC7-412F-8801-7D018AE8AAB5}"/>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xmlns=""/>
            </a:ext>
          </a:extLst>
        </a:blip>
        <a:stretch>
          <a:fillRect/>
        </a:stretch>
      </xdr:blipFill>
      <xdr:spPr>
        <a:xfrm>
          <a:off x="10580370" y="23959185"/>
          <a:ext cx="927636" cy="1663065"/>
        </a:xfrm>
        <a:prstGeom prst="rect">
          <a:avLst/>
        </a:prstGeom>
      </xdr:spPr>
    </xdr:pic>
    <xdr:clientData/>
  </xdr:twoCellAnchor>
  <xdr:twoCellAnchor>
    <xdr:from>
      <xdr:col>10</xdr:col>
      <xdr:colOff>535940</xdr:colOff>
      <xdr:row>100</xdr:row>
      <xdr:rowOff>55246</xdr:rowOff>
    </xdr:from>
    <xdr:to>
      <xdr:col>10</xdr:col>
      <xdr:colOff>1524198</xdr:colOff>
      <xdr:row>100</xdr:row>
      <xdr:rowOff>1811655</xdr:rowOff>
    </xdr:to>
    <xdr:pic>
      <xdr:nvPicPr>
        <xdr:cNvPr id="242" name="Picture 241">
          <a:extLst>
            <a:ext uri="{FF2B5EF4-FFF2-40B4-BE49-F238E27FC236}">
              <a16:creationId xmlns:a16="http://schemas.microsoft.com/office/drawing/2014/main" xmlns="" id="{3B0FD693-3477-4749-81B4-F5B21E3CB4E3}"/>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xmlns=""/>
            </a:ext>
          </a:extLst>
        </a:blip>
        <a:stretch>
          <a:fillRect/>
        </a:stretch>
      </xdr:blipFill>
      <xdr:spPr>
        <a:xfrm>
          <a:off x="10680065" y="25804496"/>
          <a:ext cx="988258" cy="1756409"/>
        </a:xfrm>
        <a:prstGeom prst="rect">
          <a:avLst/>
        </a:prstGeom>
      </xdr:spPr>
    </xdr:pic>
    <xdr:clientData/>
  </xdr:twoCellAnchor>
  <xdr:twoCellAnchor>
    <xdr:from>
      <xdr:col>10</xdr:col>
      <xdr:colOff>424815</xdr:colOff>
      <xdr:row>101</xdr:row>
      <xdr:rowOff>134621</xdr:rowOff>
    </xdr:from>
    <xdr:to>
      <xdr:col>10</xdr:col>
      <xdr:colOff>1326951</xdr:colOff>
      <xdr:row>101</xdr:row>
      <xdr:rowOff>1744346</xdr:rowOff>
    </xdr:to>
    <xdr:pic>
      <xdr:nvPicPr>
        <xdr:cNvPr id="243" name="Picture 242">
          <a:extLst>
            <a:ext uri="{FF2B5EF4-FFF2-40B4-BE49-F238E27FC236}">
              <a16:creationId xmlns:a16="http://schemas.microsoft.com/office/drawing/2014/main" xmlns="" id="{C3266AA8-C9ED-4370-A6BF-0E68EE828D45}"/>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xmlns=""/>
            </a:ext>
          </a:extLst>
        </a:blip>
        <a:stretch>
          <a:fillRect/>
        </a:stretch>
      </xdr:blipFill>
      <xdr:spPr>
        <a:xfrm>
          <a:off x="10568940" y="27788871"/>
          <a:ext cx="902136" cy="1609725"/>
        </a:xfrm>
        <a:prstGeom prst="rect">
          <a:avLst/>
        </a:prstGeom>
      </xdr:spPr>
    </xdr:pic>
    <xdr:clientData/>
  </xdr:twoCellAnchor>
  <xdr:twoCellAnchor>
    <xdr:from>
      <xdr:col>10</xdr:col>
      <xdr:colOff>571501</xdr:colOff>
      <xdr:row>106</xdr:row>
      <xdr:rowOff>91440</xdr:rowOff>
    </xdr:from>
    <xdr:to>
      <xdr:col>10</xdr:col>
      <xdr:colOff>1524001</xdr:colOff>
      <xdr:row>106</xdr:row>
      <xdr:rowOff>1770561</xdr:rowOff>
    </xdr:to>
    <xdr:pic>
      <xdr:nvPicPr>
        <xdr:cNvPr id="244" name="Picture 243">
          <a:extLst>
            <a:ext uri="{FF2B5EF4-FFF2-40B4-BE49-F238E27FC236}">
              <a16:creationId xmlns:a16="http://schemas.microsoft.com/office/drawing/2014/main" xmlns="" id="{CB423E5B-1BA4-4488-82BF-ADEFE2D31B8F}"/>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xmlns=""/>
            </a:ext>
          </a:extLst>
        </a:blip>
        <a:stretch>
          <a:fillRect/>
        </a:stretch>
      </xdr:blipFill>
      <xdr:spPr>
        <a:xfrm>
          <a:off x="10715626" y="37270690"/>
          <a:ext cx="952500" cy="1679121"/>
        </a:xfrm>
        <a:prstGeom prst="rect">
          <a:avLst/>
        </a:prstGeom>
      </xdr:spPr>
    </xdr:pic>
    <xdr:clientData/>
  </xdr:twoCellAnchor>
  <xdr:twoCellAnchor>
    <xdr:from>
      <xdr:col>10</xdr:col>
      <xdr:colOff>571501</xdr:colOff>
      <xdr:row>65</xdr:row>
      <xdr:rowOff>142875</xdr:rowOff>
    </xdr:from>
    <xdr:to>
      <xdr:col>10</xdr:col>
      <xdr:colOff>1470496</xdr:colOff>
      <xdr:row>65</xdr:row>
      <xdr:rowOff>1770380</xdr:rowOff>
    </xdr:to>
    <xdr:pic>
      <xdr:nvPicPr>
        <xdr:cNvPr id="245" name="Picture 244">
          <a:extLst>
            <a:ext uri="{FF2B5EF4-FFF2-40B4-BE49-F238E27FC236}">
              <a16:creationId xmlns:a16="http://schemas.microsoft.com/office/drawing/2014/main" xmlns="" id="{A406BCCC-8CD8-4906-B11F-C656A96601C7}"/>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xmlns=""/>
            </a:ext>
          </a:extLst>
        </a:blip>
        <a:stretch>
          <a:fillRect/>
        </a:stretch>
      </xdr:blipFill>
      <xdr:spPr>
        <a:xfrm>
          <a:off x="10715626" y="3032125"/>
          <a:ext cx="908520" cy="1635125"/>
        </a:xfrm>
        <a:prstGeom prst="rect">
          <a:avLst/>
        </a:prstGeom>
      </xdr:spPr>
    </xdr:pic>
    <xdr:clientData/>
  </xdr:twoCellAnchor>
  <xdr:twoCellAnchor>
    <xdr:from>
      <xdr:col>10</xdr:col>
      <xdr:colOff>587375</xdr:colOff>
      <xdr:row>107</xdr:row>
      <xdr:rowOff>47625</xdr:rowOff>
    </xdr:from>
    <xdr:to>
      <xdr:col>10</xdr:col>
      <xdr:colOff>1542311</xdr:colOff>
      <xdr:row>107</xdr:row>
      <xdr:rowOff>1774190</xdr:rowOff>
    </xdr:to>
    <xdr:pic>
      <xdr:nvPicPr>
        <xdr:cNvPr id="246" name="Picture 245">
          <a:extLst>
            <a:ext uri="{FF2B5EF4-FFF2-40B4-BE49-F238E27FC236}">
              <a16:creationId xmlns:a16="http://schemas.microsoft.com/office/drawing/2014/main" xmlns="" id="{83574919-37A9-457F-A5B8-F6DFEAA3E709}"/>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xmlns=""/>
            </a:ext>
          </a:extLst>
        </a:blip>
        <a:stretch>
          <a:fillRect/>
        </a:stretch>
      </xdr:blipFill>
      <xdr:spPr>
        <a:xfrm>
          <a:off x="10731500" y="39131875"/>
          <a:ext cx="964461" cy="1734185"/>
        </a:xfrm>
        <a:prstGeom prst="rect">
          <a:avLst/>
        </a:prstGeom>
      </xdr:spPr>
    </xdr:pic>
    <xdr:clientData/>
  </xdr:twoCellAnchor>
  <xdr:twoCellAnchor>
    <xdr:from>
      <xdr:col>10</xdr:col>
      <xdr:colOff>539751</xdr:colOff>
      <xdr:row>93</xdr:row>
      <xdr:rowOff>111125</xdr:rowOff>
    </xdr:from>
    <xdr:to>
      <xdr:col>10</xdr:col>
      <xdr:colOff>1504052</xdr:colOff>
      <xdr:row>93</xdr:row>
      <xdr:rowOff>1825625</xdr:rowOff>
    </xdr:to>
    <xdr:pic>
      <xdr:nvPicPr>
        <xdr:cNvPr id="247" name="Picture 246">
          <a:extLst>
            <a:ext uri="{FF2B5EF4-FFF2-40B4-BE49-F238E27FC236}">
              <a16:creationId xmlns:a16="http://schemas.microsoft.com/office/drawing/2014/main" xmlns="" id="{622F3C32-1AAE-45AA-9521-E24DF9AE7275}"/>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xmlns=""/>
            </a:ext>
          </a:extLst>
        </a:blip>
        <a:stretch>
          <a:fillRect/>
        </a:stretch>
      </xdr:blipFill>
      <xdr:spPr>
        <a:xfrm>
          <a:off x="10683876" y="12525375"/>
          <a:ext cx="960491" cy="1714500"/>
        </a:xfrm>
        <a:prstGeom prst="rect">
          <a:avLst/>
        </a:prstGeom>
      </xdr:spPr>
    </xdr:pic>
    <xdr:clientData/>
  </xdr:twoCellAnchor>
  <xdr:twoCellAnchor>
    <xdr:from>
      <xdr:col>10</xdr:col>
      <xdr:colOff>497840</xdr:colOff>
      <xdr:row>98</xdr:row>
      <xdr:rowOff>95250</xdr:rowOff>
    </xdr:from>
    <xdr:to>
      <xdr:col>10</xdr:col>
      <xdr:colOff>1468755</xdr:colOff>
      <xdr:row>98</xdr:row>
      <xdr:rowOff>1848684</xdr:rowOff>
    </xdr:to>
    <xdr:pic>
      <xdr:nvPicPr>
        <xdr:cNvPr id="248" name="Picture 247">
          <a:extLst>
            <a:ext uri="{FF2B5EF4-FFF2-40B4-BE49-F238E27FC236}">
              <a16:creationId xmlns:a16="http://schemas.microsoft.com/office/drawing/2014/main" xmlns="" id="{F9A4C1EA-CE00-4677-B881-235FC3EE1FA7}"/>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xmlns=""/>
            </a:ext>
          </a:extLst>
        </a:blip>
        <a:stretch>
          <a:fillRect/>
        </a:stretch>
      </xdr:blipFill>
      <xdr:spPr>
        <a:xfrm>
          <a:off x="10641965" y="22034500"/>
          <a:ext cx="974725" cy="1749624"/>
        </a:xfrm>
        <a:prstGeom prst="rect">
          <a:avLst/>
        </a:prstGeom>
      </xdr:spPr>
    </xdr:pic>
    <xdr:clientData/>
  </xdr:twoCellAnchor>
  <xdr:twoCellAnchor>
    <xdr:from>
      <xdr:col>10</xdr:col>
      <xdr:colOff>428625</xdr:colOff>
      <xdr:row>102</xdr:row>
      <xdr:rowOff>59690</xdr:rowOff>
    </xdr:from>
    <xdr:to>
      <xdr:col>10</xdr:col>
      <xdr:colOff>1428750</xdr:colOff>
      <xdr:row>102</xdr:row>
      <xdr:rowOff>1845850</xdr:rowOff>
    </xdr:to>
    <xdr:pic>
      <xdr:nvPicPr>
        <xdr:cNvPr id="249" name="Picture 248">
          <a:extLst>
            <a:ext uri="{FF2B5EF4-FFF2-40B4-BE49-F238E27FC236}">
              <a16:creationId xmlns:a16="http://schemas.microsoft.com/office/drawing/2014/main" xmlns="" id="{C20517B5-853C-4BE1-81C0-26CECEDDF4E4}"/>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xmlns=""/>
            </a:ext>
          </a:extLst>
        </a:blip>
        <a:stretch>
          <a:fillRect/>
        </a:stretch>
      </xdr:blipFill>
      <xdr:spPr>
        <a:xfrm>
          <a:off x="10572750" y="29618940"/>
          <a:ext cx="1003935" cy="1782350"/>
        </a:xfrm>
        <a:prstGeom prst="rect">
          <a:avLst/>
        </a:prstGeom>
      </xdr:spPr>
    </xdr:pic>
    <xdr:clientData/>
  </xdr:twoCellAnchor>
  <xdr:twoCellAnchor>
    <xdr:from>
      <xdr:col>10</xdr:col>
      <xdr:colOff>472441</xdr:colOff>
      <xdr:row>103</xdr:row>
      <xdr:rowOff>55880</xdr:rowOff>
    </xdr:from>
    <xdr:to>
      <xdr:col>10</xdr:col>
      <xdr:colOff>1390395</xdr:colOff>
      <xdr:row>103</xdr:row>
      <xdr:rowOff>1714500</xdr:rowOff>
    </xdr:to>
    <xdr:pic>
      <xdr:nvPicPr>
        <xdr:cNvPr id="250" name="Picture 249">
          <a:extLst>
            <a:ext uri="{FF2B5EF4-FFF2-40B4-BE49-F238E27FC236}">
              <a16:creationId xmlns:a16="http://schemas.microsoft.com/office/drawing/2014/main" xmlns="" id="{E8885B69-AA43-44C6-9EED-68757454D13C}"/>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xmlns=""/>
            </a:ext>
          </a:extLst>
        </a:blip>
        <a:stretch>
          <a:fillRect/>
        </a:stretch>
      </xdr:blipFill>
      <xdr:spPr>
        <a:xfrm>
          <a:off x="10616566" y="31520130"/>
          <a:ext cx="914144" cy="1658620"/>
        </a:xfrm>
        <a:prstGeom prst="rect">
          <a:avLst/>
        </a:prstGeom>
      </xdr:spPr>
    </xdr:pic>
    <xdr:clientData/>
  </xdr:twoCellAnchor>
  <xdr:twoCellAnchor>
    <xdr:from>
      <xdr:col>10</xdr:col>
      <xdr:colOff>492125</xdr:colOff>
      <xdr:row>104</xdr:row>
      <xdr:rowOff>107316</xdr:rowOff>
    </xdr:from>
    <xdr:to>
      <xdr:col>10</xdr:col>
      <xdr:colOff>1390636</xdr:colOff>
      <xdr:row>104</xdr:row>
      <xdr:rowOff>1771651</xdr:rowOff>
    </xdr:to>
    <xdr:pic>
      <xdr:nvPicPr>
        <xdr:cNvPr id="251" name="Picture 250">
          <a:extLst>
            <a:ext uri="{FF2B5EF4-FFF2-40B4-BE49-F238E27FC236}">
              <a16:creationId xmlns:a16="http://schemas.microsoft.com/office/drawing/2014/main" xmlns="" id="{54E1ED7B-7AF4-41B9-92F9-7CDFEF4E0856}"/>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xmlns=""/>
            </a:ext>
          </a:extLst>
        </a:blip>
        <a:stretch>
          <a:fillRect/>
        </a:stretch>
      </xdr:blipFill>
      <xdr:spPr>
        <a:xfrm>
          <a:off x="10636250" y="33476566"/>
          <a:ext cx="909941" cy="1652905"/>
        </a:xfrm>
        <a:prstGeom prst="rect">
          <a:avLst/>
        </a:prstGeom>
      </xdr:spPr>
    </xdr:pic>
    <xdr:clientData/>
  </xdr:twoCellAnchor>
  <xdr:twoCellAnchor>
    <xdr:from>
      <xdr:col>10</xdr:col>
      <xdr:colOff>563881</xdr:colOff>
      <xdr:row>105</xdr:row>
      <xdr:rowOff>97155</xdr:rowOff>
    </xdr:from>
    <xdr:to>
      <xdr:col>10</xdr:col>
      <xdr:colOff>1515352</xdr:colOff>
      <xdr:row>105</xdr:row>
      <xdr:rowOff>1778001</xdr:rowOff>
    </xdr:to>
    <xdr:pic>
      <xdr:nvPicPr>
        <xdr:cNvPr id="252" name="Picture 251">
          <a:extLst>
            <a:ext uri="{FF2B5EF4-FFF2-40B4-BE49-F238E27FC236}">
              <a16:creationId xmlns:a16="http://schemas.microsoft.com/office/drawing/2014/main" xmlns="" id="{7910544B-939A-4D62-B30E-5C7328B3905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xmlns=""/>
            </a:ext>
          </a:extLst>
        </a:blip>
        <a:stretch>
          <a:fillRect/>
        </a:stretch>
      </xdr:blipFill>
      <xdr:spPr>
        <a:xfrm>
          <a:off x="10708006" y="35371405"/>
          <a:ext cx="951471" cy="1680846"/>
        </a:xfrm>
        <a:prstGeom prst="rect">
          <a:avLst/>
        </a:prstGeom>
      </xdr:spPr>
    </xdr:pic>
    <xdr:clientData/>
  </xdr:twoCellAnchor>
  <xdr:twoCellAnchor>
    <xdr:from>
      <xdr:col>10</xdr:col>
      <xdr:colOff>492125</xdr:colOff>
      <xdr:row>108</xdr:row>
      <xdr:rowOff>55881</xdr:rowOff>
    </xdr:from>
    <xdr:to>
      <xdr:col>10</xdr:col>
      <xdr:colOff>1506220</xdr:colOff>
      <xdr:row>108</xdr:row>
      <xdr:rowOff>1853876</xdr:rowOff>
    </xdr:to>
    <xdr:pic>
      <xdr:nvPicPr>
        <xdr:cNvPr id="253" name="Picture 252">
          <a:extLst>
            <a:ext uri="{FF2B5EF4-FFF2-40B4-BE49-F238E27FC236}">
              <a16:creationId xmlns:a16="http://schemas.microsoft.com/office/drawing/2014/main" xmlns="" id="{F3254E88-F37D-450E-BD6E-DA3ADAC22DDA}"/>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xmlns=""/>
            </a:ext>
          </a:extLst>
        </a:blip>
        <a:stretch>
          <a:fillRect/>
        </a:stretch>
      </xdr:blipFill>
      <xdr:spPr>
        <a:xfrm>
          <a:off x="10636250" y="41045131"/>
          <a:ext cx="1014095" cy="1797995"/>
        </a:xfrm>
        <a:prstGeom prst="rect">
          <a:avLst/>
        </a:prstGeom>
      </xdr:spPr>
    </xdr:pic>
    <xdr:clientData/>
  </xdr:twoCellAnchor>
  <xdr:twoCellAnchor>
    <xdr:from>
      <xdr:col>10</xdr:col>
      <xdr:colOff>66131</xdr:colOff>
      <xdr:row>42</xdr:row>
      <xdr:rowOff>83548</xdr:rowOff>
    </xdr:from>
    <xdr:to>
      <xdr:col>10</xdr:col>
      <xdr:colOff>1869381</xdr:colOff>
      <xdr:row>42</xdr:row>
      <xdr:rowOff>1430928</xdr:rowOff>
    </xdr:to>
    <xdr:pic>
      <xdr:nvPicPr>
        <xdr:cNvPr id="254" name="Picture 253">
          <a:extLst>
            <a:ext uri="{FF2B5EF4-FFF2-40B4-BE49-F238E27FC236}">
              <a16:creationId xmlns:a16="http://schemas.microsoft.com/office/drawing/2014/main" xmlns="" id="{8864A061-2C6B-4ECE-A4E1-042C1F973064}"/>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10208351" y="41074703"/>
          <a:ext cx="1805155" cy="1341665"/>
        </a:xfrm>
        <a:prstGeom prst="rect">
          <a:avLst/>
        </a:prstGeom>
      </xdr:spPr>
    </xdr:pic>
    <xdr:clientData/>
  </xdr:twoCellAnchor>
  <xdr:twoCellAnchor>
    <xdr:from>
      <xdr:col>0</xdr:col>
      <xdr:colOff>365126</xdr:colOff>
      <xdr:row>164</xdr:row>
      <xdr:rowOff>111125</xdr:rowOff>
    </xdr:from>
    <xdr:to>
      <xdr:col>0</xdr:col>
      <xdr:colOff>1415824</xdr:colOff>
      <xdr:row>164</xdr:row>
      <xdr:rowOff>1576063</xdr:rowOff>
    </xdr:to>
    <xdr:pic>
      <xdr:nvPicPr>
        <xdr:cNvPr id="255" name="Picture 254">
          <a:extLst>
            <a:ext uri="{FF2B5EF4-FFF2-40B4-BE49-F238E27FC236}">
              <a16:creationId xmlns:a16="http://schemas.microsoft.com/office/drawing/2014/main" xmlns="" id="{6718E0A5-6C8B-4AF2-9758-36D9028B229B}"/>
            </a:ext>
          </a:extLst>
        </xdr:cNvPr>
        <xdr:cNvPicPr>
          <a:picLocks noChangeAspect="1"/>
        </xdr:cNvPicPr>
      </xdr:nvPicPr>
      <xdr:blipFill>
        <a:blip xmlns:r="http://schemas.openxmlformats.org/officeDocument/2006/relationships" r:embed="rId196"/>
        <a:stretch>
          <a:fillRect/>
        </a:stretch>
      </xdr:blipFill>
      <xdr:spPr>
        <a:xfrm>
          <a:off x="365126" y="284940375"/>
          <a:ext cx="1050698" cy="1464938"/>
        </a:xfrm>
        <a:prstGeom prst="rect">
          <a:avLst/>
        </a:prstGeom>
      </xdr:spPr>
    </xdr:pic>
    <xdr:clientData/>
  </xdr:twoCellAnchor>
  <xdr:twoCellAnchor>
    <xdr:from>
      <xdr:col>0</xdr:col>
      <xdr:colOff>285115</xdr:colOff>
      <xdr:row>165</xdr:row>
      <xdr:rowOff>216536</xdr:rowOff>
    </xdr:from>
    <xdr:to>
      <xdr:col>0</xdr:col>
      <xdr:colOff>1409065</xdr:colOff>
      <xdr:row>165</xdr:row>
      <xdr:rowOff>1652737</xdr:rowOff>
    </xdr:to>
    <xdr:pic>
      <xdr:nvPicPr>
        <xdr:cNvPr id="256" name="Picture 255">
          <a:extLst>
            <a:ext uri="{FF2B5EF4-FFF2-40B4-BE49-F238E27FC236}">
              <a16:creationId xmlns:a16="http://schemas.microsoft.com/office/drawing/2014/main" xmlns="" id="{BD241EC4-A38C-4B40-AB0F-0E7EE618CE63}"/>
            </a:ext>
          </a:extLst>
        </xdr:cNvPr>
        <xdr:cNvPicPr>
          <a:picLocks noChangeAspect="1"/>
        </xdr:cNvPicPr>
      </xdr:nvPicPr>
      <xdr:blipFill>
        <a:blip xmlns:r="http://schemas.openxmlformats.org/officeDocument/2006/relationships" r:embed="rId197"/>
        <a:stretch>
          <a:fillRect/>
        </a:stretch>
      </xdr:blipFill>
      <xdr:spPr>
        <a:xfrm>
          <a:off x="285115" y="286950786"/>
          <a:ext cx="1123950" cy="1436201"/>
        </a:xfrm>
        <a:prstGeom prst="rect">
          <a:avLst/>
        </a:prstGeom>
      </xdr:spPr>
    </xdr:pic>
    <xdr:clientData/>
  </xdr:twoCellAnchor>
  <xdr:twoCellAnchor>
    <xdr:from>
      <xdr:col>10</xdr:col>
      <xdr:colOff>81644</xdr:colOff>
      <xdr:row>165</xdr:row>
      <xdr:rowOff>285751</xdr:rowOff>
    </xdr:from>
    <xdr:to>
      <xdr:col>11</xdr:col>
      <xdr:colOff>1671</xdr:colOff>
      <xdr:row>165</xdr:row>
      <xdr:rowOff>1636669</xdr:rowOff>
    </xdr:to>
    <xdr:pic>
      <xdr:nvPicPr>
        <xdr:cNvPr id="257" name="Picture 256">
          <a:extLst>
            <a:ext uri="{FF2B5EF4-FFF2-40B4-BE49-F238E27FC236}">
              <a16:creationId xmlns:a16="http://schemas.microsoft.com/office/drawing/2014/main" xmlns="" id="{AF10DFDD-D2B5-4FC0-A833-FB98962C5535}"/>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0227674" y="22221191"/>
          <a:ext cx="1918372" cy="1354728"/>
        </a:xfrm>
        <a:prstGeom prst="rect">
          <a:avLst/>
        </a:prstGeom>
      </xdr:spPr>
    </xdr:pic>
    <xdr:clientData/>
  </xdr:twoCellAnchor>
  <xdr:twoCellAnchor>
    <xdr:from>
      <xdr:col>10</xdr:col>
      <xdr:colOff>81644</xdr:colOff>
      <xdr:row>165</xdr:row>
      <xdr:rowOff>285751</xdr:rowOff>
    </xdr:from>
    <xdr:to>
      <xdr:col>11</xdr:col>
      <xdr:colOff>1671</xdr:colOff>
      <xdr:row>165</xdr:row>
      <xdr:rowOff>1636669</xdr:rowOff>
    </xdr:to>
    <xdr:pic>
      <xdr:nvPicPr>
        <xdr:cNvPr id="258" name="Picture 257">
          <a:extLst>
            <a:ext uri="{FF2B5EF4-FFF2-40B4-BE49-F238E27FC236}">
              <a16:creationId xmlns:a16="http://schemas.microsoft.com/office/drawing/2014/main" xmlns="" id="{7C007511-7DB0-4853-A681-638FD72DB644}"/>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0227674" y="22221191"/>
          <a:ext cx="1918372" cy="1354728"/>
        </a:xfrm>
        <a:prstGeom prst="rect">
          <a:avLst/>
        </a:prstGeom>
      </xdr:spPr>
    </xdr:pic>
    <xdr:clientData/>
  </xdr:twoCellAnchor>
  <xdr:twoCellAnchor>
    <xdr:from>
      <xdr:col>0</xdr:col>
      <xdr:colOff>238125</xdr:colOff>
      <xdr:row>166</xdr:row>
      <xdr:rowOff>79375</xdr:rowOff>
    </xdr:from>
    <xdr:to>
      <xdr:col>0</xdr:col>
      <xdr:colOff>1492249</xdr:colOff>
      <xdr:row>166</xdr:row>
      <xdr:rowOff>1835325</xdr:rowOff>
    </xdr:to>
    <xdr:pic>
      <xdr:nvPicPr>
        <xdr:cNvPr id="259" name="Picture 258">
          <a:extLst>
            <a:ext uri="{FF2B5EF4-FFF2-40B4-BE49-F238E27FC236}">
              <a16:creationId xmlns:a16="http://schemas.microsoft.com/office/drawing/2014/main" xmlns="" id="{7AB88A85-63CE-4E08-ADF3-BF6FAFF8C64F}"/>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xmlns=""/>
            </a:ext>
          </a:extLst>
        </a:blip>
        <a:stretch>
          <a:fillRect/>
        </a:stretch>
      </xdr:blipFill>
      <xdr:spPr>
        <a:xfrm>
          <a:off x="238125" y="288718625"/>
          <a:ext cx="1254124" cy="1755950"/>
        </a:xfrm>
        <a:prstGeom prst="rect">
          <a:avLst/>
        </a:prstGeom>
      </xdr:spPr>
    </xdr:pic>
    <xdr:clientData/>
  </xdr:twoCellAnchor>
  <xdr:twoCellAnchor>
    <xdr:from>
      <xdr:col>0</xdr:col>
      <xdr:colOff>111125</xdr:colOff>
      <xdr:row>167</xdr:row>
      <xdr:rowOff>240030</xdr:rowOff>
    </xdr:from>
    <xdr:to>
      <xdr:col>0</xdr:col>
      <xdr:colOff>1445061</xdr:colOff>
      <xdr:row>167</xdr:row>
      <xdr:rowOff>1401636</xdr:rowOff>
    </xdr:to>
    <xdr:pic>
      <xdr:nvPicPr>
        <xdr:cNvPr id="260" name="Picture 259">
          <a:extLst>
            <a:ext uri="{FF2B5EF4-FFF2-40B4-BE49-F238E27FC236}">
              <a16:creationId xmlns:a16="http://schemas.microsoft.com/office/drawing/2014/main" xmlns="" id="{D7C8CE89-9F80-47A3-95A7-8447E480B4F1}"/>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xmlns=""/>
            </a:ext>
          </a:extLst>
        </a:blip>
        <a:stretch>
          <a:fillRect/>
        </a:stretch>
      </xdr:blipFill>
      <xdr:spPr>
        <a:xfrm>
          <a:off x="111125" y="6939280"/>
          <a:ext cx="1333936" cy="1161606"/>
        </a:xfrm>
        <a:prstGeom prst="rect">
          <a:avLst/>
        </a:prstGeom>
      </xdr:spPr>
    </xdr:pic>
    <xdr:clientData/>
  </xdr:twoCellAnchor>
  <xdr:twoCellAnchor>
    <xdr:from>
      <xdr:col>0</xdr:col>
      <xdr:colOff>127404</xdr:colOff>
      <xdr:row>168</xdr:row>
      <xdr:rowOff>217227</xdr:rowOff>
    </xdr:from>
    <xdr:to>
      <xdr:col>0</xdr:col>
      <xdr:colOff>1428083</xdr:colOff>
      <xdr:row>168</xdr:row>
      <xdr:rowOff>1390760</xdr:rowOff>
    </xdr:to>
    <xdr:pic>
      <xdr:nvPicPr>
        <xdr:cNvPr id="261" name="Picture 260">
          <a:extLst>
            <a:ext uri="{FF2B5EF4-FFF2-40B4-BE49-F238E27FC236}">
              <a16:creationId xmlns:a16="http://schemas.microsoft.com/office/drawing/2014/main" xmlns="" id="{F91BE664-7CCA-4915-AE18-C8E05A88A45E}"/>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xmlns=""/>
            </a:ext>
          </a:extLst>
        </a:blip>
        <a:stretch>
          <a:fillRect/>
        </a:stretch>
      </xdr:blipFill>
      <xdr:spPr>
        <a:xfrm>
          <a:off x="127404" y="8821477"/>
          <a:ext cx="1300679" cy="1173533"/>
        </a:xfrm>
        <a:prstGeom prst="rect">
          <a:avLst/>
        </a:prstGeom>
      </xdr:spPr>
    </xdr:pic>
    <xdr:clientData/>
  </xdr:twoCellAnchor>
  <xdr:twoCellAnchor>
    <xdr:from>
      <xdr:col>0</xdr:col>
      <xdr:colOff>95250</xdr:colOff>
      <xdr:row>169</xdr:row>
      <xdr:rowOff>174625</xdr:rowOff>
    </xdr:from>
    <xdr:to>
      <xdr:col>0</xdr:col>
      <xdr:colOff>1638935</xdr:colOff>
      <xdr:row>169</xdr:row>
      <xdr:rowOff>1635330</xdr:rowOff>
    </xdr:to>
    <xdr:pic>
      <xdr:nvPicPr>
        <xdr:cNvPr id="262" name="Picture 261">
          <a:extLst>
            <a:ext uri="{FF2B5EF4-FFF2-40B4-BE49-F238E27FC236}">
              <a16:creationId xmlns:a16="http://schemas.microsoft.com/office/drawing/2014/main" xmlns="" id="{1627AE18-C71C-45C1-AB92-2E5FF23BF32A}"/>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xmlns=""/>
            </a:ext>
          </a:extLst>
        </a:blip>
        <a:stretch>
          <a:fillRect/>
        </a:stretch>
      </xdr:blipFill>
      <xdr:spPr>
        <a:xfrm>
          <a:off x="95250" y="3063875"/>
          <a:ext cx="1543685" cy="1460705"/>
        </a:xfrm>
        <a:prstGeom prst="rect">
          <a:avLst/>
        </a:prstGeom>
      </xdr:spPr>
    </xdr:pic>
    <xdr:clientData/>
  </xdr:twoCellAnchor>
  <xdr:twoCellAnchor>
    <xdr:from>
      <xdr:col>0</xdr:col>
      <xdr:colOff>476250</xdr:colOff>
      <xdr:row>171</xdr:row>
      <xdr:rowOff>129913</xdr:rowOff>
    </xdr:from>
    <xdr:to>
      <xdr:col>0</xdr:col>
      <xdr:colOff>1254125</xdr:colOff>
      <xdr:row>171</xdr:row>
      <xdr:rowOff>1819574</xdr:rowOff>
    </xdr:to>
    <xdr:pic>
      <xdr:nvPicPr>
        <xdr:cNvPr id="264" name="Picture 263">
          <a:extLst>
            <a:ext uri="{FF2B5EF4-FFF2-40B4-BE49-F238E27FC236}">
              <a16:creationId xmlns:a16="http://schemas.microsoft.com/office/drawing/2014/main" xmlns="" id="{B4195932-0753-413E-A9F1-8EFB78E8C53A}"/>
            </a:ext>
          </a:extLst>
        </xdr:cNvPr>
        <xdr:cNvPicPr>
          <a:picLocks noChangeAspect="1"/>
        </xdr:cNvPicPr>
      </xdr:nvPicPr>
      <xdr:blipFill>
        <a:blip xmlns:r="http://schemas.openxmlformats.org/officeDocument/2006/relationships" r:embed="rId202"/>
        <a:stretch>
          <a:fillRect/>
        </a:stretch>
      </xdr:blipFill>
      <xdr:spPr>
        <a:xfrm>
          <a:off x="476250" y="298294163"/>
          <a:ext cx="777875" cy="1689661"/>
        </a:xfrm>
        <a:prstGeom prst="rect">
          <a:avLst/>
        </a:prstGeom>
      </xdr:spPr>
    </xdr:pic>
    <xdr:clientData/>
  </xdr:twoCellAnchor>
  <xdr:twoCellAnchor>
    <xdr:from>
      <xdr:col>0</xdr:col>
      <xdr:colOff>0</xdr:colOff>
      <xdr:row>172</xdr:row>
      <xdr:rowOff>333374</xdr:rowOff>
    </xdr:from>
    <xdr:to>
      <xdr:col>0</xdr:col>
      <xdr:colOff>1720804</xdr:colOff>
      <xdr:row>172</xdr:row>
      <xdr:rowOff>1496059</xdr:rowOff>
    </xdr:to>
    <xdr:pic>
      <xdr:nvPicPr>
        <xdr:cNvPr id="265" name="Picture 264">
          <a:extLst>
            <a:ext uri="{FF2B5EF4-FFF2-40B4-BE49-F238E27FC236}">
              <a16:creationId xmlns:a16="http://schemas.microsoft.com/office/drawing/2014/main" xmlns="" id="{7F1C8C16-EFEC-4875-B71B-B5C78429BF86}"/>
            </a:ext>
          </a:extLst>
        </xdr:cNvPr>
        <xdr:cNvPicPr>
          <a:picLocks noChangeAspect="1"/>
        </xdr:cNvPicPr>
      </xdr:nvPicPr>
      <xdr:blipFill>
        <a:blip xmlns:r="http://schemas.openxmlformats.org/officeDocument/2006/relationships" r:embed="rId203"/>
        <a:stretch>
          <a:fillRect/>
        </a:stretch>
      </xdr:blipFill>
      <xdr:spPr>
        <a:xfrm>
          <a:off x="0" y="300402624"/>
          <a:ext cx="1720804" cy="1162685"/>
        </a:xfrm>
        <a:prstGeom prst="rect">
          <a:avLst/>
        </a:prstGeom>
      </xdr:spPr>
    </xdr:pic>
    <xdr:clientData/>
  </xdr:twoCellAnchor>
  <xdr:twoCellAnchor>
    <xdr:from>
      <xdr:col>0</xdr:col>
      <xdr:colOff>250190</xdr:colOff>
      <xdr:row>173</xdr:row>
      <xdr:rowOff>210184</xdr:rowOff>
    </xdr:from>
    <xdr:to>
      <xdr:col>0</xdr:col>
      <xdr:colOff>1464310</xdr:colOff>
      <xdr:row>173</xdr:row>
      <xdr:rowOff>1679549</xdr:rowOff>
    </xdr:to>
    <xdr:pic>
      <xdr:nvPicPr>
        <xdr:cNvPr id="266" name="Picture 265">
          <a:extLst>
            <a:ext uri="{FF2B5EF4-FFF2-40B4-BE49-F238E27FC236}">
              <a16:creationId xmlns:a16="http://schemas.microsoft.com/office/drawing/2014/main" xmlns="" id="{4C8EA223-9A66-4D75-A143-C8DB50BF5C0F}"/>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xmlns=""/>
            </a:ext>
          </a:extLst>
        </a:blip>
        <a:srcRect/>
        <a:stretch>
          <a:fillRect/>
        </a:stretch>
      </xdr:blipFill>
      <xdr:spPr bwMode="auto">
        <a:xfrm>
          <a:off x="250190" y="302184434"/>
          <a:ext cx="1210310" cy="146936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95250</xdr:colOff>
      <xdr:row>175</xdr:row>
      <xdr:rowOff>158749</xdr:rowOff>
    </xdr:from>
    <xdr:to>
      <xdr:col>0</xdr:col>
      <xdr:colOff>1596792</xdr:colOff>
      <xdr:row>175</xdr:row>
      <xdr:rowOff>1793874</xdr:rowOff>
    </xdr:to>
    <xdr:pic>
      <xdr:nvPicPr>
        <xdr:cNvPr id="267" name="Picture 266">
          <a:extLst>
            <a:ext uri="{FF2B5EF4-FFF2-40B4-BE49-F238E27FC236}">
              <a16:creationId xmlns:a16="http://schemas.microsoft.com/office/drawing/2014/main" xmlns="" id="{AECFA116-F9B5-4816-8D61-8CCA3E01352D}"/>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xmlns=""/>
            </a:ext>
          </a:extLst>
        </a:blip>
        <a:srcRect/>
        <a:stretch>
          <a:fillRect/>
        </a:stretch>
      </xdr:blipFill>
      <xdr:spPr bwMode="auto">
        <a:xfrm>
          <a:off x="95250" y="304037999"/>
          <a:ext cx="1501542" cy="1635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269875</xdr:colOff>
      <xdr:row>176</xdr:row>
      <xdr:rowOff>206375</xdr:rowOff>
    </xdr:from>
    <xdr:to>
      <xdr:col>0</xdr:col>
      <xdr:colOff>1503814</xdr:colOff>
      <xdr:row>176</xdr:row>
      <xdr:rowOff>1767840</xdr:rowOff>
    </xdr:to>
    <xdr:pic>
      <xdr:nvPicPr>
        <xdr:cNvPr id="268" name="Picture 267">
          <a:extLst>
            <a:ext uri="{FF2B5EF4-FFF2-40B4-BE49-F238E27FC236}">
              <a16:creationId xmlns:a16="http://schemas.microsoft.com/office/drawing/2014/main" xmlns="" id="{E2EE6359-EC2F-4094-8ACC-0C7F48C57F38}"/>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xmlns=""/>
            </a:ext>
          </a:extLst>
        </a:blip>
        <a:srcRect/>
        <a:stretch>
          <a:fillRect/>
        </a:stretch>
      </xdr:blipFill>
      <xdr:spPr bwMode="auto">
        <a:xfrm>
          <a:off x="269875" y="305990625"/>
          <a:ext cx="1230129" cy="155384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174625</xdr:colOff>
      <xdr:row>177</xdr:row>
      <xdr:rowOff>158749</xdr:rowOff>
    </xdr:from>
    <xdr:to>
      <xdr:col>0</xdr:col>
      <xdr:colOff>1388037</xdr:colOff>
      <xdr:row>177</xdr:row>
      <xdr:rowOff>1773554</xdr:rowOff>
    </xdr:to>
    <xdr:pic>
      <xdr:nvPicPr>
        <xdr:cNvPr id="269" name="Picture 268">
          <a:extLst>
            <a:ext uri="{FF2B5EF4-FFF2-40B4-BE49-F238E27FC236}">
              <a16:creationId xmlns:a16="http://schemas.microsoft.com/office/drawing/2014/main" xmlns="" id="{307F6F31-6D29-4A66-8466-3B8100D0A179}"/>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xmlns=""/>
            </a:ext>
          </a:extLst>
        </a:blip>
        <a:srcRect/>
        <a:stretch>
          <a:fillRect/>
        </a:stretch>
      </xdr:blipFill>
      <xdr:spPr bwMode="auto">
        <a:xfrm>
          <a:off x="174625" y="307847999"/>
          <a:ext cx="1221032" cy="16033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381000</xdr:colOff>
      <xdr:row>178</xdr:row>
      <xdr:rowOff>158750</xdr:rowOff>
    </xdr:from>
    <xdr:to>
      <xdr:col>0</xdr:col>
      <xdr:colOff>1126130</xdr:colOff>
      <xdr:row>178</xdr:row>
      <xdr:rowOff>1818005</xdr:rowOff>
    </xdr:to>
    <xdr:pic>
      <xdr:nvPicPr>
        <xdr:cNvPr id="144" name="Picture 143">
          <a:extLst>
            <a:ext uri="{FF2B5EF4-FFF2-40B4-BE49-F238E27FC236}">
              <a16:creationId xmlns:a16="http://schemas.microsoft.com/office/drawing/2014/main" xmlns="" id="{E0CAFAA4-60A2-476F-B906-8F7F9CE98EFA}"/>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xmlns=""/>
            </a:ext>
          </a:extLst>
        </a:blip>
        <a:stretch>
          <a:fillRect/>
        </a:stretch>
      </xdr:blipFill>
      <xdr:spPr>
        <a:xfrm>
          <a:off x="381000" y="309753000"/>
          <a:ext cx="748940" cy="1664970"/>
        </a:xfrm>
        <a:prstGeom prst="rect">
          <a:avLst/>
        </a:prstGeom>
      </xdr:spPr>
    </xdr:pic>
    <xdr:clientData/>
  </xdr:twoCellAnchor>
  <xdr:twoCellAnchor>
    <xdr:from>
      <xdr:col>0</xdr:col>
      <xdr:colOff>476250</xdr:colOff>
      <xdr:row>179</xdr:row>
      <xdr:rowOff>142875</xdr:rowOff>
    </xdr:from>
    <xdr:to>
      <xdr:col>0</xdr:col>
      <xdr:colOff>1193805</xdr:colOff>
      <xdr:row>179</xdr:row>
      <xdr:rowOff>1716405</xdr:rowOff>
    </xdr:to>
    <xdr:pic>
      <xdr:nvPicPr>
        <xdr:cNvPr id="145" name="Picture 144">
          <a:extLst>
            <a:ext uri="{FF2B5EF4-FFF2-40B4-BE49-F238E27FC236}">
              <a16:creationId xmlns:a16="http://schemas.microsoft.com/office/drawing/2014/main" xmlns="" id="{CCBB4427-7CC6-462D-99C0-1CB0C8D9F1D1}"/>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xmlns=""/>
            </a:ext>
          </a:extLst>
        </a:blip>
        <a:stretch>
          <a:fillRect/>
        </a:stretch>
      </xdr:blipFill>
      <xdr:spPr>
        <a:xfrm>
          <a:off x="476250" y="311642125"/>
          <a:ext cx="713745" cy="1573530"/>
        </a:xfrm>
        <a:prstGeom prst="rect">
          <a:avLst/>
        </a:prstGeom>
      </xdr:spPr>
    </xdr:pic>
    <xdr:clientData/>
  </xdr:twoCellAnchor>
  <xdr:twoCellAnchor>
    <xdr:from>
      <xdr:col>0</xdr:col>
      <xdr:colOff>63501</xdr:colOff>
      <xdr:row>180</xdr:row>
      <xdr:rowOff>317500</xdr:rowOff>
    </xdr:from>
    <xdr:to>
      <xdr:col>0</xdr:col>
      <xdr:colOff>1634248</xdr:colOff>
      <xdr:row>180</xdr:row>
      <xdr:rowOff>1551940</xdr:rowOff>
    </xdr:to>
    <xdr:pic>
      <xdr:nvPicPr>
        <xdr:cNvPr id="270" name="Picture 269">
          <a:extLst>
            <a:ext uri="{FF2B5EF4-FFF2-40B4-BE49-F238E27FC236}">
              <a16:creationId xmlns:a16="http://schemas.microsoft.com/office/drawing/2014/main" xmlns="" id="{09B656DB-E4A0-4C98-8E36-0935E4700AC9}"/>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xmlns=""/>
            </a:ext>
          </a:extLst>
        </a:blip>
        <a:stretch>
          <a:fillRect/>
        </a:stretch>
      </xdr:blipFill>
      <xdr:spPr>
        <a:xfrm>
          <a:off x="63501" y="313721750"/>
          <a:ext cx="1570747" cy="1234440"/>
        </a:xfrm>
        <a:prstGeom prst="rect">
          <a:avLst/>
        </a:prstGeom>
      </xdr:spPr>
    </xdr:pic>
    <xdr:clientData/>
  </xdr:twoCellAnchor>
  <xdr:twoCellAnchor>
    <xdr:from>
      <xdr:col>0</xdr:col>
      <xdr:colOff>460375</xdr:colOff>
      <xdr:row>181</xdr:row>
      <xdr:rowOff>206375</xdr:rowOff>
    </xdr:from>
    <xdr:to>
      <xdr:col>0</xdr:col>
      <xdr:colOff>972185</xdr:colOff>
      <xdr:row>181</xdr:row>
      <xdr:rowOff>1672235</xdr:rowOff>
    </xdr:to>
    <xdr:pic>
      <xdr:nvPicPr>
        <xdr:cNvPr id="271" name="Picture 270">
          <a:extLst>
            <a:ext uri="{FF2B5EF4-FFF2-40B4-BE49-F238E27FC236}">
              <a16:creationId xmlns:a16="http://schemas.microsoft.com/office/drawing/2014/main" xmlns="" id="{95F39E17-3C82-4C7D-822B-0A79676C16A3}"/>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xmlns=""/>
            </a:ext>
          </a:extLst>
        </a:blip>
        <a:stretch>
          <a:fillRect/>
        </a:stretch>
      </xdr:blipFill>
      <xdr:spPr>
        <a:xfrm>
          <a:off x="460375" y="315515625"/>
          <a:ext cx="511810" cy="1465860"/>
        </a:xfrm>
        <a:prstGeom prst="rect">
          <a:avLst/>
        </a:prstGeom>
      </xdr:spPr>
    </xdr:pic>
    <xdr:clientData/>
  </xdr:twoCellAnchor>
  <xdr:twoCellAnchor>
    <xdr:from>
      <xdr:col>0</xdr:col>
      <xdr:colOff>508000</xdr:colOff>
      <xdr:row>170</xdr:row>
      <xdr:rowOff>206376</xdr:rowOff>
    </xdr:from>
    <xdr:to>
      <xdr:col>0</xdr:col>
      <xdr:colOff>1164006</xdr:colOff>
      <xdr:row>170</xdr:row>
      <xdr:rowOff>1771651</xdr:rowOff>
    </xdr:to>
    <xdr:pic>
      <xdr:nvPicPr>
        <xdr:cNvPr id="146" name="Picture 145">
          <a:extLst>
            <a:ext uri="{FF2B5EF4-FFF2-40B4-BE49-F238E27FC236}">
              <a16:creationId xmlns:a16="http://schemas.microsoft.com/office/drawing/2014/main" xmlns="" id="{16C53EA2-A869-47F9-8748-7CA90998E4F5}"/>
            </a:ext>
          </a:extLst>
        </xdr:cNvPr>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xmlns=""/>
            </a:ext>
          </a:extLst>
        </a:blip>
        <a:stretch>
          <a:fillRect/>
        </a:stretch>
      </xdr:blipFill>
      <xdr:spPr>
        <a:xfrm>
          <a:off x="508000" y="296465626"/>
          <a:ext cx="665531" cy="1553845"/>
        </a:xfrm>
        <a:prstGeom prst="rect">
          <a:avLst/>
        </a:prstGeom>
      </xdr:spPr>
    </xdr:pic>
    <xdr:clientData/>
  </xdr:twoCellAnchor>
  <xdr:twoCellAnchor>
    <xdr:from>
      <xdr:col>0</xdr:col>
      <xdr:colOff>51434</xdr:colOff>
      <xdr:row>126</xdr:row>
      <xdr:rowOff>190500</xdr:rowOff>
    </xdr:from>
    <xdr:to>
      <xdr:col>0</xdr:col>
      <xdr:colOff>1661154</xdr:colOff>
      <xdr:row>126</xdr:row>
      <xdr:rowOff>1678940</xdr:rowOff>
    </xdr:to>
    <xdr:pic>
      <xdr:nvPicPr>
        <xdr:cNvPr id="276" name="Picture 275">
          <a:extLst>
            <a:ext uri="{FF2B5EF4-FFF2-40B4-BE49-F238E27FC236}">
              <a16:creationId xmlns:a16="http://schemas.microsoft.com/office/drawing/2014/main" xmlns="" id="{5277D6D1-AE0C-4D7F-BF10-186F67095200}"/>
            </a:ext>
          </a:extLst>
        </xdr:cNvPr>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xmlns=""/>
            </a:ext>
          </a:extLst>
        </a:blip>
        <a:srcRect/>
        <a:stretch>
          <a:fillRect/>
        </a:stretch>
      </xdr:blipFill>
      <xdr:spPr bwMode="auto">
        <a:xfrm>
          <a:off x="51434" y="220249750"/>
          <a:ext cx="1609720" cy="14884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222251</xdr:colOff>
      <xdr:row>183</xdr:row>
      <xdr:rowOff>111126</xdr:rowOff>
    </xdr:from>
    <xdr:to>
      <xdr:col>0</xdr:col>
      <xdr:colOff>1428751</xdr:colOff>
      <xdr:row>183</xdr:row>
      <xdr:rowOff>1734156</xdr:rowOff>
    </xdr:to>
    <xdr:pic>
      <xdr:nvPicPr>
        <xdr:cNvPr id="148" name="Picture 147">
          <a:extLst>
            <a:ext uri="{FF2B5EF4-FFF2-40B4-BE49-F238E27FC236}">
              <a16:creationId xmlns:a16="http://schemas.microsoft.com/office/drawing/2014/main" xmlns="" id="{A2AB0FD0-58DD-4905-B0DB-432CD1C94CE9}"/>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xmlns=""/>
            </a:ext>
          </a:extLst>
        </a:blip>
        <a:stretch>
          <a:fillRect/>
        </a:stretch>
      </xdr:blipFill>
      <xdr:spPr>
        <a:xfrm>
          <a:off x="222251" y="56340376"/>
          <a:ext cx="1202690" cy="1619220"/>
        </a:xfrm>
        <a:prstGeom prst="rect">
          <a:avLst/>
        </a:prstGeom>
      </xdr:spPr>
    </xdr:pic>
    <xdr:clientData/>
  </xdr:twoCellAnchor>
  <xdr:twoCellAnchor>
    <xdr:from>
      <xdr:col>0</xdr:col>
      <xdr:colOff>111125</xdr:colOff>
      <xdr:row>137</xdr:row>
      <xdr:rowOff>238125</xdr:rowOff>
    </xdr:from>
    <xdr:to>
      <xdr:col>0</xdr:col>
      <xdr:colOff>1598095</xdr:colOff>
      <xdr:row>137</xdr:row>
      <xdr:rowOff>1663065</xdr:rowOff>
    </xdr:to>
    <xdr:pic>
      <xdr:nvPicPr>
        <xdr:cNvPr id="263" name="Picture 262">
          <a:extLst>
            <a:ext uri="{FF2B5EF4-FFF2-40B4-BE49-F238E27FC236}">
              <a16:creationId xmlns:a16="http://schemas.microsoft.com/office/drawing/2014/main" xmlns="" id="{63782088-C449-499F-9302-132900B1214D}"/>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xmlns=""/>
            </a:ext>
          </a:extLst>
        </a:blip>
        <a:stretch>
          <a:fillRect/>
        </a:stretch>
      </xdr:blipFill>
      <xdr:spPr>
        <a:xfrm>
          <a:off x="111125" y="239633125"/>
          <a:ext cx="1486970" cy="1424940"/>
        </a:xfrm>
        <a:prstGeom prst="rect">
          <a:avLst/>
        </a:prstGeom>
      </xdr:spPr>
    </xdr:pic>
    <xdr:clientData/>
  </xdr:twoCellAnchor>
  <xdr:twoCellAnchor>
    <xdr:from>
      <xdr:col>10</xdr:col>
      <xdr:colOff>142875</xdr:colOff>
      <xdr:row>138</xdr:row>
      <xdr:rowOff>317500</xdr:rowOff>
    </xdr:from>
    <xdr:to>
      <xdr:col>10</xdr:col>
      <xdr:colOff>1952625</xdr:colOff>
      <xdr:row>138</xdr:row>
      <xdr:rowOff>1239135</xdr:rowOff>
    </xdr:to>
    <xdr:pic>
      <xdr:nvPicPr>
        <xdr:cNvPr id="78" name="Picture 77">
          <a:extLst>
            <a:ext uri="{FF2B5EF4-FFF2-40B4-BE49-F238E27FC236}">
              <a16:creationId xmlns:a16="http://schemas.microsoft.com/office/drawing/2014/main" xmlns="" id="{5228E2B9-3113-4129-A191-CEBEB8D8E828}"/>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xmlns=""/>
            </a:ext>
          </a:extLst>
        </a:blip>
        <a:stretch>
          <a:fillRect/>
        </a:stretch>
      </xdr:blipFill>
      <xdr:spPr>
        <a:xfrm>
          <a:off x="10287000" y="1301750"/>
          <a:ext cx="1805940" cy="914015"/>
        </a:xfrm>
        <a:prstGeom prst="rect">
          <a:avLst/>
        </a:prstGeom>
      </xdr:spPr>
    </xdr:pic>
    <xdr:clientData/>
  </xdr:twoCellAnchor>
  <xdr:twoCellAnchor>
    <xdr:from>
      <xdr:col>10</xdr:col>
      <xdr:colOff>142875</xdr:colOff>
      <xdr:row>167</xdr:row>
      <xdr:rowOff>317500</xdr:rowOff>
    </xdr:from>
    <xdr:to>
      <xdr:col>10</xdr:col>
      <xdr:colOff>1950720</xdr:colOff>
      <xdr:row>167</xdr:row>
      <xdr:rowOff>1235325</xdr:rowOff>
    </xdr:to>
    <xdr:pic>
      <xdr:nvPicPr>
        <xdr:cNvPr id="273" name="Picture 272">
          <a:extLst>
            <a:ext uri="{FF2B5EF4-FFF2-40B4-BE49-F238E27FC236}">
              <a16:creationId xmlns:a16="http://schemas.microsoft.com/office/drawing/2014/main" xmlns="" id="{F32838FB-B2C2-4B7D-A3FB-923B122149DF}"/>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xmlns=""/>
            </a:ext>
          </a:extLst>
        </a:blip>
        <a:stretch>
          <a:fillRect/>
        </a:stretch>
      </xdr:blipFill>
      <xdr:spPr>
        <a:xfrm>
          <a:off x="10285095" y="1305560"/>
          <a:ext cx="1809750" cy="914015"/>
        </a:xfrm>
        <a:prstGeom prst="rect">
          <a:avLst/>
        </a:prstGeom>
      </xdr:spPr>
    </xdr:pic>
    <xdr:clientData/>
  </xdr:twoCellAnchor>
  <xdr:twoCellAnchor>
    <xdr:from>
      <xdr:col>10</xdr:col>
      <xdr:colOff>142875</xdr:colOff>
      <xdr:row>168</xdr:row>
      <xdr:rowOff>317500</xdr:rowOff>
    </xdr:from>
    <xdr:to>
      <xdr:col>10</xdr:col>
      <xdr:colOff>1952625</xdr:colOff>
      <xdr:row>168</xdr:row>
      <xdr:rowOff>1239135</xdr:rowOff>
    </xdr:to>
    <xdr:pic>
      <xdr:nvPicPr>
        <xdr:cNvPr id="274" name="Picture 273">
          <a:extLst>
            <a:ext uri="{FF2B5EF4-FFF2-40B4-BE49-F238E27FC236}">
              <a16:creationId xmlns:a16="http://schemas.microsoft.com/office/drawing/2014/main" xmlns="" id="{64194467-94B3-4911-8098-5A17EC0747DE}"/>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xmlns=""/>
            </a:ext>
          </a:extLst>
        </a:blip>
        <a:stretch>
          <a:fillRect/>
        </a:stretch>
      </xdr:blipFill>
      <xdr:spPr>
        <a:xfrm>
          <a:off x="10285095" y="1305560"/>
          <a:ext cx="1811655" cy="917825"/>
        </a:xfrm>
        <a:prstGeom prst="rect">
          <a:avLst/>
        </a:prstGeom>
      </xdr:spPr>
    </xdr:pic>
    <xdr:clientData/>
  </xdr:twoCellAnchor>
  <xdr:twoCellAnchor>
    <xdr:from>
      <xdr:col>10</xdr:col>
      <xdr:colOff>95250</xdr:colOff>
      <xdr:row>164</xdr:row>
      <xdr:rowOff>254000</xdr:rowOff>
    </xdr:from>
    <xdr:to>
      <xdr:col>10</xdr:col>
      <xdr:colOff>1923434</xdr:colOff>
      <xdr:row>164</xdr:row>
      <xdr:rowOff>1543685</xdr:rowOff>
    </xdr:to>
    <xdr:pic>
      <xdr:nvPicPr>
        <xdr:cNvPr id="150" name="Picture 149">
          <a:extLst>
            <a:ext uri="{FF2B5EF4-FFF2-40B4-BE49-F238E27FC236}">
              <a16:creationId xmlns:a16="http://schemas.microsoft.com/office/drawing/2014/main" xmlns="" id="{9DEA2A0D-297B-44E0-95A4-1D45C7A50B8F}"/>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xmlns=""/>
            </a:ext>
          </a:extLst>
        </a:blip>
        <a:stretch>
          <a:fillRect/>
        </a:stretch>
      </xdr:blipFill>
      <xdr:spPr>
        <a:xfrm>
          <a:off x="10239375" y="289179000"/>
          <a:ext cx="1828184" cy="1282065"/>
        </a:xfrm>
        <a:prstGeom prst="rect">
          <a:avLst/>
        </a:prstGeom>
      </xdr:spPr>
    </xdr:pic>
    <xdr:clientData/>
  </xdr:twoCellAnchor>
  <xdr:twoCellAnchor>
    <xdr:from>
      <xdr:col>10</xdr:col>
      <xdr:colOff>111125</xdr:colOff>
      <xdr:row>134</xdr:row>
      <xdr:rowOff>301625</xdr:rowOff>
    </xdr:from>
    <xdr:to>
      <xdr:col>10</xdr:col>
      <xdr:colOff>1946251</xdr:colOff>
      <xdr:row>134</xdr:row>
      <xdr:rowOff>1468120</xdr:rowOff>
    </xdr:to>
    <xdr:pic>
      <xdr:nvPicPr>
        <xdr:cNvPr id="151" name="Picture 150">
          <a:extLst>
            <a:ext uri="{FF2B5EF4-FFF2-40B4-BE49-F238E27FC236}">
              <a16:creationId xmlns:a16="http://schemas.microsoft.com/office/drawing/2014/main" xmlns="" id="{2564C8B4-71CE-424D-9F45-93A360464DA8}"/>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xmlns=""/>
            </a:ext>
          </a:extLst>
        </a:blip>
        <a:stretch>
          <a:fillRect/>
        </a:stretch>
      </xdr:blipFill>
      <xdr:spPr>
        <a:xfrm>
          <a:off x="10255250" y="233981625"/>
          <a:ext cx="1835126" cy="1162685"/>
        </a:xfrm>
        <a:prstGeom prst="rect">
          <a:avLst/>
        </a:prstGeom>
      </xdr:spPr>
    </xdr:pic>
    <xdr:clientData/>
  </xdr:twoCellAnchor>
  <xdr:twoCellAnchor>
    <xdr:from>
      <xdr:col>10</xdr:col>
      <xdr:colOff>127000</xdr:colOff>
      <xdr:row>175</xdr:row>
      <xdr:rowOff>254000</xdr:rowOff>
    </xdr:from>
    <xdr:to>
      <xdr:col>10</xdr:col>
      <xdr:colOff>1939395</xdr:colOff>
      <xdr:row>175</xdr:row>
      <xdr:rowOff>1422400</xdr:rowOff>
    </xdr:to>
    <xdr:pic>
      <xdr:nvPicPr>
        <xdr:cNvPr id="152" name="Picture 151">
          <a:extLst>
            <a:ext uri="{FF2B5EF4-FFF2-40B4-BE49-F238E27FC236}">
              <a16:creationId xmlns:a16="http://schemas.microsoft.com/office/drawing/2014/main" xmlns="" id="{DF0ED170-2F4C-427E-8DB6-54870B0B0C99}"/>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xmlns=""/>
            </a:ext>
          </a:extLst>
        </a:blip>
        <a:stretch>
          <a:fillRect/>
        </a:stretch>
      </xdr:blipFill>
      <xdr:spPr>
        <a:xfrm>
          <a:off x="10271125" y="308229000"/>
          <a:ext cx="1812395" cy="1162685"/>
        </a:xfrm>
        <a:prstGeom prst="rect">
          <a:avLst/>
        </a:prstGeom>
      </xdr:spPr>
    </xdr:pic>
    <xdr:clientData/>
  </xdr:twoCellAnchor>
  <xdr:twoCellAnchor>
    <xdr:from>
      <xdr:col>10</xdr:col>
      <xdr:colOff>127000</xdr:colOff>
      <xdr:row>176</xdr:row>
      <xdr:rowOff>254000</xdr:rowOff>
    </xdr:from>
    <xdr:to>
      <xdr:col>10</xdr:col>
      <xdr:colOff>1939395</xdr:colOff>
      <xdr:row>176</xdr:row>
      <xdr:rowOff>1418590</xdr:rowOff>
    </xdr:to>
    <xdr:pic>
      <xdr:nvPicPr>
        <xdr:cNvPr id="275" name="Picture 274">
          <a:extLst>
            <a:ext uri="{FF2B5EF4-FFF2-40B4-BE49-F238E27FC236}">
              <a16:creationId xmlns:a16="http://schemas.microsoft.com/office/drawing/2014/main" xmlns="" id="{4DB1D8F2-D635-4E8A-AD66-E466EF33988B}"/>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xmlns=""/>
            </a:ext>
          </a:extLst>
        </a:blip>
        <a:stretch>
          <a:fillRect/>
        </a:stretch>
      </xdr:blipFill>
      <xdr:spPr>
        <a:xfrm>
          <a:off x="10274935" y="308225190"/>
          <a:ext cx="1808585" cy="1168400"/>
        </a:xfrm>
        <a:prstGeom prst="rect">
          <a:avLst/>
        </a:prstGeom>
      </xdr:spPr>
    </xdr:pic>
    <xdr:clientData/>
  </xdr:twoCellAnchor>
  <xdr:twoCellAnchor>
    <xdr:from>
      <xdr:col>10</xdr:col>
      <xdr:colOff>127000</xdr:colOff>
      <xdr:row>177</xdr:row>
      <xdr:rowOff>254000</xdr:rowOff>
    </xdr:from>
    <xdr:to>
      <xdr:col>10</xdr:col>
      <xdr:colOff>1939395</xdr:colOff>
      <xdr:row>177</xdr:row>
      <xdr:rowOff>1420495</xdr:rowOff>
    </xdr:to>
    <xdr:pic>
      <xdr:nvPicPr>
        <xdr:cNvPr id="277" name="Picture 276">
          <a:extLst>
            <a:ext uri="{FF2B5EF4-FFF2-40B4-BE49-F238E27FC236}">
              <a16:creationId xmlns:a16="http://schemas.microsoft.com/office/drawing/2014/main" xmlns="" id="{13C66292-7107-4AC3-AEAD-83024DA978FE}"/>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xmlns=""/>
            </a:ext>
          </a:extLst>
        </a:blip>
        <a:stretch>
          <a:fillRect/>
        </a:stretch>
      </xdr:blipFill>
      <xdr:spPr>
        <a:xfrm>
          <a:off x="10274935" y="308225190"/>
          <a:ext cx="1808585" cy="1170305"/>
        </a:xfrm>
        <a:prstGeom prst="rect">
          <a:avLst/>
        </a:prstGeom>
      </xdr:spPr>
    </xdr:pic>
    <xdr:clientData/>
  </xdr:twoCellAnchor>
  <xdr:twoCellAnchor>
    <xdr:from>
      <xdr:col>10</xdr:col>
      <xdr:colOff>130810</xdr:colOff>
      <xdr:row>173</xdr:row>
      <xdr:rowOff>250190</xdr:rowOff>
    </xdr:from>
    <xdr:to>
      <xdr:col>10</xdr:col>
      <xdr:colOff>1939395</xdr:colOff>
      <xdr:row>173</xdr:row>
      <xdr:rowOff>1426210</xdr:rowOff>
    </xdr:to>
    <xdr:pic>
      <xdr:nvPicPr>
        <xdr:cNvPr id="278" name="Picture 277">
          <a:extLst>
            <a:ext uri="{FF2B5EF4-FFF2-40B4-BE49-F238E27FC236}">
              <a16:creationId xmlns:a16="http://schemas.microsoft.com/office/drawing/2014/main" xmlns="" id="{3F31609A-8A46-4C29-BE77-5AFD61A17DB5}"/>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xmlns=""/>
            </a:ext>
          </a:extLst>
        </a:blip>
        <a:stretch>
          <a:fillRect/>
        </a:stretch>
      </xdr:blipFill>
      <xdr:spPr>
        <a:xfrm>
          <a:off x="11236960" y="307869590"/>
          <a:ext cx="1808585" cy="1176020"/>
        </a:xfrm>
        <a:prstGeom prst="rect">
          <a:avLst/>
        </a:prstGeom>
      </xdr:spPr>
    </xdr:pic>
    <xdr:clientData/>
  </xdr:twoCellAnchor>
  <xdr:twoCellAnchor>
    <xdr:from>
      <xdr:col>10</xdr:col>
      <xdr:colOff>95251</xdr:colOff>
      <xdr:row>151</xdr:row>
      <xdr:rowOff>206375</xdr:rowOff>
    </xdr:from>
    <xdr:to>
      <xdr:col>10</xdr:col>
      <xdr:colOff>1869441</xdr:colOff>
      <xdr:row>151</xdr:row>
      <xdr:rowOff>1772147</xdr:rowOff>
    </xdr:to>
    <xdr:pic>
      <xdr:nvPicPr>
        <xdr:cNvPr id="153" name="Picture 152">
          <a:extLst>
            <a:ext uri="{FF2B5EF4-FFF2-40B4-BE49-F238E27FC236}">
              <a16:creationId xmlns:a16="http://schemas.microsoft.com/office/drawing/2014/main" xmlns="" id="{443C9B20-42A2-421B-8EC5-A037F6B2ED91}"/>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xmlns=""/>
            </a:ext>
          </a:extLst>
        </a:blip>
        <a:stretch>
          <a:fillRect/>
        </a:stretch>
      </xdr:blipFill>
      <xdr:spPr>
        <a:xfrm>
          <a:off x="10239376" y="5000625"/>
          <a:ext cx="1774190" cy="1565772"/>
        </a:xfrm>
        <a:prstGeom prst="rect">
          <a:avLst/>
        </a:prstGeom>
      </xdr:spPr>
    </xdr:pic>
    <xdr:clientData/>
  </xdr:twoCellAnchor>
  <xdr:twoCellAnchor>
    <xdr:from>
      <xdr:col>10</xdr:col>
      <xdr:colOff>95250</xdr:colOff>
      <xdr:row>166</xdr:row>
      <xdr:rowOff>254000</xdr:rowOff>
    </xdr:from>
    <xdr:to>
      <xdr:col>10</xdr:col>
      <xdr:colOff>1923434</xdr:colOff>
      <xdr:row>166</xdr:row>
      <xdr:rowOff>1543685</xdr:rowOff>
    </xdr:to>
    <xdr:pic>
      <xdr:nvPicPr>
        <xdr:cNvPr id="279" name="Picture 278">
          <a:extLst>
            <a:ext uri="{FF2B5EF4-FFF2-40B4-BE49-F238E27FC236}">
              <a16:creationId xmlns:a16="http://schemas.microsoft.com/office/drawing/2014/main" xmlns="" id="{C6CF40ED-D4EE-4448-A89F-37B1F64D6DF7}"/>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xmlns=""/>
            </a:ext>
          </a:extLst>
        </a:blip>
        <a:stretch>
          <a:fillRect/>
        </a:stretch>
      </xdr:blipFill>
      <xdr:spPr>
        <a:xfrm>
          <a:off x="10235565" y="289175190"/>
          <a:ext cx="1835804" cy="1289685"/>
        </a:xfrm>
        <a:prstGeom prst="rect">
          <a:avLst/>
        </a:prstGeom>
      </xdr:spPr>
    </xdr:pic>
    <xdr:clientData/>
  </xdr:twoCellAnchor>
  <xdr:twoCellAnchor>
    <xdr:from>
      <xdr:col>0</xdr:col>
      <xdr:colOff>111125</xdr:colOff>
      <xdr:row>128</xdr:row>
      <xdr:rowOff>160654</xdr:rowOff>
    </xdr:from>
    <xdr:to>
      <xdr:col>0</xdr:col>
      <xdr:colOff>1582166</xdr:colOff>
      <xdr:row>128</xdr:row>
      <xdr:rowOff>1650999</xdr:rowOff>
    </xdr:to>
    <xdr:pic>
      <xdr:nvPicPr>
        <xdr:cNvPr id="280" name="Picture 30">
          <a:extLst>
            <a:ext uri="{FF2B5EF4-FFF2-40B4-BE49-F238E27FC236}">
              <a16:creationId xmlns:a16="http://schemas.microsoft.com/office/drawing/2014/main" xmlns="" id="{E15B10C1-AF21-460B-94EA-EA29093102AC}"/>
            </a:ext>
          </a:extLst>
        </xdr:cNvPr>
        <xdr:cNvPicPr>
          <a:picLocks noChangeAspect="1" noChangeArrowheads="1"/>
        </xdr:cNvPicPr>
      </xdr:nvPicPr>
      <xdr:blipFill rotWithShape="1">
        <a:blip xmlns:r="http://schemas.openxmlformats.org/officeDocument/2006/relationships" r:embed="rId223" cstate="email">
          <a:extLst>
            <a:ext uri="{28A0092B-C50C-407E-A947-70E740481C1C}">
              <a14:useLocalDpi xmlns:a14="http://schemas.microsoft.com/office/drawing/2010/main" xmlns=""/>
            </a:ext>
          </a:extLst>
        </a:blip>
        <a:srcRect/>
        <a:stretch/>
      </xdr:blipFill>
      <xdr:spPr bwMode="auto">
        <a:xfrm>
          <a:off x="111125" y="325280654"/>
          <a:ext cx="1471041" cy="14903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10</xdr:col>
      <xdr:colOff>269875</xdr:colOff>
      <xdr:row>115</xdr:row>
      <xdr:rowOff>43815</xdr:rowOff>
    </xdr:from>
    <xdr:to>
      <xdr:col>10</xdr:col>
      <xdr:colOff>1734461</xdr:colOff>
      <xdr:row>115</xdr:row>
      <xdr:rowOff>1845946</xdr:rowOff>
    </xdr:to>
    <xdr:pic>
      <xdr:nvPicPr>
        <xdr:cNvPr id="147" name="Picture 146">
          <a:extLst>
            <a:ext uri="{FF2B5EF4-FFF2-40B4-BE49-F238E27FC236}">
              <a16:creationId xmlns:a16="http://schemas.microsoft.com/office/drawing/2014/main" xmlns="" id="{6572358A-7AB2-41EA-9806-00031A1517E8}"/>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xmlns=""/>
            </a:ext>
          </a:extLst>
        </a:blip>
        <a:stretch>
          <a:fillRect/>
        </a:stretch>
      </xdr:blipFill>
      <xdr:spPr>
        <a:xfrm>
          <a:off x="10414000" y="1028065"/>
          <a:ext cx="1455061" cy="1815466"/>
        </a:xfrm>
        <a:prstGeom prst="rect">
          <a:avLst/>
        </a:prstGeom>
      </xdr:spPr>
    </xdr:pic>
    <xdr:clientData/>
  </xdr:twoCellAnchor>
  <xdr:twoCellAnchor>
    <xdr:from>
      <xdr:col>10</xdr:col>
      <xdr:colOff>269875</xdr:colOff>
      <xdr:row>116</xdr:row>
      <xdr:rowOff>43815</xdr:rowOff>
    </xdr:from>
    <xdr:to>
      <xdr:col>10</xdr:col>
      <xdr:colOff>1730651</xdr:colOff>
      <xdr:row>116</xdr:row>
      <xdr:rowOff>1849756</xdr:rowOff>
    </xdr:to>
    <xdr:pic>
      <xdr:nvPicPr>
        <xdr:cNvPr id="281" name="Picture 280">
          <a:extLst>
            <a:ext uri="{FF2B5EF4-FFF2-40B4-BE49-F238E27FC236}">
              <a16:creationId xmlns:a16="http://schemas.microsoft.com/office/drawing/2014/main" xmlns="" id="{46DADF5D-7E47-49C3-B2BE-2997B46BB058}"/>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xmlns=""/>
            </a:ext>
          </a:extLst>
        </a:blip>
        <a:stretch>
          <a:fillRect/>
        </a:stretch>
      </xdr:blipFill>
      <xdr:spPr>
        <a:xfrm>
          <a:off x="10414000" y="1029970"/>
          <a:ext cx="1460776" cy="1804036"/>
        </a:xfrm>
        <a:prstGeom prst="rect">
          <a:avLst/>
        </a:prstGeom>
      </xdr:spPr>
    </xdr:pic>
    <xdr:clientData/>
  </xdr:twoCellAnchor>
  <xdr:twoCellAnchor>
    <xdr:from>
      <xdr:col>10</xdr:col>
      <xdr:colOff>269875</xdr:colOff>
      <xdr:row>117</xdr:row>
      <xdr:rowOff>43815</xdr:rowOff>
    </xdr:from>
    <xdr:to>
      <xdr:col>10</xdr:col>
      <xdr:colOff>1734461</xdr:colOff>
      <xdr:row>117</xdr:row>
      <xdr:rowOff>1845946</xdr:rowOff>
    </xdr:to>
    <xdr:pic>
      <xdr:nvPicPr>
        <xdr:cNvPr id="282" name="Picture 281">
          <a:extLst>
            <a:ext uri="{FF2B5EF4-FFF2-40B4-BE49-F238E27FC236}">
              <a16:creationId xmlns:a16="http://schemas.microsoft.com/office/drawing/2014/main" xmlns="" id="{B234E830-D39D-4129-8519-0CDDC86B46BA}"/>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xmlns=""/>
            </a:ext>
          </a:extLst>
        </a:blip>
        <a:stretch>
          <a:fillRect/>
        </a:stretch>
      </xdr:blipFill>
      <xdr:spPr>
        <a:xfrm>
          <a:off x="10414000" y="1029970"/>
          <a:ext cx="1464586" cy="1800226"/>
        </a:xfrm>
        <a:prstGeom prst="rect">
          <a:avLst/>
        </a:prstGeom>
      </xdr:spPr>
    </xdr:pic>
    <xdr:clientData/>
  </xdr:twoCellAnchor>
  <xdr:twoCellAnchor>
    <xdr:from>
      <xdr:col>10</xdr:col>
      <xdr:colOff>269875</xdr:colOff>
      <xdr:row>118</xdr:row>
      <xdr:rowOff>43815</xdr:rowOff>
    </xdr:from>
    <xdr:to>
      <xdr:col>10</xdr:col>
      <xdr:colOff>1730651</xdr:colOff>
      <xdr:row>118</xdr:row>
      <xdr:rowOff>1849756</xdr:rowOff>
    </xdr:to>
    <xdr:pic>
      <xdr:nvPicPr>
        <xdr:cNvPr id="283" name="Picture 282">
          <a:extLst>
            <a:ext uri="{FF2B5EF4-FFF2-40B4-BE49-F238E27FC236}">
              <a16:creationId xmlns:a16="http://schemas.microsoft.com/office/drawing/2014/main" xmlns="" id="{E82BA13B-AA9B-4E28-B14C-9F2D531DBD54}"/>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xmlns=""/>
            </a:ext>
          </a:extLst>
        </a:blip>
        <a:stretch>
          <a:fillRect/>
        </a:stretch>
      </xdr:blipFill>
      <xdr:spPr>
        <a:xfrm>
          <a:off x="10414000" y="1029970"/>
          <a:ext cx="1460776" cy="1804036"/>
        </a:xfrm>
        <a:prstGeom prst="rect">
          <a:avLst/>
        </a:prstGeom>
      </xdr:spPr>
    </xdr:pic>
    <xdr:clientData/>
  </xdr:twoCellAnchor>
  <xdr:twoCellAnchor>
    <xdr:from>
      <xdr:col>10</xdr:col>
      <xdr:colOff>269875</xdr:colOff>
      <xdr:row>181</xdr:row>
      <xdr:rowOff>43815</xdr:rowOff>
    </xdr:from>
    <xdr:to>
      <xdr:col>10</xdr:col>
      <xdr:colOff>1734461</xdr:colOff>
      <xdr:row>181</xdr:row>
      <xdr:rowOff>1845946</xdr:rowOff>
    </xdr:to>
    <xdr:pic>
      <xdr:nvPicPr>
        <xdr:cNvPr id="284" name="Picture 283">
          <a:extLst>
            <a:ext uri="{FF2B5EF4-FFF2-40B4-BE49-F238E27FC236}">
              <a16:creationId xmlns:a16="http://schemas.microsoft.com/office/drawing/2014/main" xmlns="" id="{13E30815-F14E-428B-9C34-AFD16CE21501}"/>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xmlns=""/>
            </a:ext>
          </a:extLst>
        </a:blip>
        <a:stretch>
          <a:fillRect/>
        </a:stretch>
      </xdr:blipFill>
      <xdr:spPr>
        <a:xfrm>
          <a:off x="10414000" y="1029970"/>
          <a:ext cx="1464586" cy="1800226"/>
        </a:xfrm>
        <a:prstGeom prst="rect">
          <a:avLst/>
        </a:prstGeom>
      </xdr:spPr>
    </xdr:pic>
    <xdr:clientData/>
  </xdr:twoCellAnchor>
  <xdr:twoCellAnchor>
    <xdr:from>
      <xdr:col>10</xdr:col>
      <xdr:colOff>95250</xdr:colOff>
      <xdr:row>146</xdr:row>
      <xdr:rowOff>333375</xdr:rowOff>
    </xdr:from>
    <xdr:to>
      <xdr:col>10</xdr:col>
      <xdr:colOff>1959455</xdr:colOff>
      <xdr:row>146</xdr:row>
      <xdr:rowOff>1386840</xdr:rowOff>
    </xdr:to>
    <xdr:pic>
      <xdr:nvPicPr>
        <xdr:cNvPr id="213" name="Picture 212">
          <a:extLst>
            <a:ext uri="{FF2B5EF4-FFF2-40B4-BE49-F238E27FC236}">
              <a16:creationId xmlns:a16="http://schemas.microsoft.com/office/drawing/2014/main" xmlns="" id="{0928F464-1A65-42C1-AA22-0EB55E40D6B4}"/>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xmlns=""/>
            </a:ext>
          </a:extLst>
        </a:blip>
        <a:stretch>
          <a:fillRect/>
        </a:stretch>
      </xdr:blipFill>
      <xdr:spPr>
        <a:xfrm>
          <a:off x="10239375" y="1317625"/>
          <a:ext cx="1858490" cy="1043940"/>
        </a:xfrm>
        <a:prstGeom prst="rect">
          <a:avLst/>
        </a:prstGeom>
      </xdr:spPr>
    </xdr:pic>
    <xdr:clientData/>
  </xdr:twoCellAnchor>
  <xdr:twoCellAnchor>
    <xdr:from>
      <xdr:col>10</xdr:col>
      <xdr:colOff>95250</xdr:colOff>
      <xdr:row>150</xdr:row>
      <xdr:rowOff>333375</xdr:rowOff>
    </xdr:from>
    <xdr:to>
      <xdr:col>10</xdr:col>
      <xdr:colOff>1963265</xdr:colOff>
      <xdr:row>150</xdr:row>
      <xdr:rowOff>1383030</xdr:rowOff>
    </xdr:to>
    <xdr:pic>
      <xdr:nvPicPr>
        <xdr:cNvPr id="285" name="Picture 284">
          <a:extLst>
            <a:ext uri="{FF2B5EF4-FFF2-40B4-BE49-F238E27FC236}">
              <a16:creationId xmlns:a16="http://schemas.microsoft.com/office/drawing/2014/main" xmlns="" id="{197E9E91-95F6-4A21-9DD0-78F5A9C49BEA}"/>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xmlns=""/>
            </a:ext>
          </a:extLst>
        </a:blip>
        <a:stretch>
          <a:fillRect/>
        </a:stretch>
      </xdr:blipFill>
      <xdr:spPr>
        <a:xfrm>
          <a:off x="10235565" y="1315720"/>
          <a:ext cx="1871825" cy="1051560"/>
        </a:xfrm>
        <a:prstGeom prst="rect">
          <a:avLst/>
        </a:prstGeom>
      </xdr:spPr>
    </xdr:pic>
    <xdr:clientData/>
  </xdr:twoCellAnchor>
  <xdr:twoCellAnchor>
    <xdr:from>
      <xdr:col>10</xdr:col>
      <xdr:colOff>95250</xdr:colOff>
      <xdr:row>152</xdr:row>
      <xdr:rowOff>333375</xdr:rowOff>
    </xdr:from>
    <xdr:to>
      <xdr:col>10</xdr:col>
      <xdr:colOff>1959455</xdr:colOff>
      <xdr:row>152</xdr:row>
      <xdr:rowOff>1386840</xdr:rowOff>
    </xdr:to>
    <xdr:pic>
      <xdr:nvPicPr>
        <xdr:cNvPr id="286" name="Picture 285">
          <a:extLst>
            <a:ext uri="{FF2B5EF4-FFF2-40B4-BE49-F238E27FC236}">
              <a16:creationId xmlns:a16="http://schemas.microsoft.com/office/drawing/2014/main" xmlns="" id="{3CCC7DB1-76AA-4D77-A724-05AB35FDFDDB}"/>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xmlns=""/>
            </a:ext>
          </a:extLst>
        </a:blip>
        <a:stretch>
          <a:fillRect/>
        </a:stretch>
      </xdr:blipFill>
      <xdr:spPr>
        <a:xfrm>
          <a:off x="10235565" y="1315720"/>
          <a:ext cx="1868015" cy="1055370"/>
        </a:xfrm>
        <a:prstGeom prst="rect">
          <a:avLst/>
        </a:prstGeom>
      </xdr:spPr>
    </xdr:pic>
    <xdr:clientData/>
  </xdr:twoCellAnchor>
  <xdr:twoCellAnchor>
    <xdr:from>
      <xdr:col>10</xdr:col>
      <xdr:colOff>206375</xdr:colOff>
      <xdr:row>182</xdr:row>
      <xdr:rowOff>317500</xdr:rowOff>
    </xdr:from>
    <xdr:to>
      <xdr:col>10</xdr:col>
      <xdr:colOff>1928143</xdr:colOff>
      <xdr:row>182</xdr:row>
      <xdr:rowOff>1289685</xdr:rowOff>
    </xdr:to>
    <xdr:pic>
      <xdr:nvPicPr>
        <xdr:cNvPr id="214" name="Picture 213">
          <a:extLst>
            <a:ext uri="{FF2B5EF4-FFF2-40B4-BE49-F238E27FC236}">
              <a16:creationId xmlns:a16="http://schemas.microsoft.com/office/drawing/2014/main" xmlns="" id="{A412DF3C-6631-4B37-99F1-81997DBEC925}"/>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xmlns=""/>
            </a:ext>
          </a:extLst>
        </a:blip>
        <a:stretch>
          <a:fillRect/>
        </a:stretch>
      </xdr:blipFill>
      <xdr:spPr>
        <a:xfrm>
          <a:off x="10350500" y="1301750"/>
          <a:ext cx="1721768" cy="972185"/>
        </a:xfrm>
        <a:prstGeom prst="rect">
          <a:avLst/>
        </a:prstGeom>
      </xdr:spPr>
    </xdr:pic>
    <xdr:clientData/>
  </xdr:twoCellAnchor>
  <xdr:twoCellAnchor>
    <xdr:from>
      <xdr:col>0</xdr:col>
      <xdr:colOff>76200</xdr:colOff>
      <xdr:row>90</xdr:row>
      <xdr:rowOff>457200</xdr:rowOff>
    </xdr:from>
    <xdr:to>
      <xdr:col>0</xdr:col>
      <xdr:colOff>1708519</xdr:colOff>
      <xdr:row>90</xdr:row>
      <xdr:rowOff>2034540</xdr:rowOff>
    </xdr:to>
    <xdr:pic>
      <xdr:nvPicPr>
        <xdr:cNvPr id="215" name="Picture 214">
          <a:extLst>
            <a:ext uri="{FF2B5EF4-FFF2-40B4-BE49-F238E27FC236}">
              <a16:creationId xmlns:a16="http://schemas.microsoft.com/office/drawing/2014/main" xmlns="" id="{59CD8618-D8DE-4EBA-8D34-6F87097D2EB9}"/>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xmlns=""/>
            </a:ext>
          </a:extLst>
        </a:blip>
        <a:stretch>
          <a:fillRect/>
        </a:stretch>
      </xdr:blipFill>
      <xdr:spPr>
        <a:xfrm>
          <a:off x="76200" y="155752800"/>
          <a:ext cx="1632319" cy="1577340"/>
        </a:xfrm>
        <a:prstGeom prst="rect">
          <a:avLst/>
        </a:prstGeom>
      </xdr:spPr>
    </xdr:pic>
    <xdr:clientData/>
  </xdr:twoCellAnchor>
  <xdr:twoCellAnchor>
    <xdr:from>
      <xdr:col>10</xdr:col>
      <xdr:colOff>60961</xdr:colOff>
      <xdr:row>172</xdr:row>
      <xdr:rowOff>243841</xdr:rowOff>
    </xdr:from>
    <xdr:to>
      <xdr:col>10</xdr:col>
      <xdr:colOff>1965961</xdr:colOff>
      <xdr:row>172</xdr:row>
      <xdr:rowOff>1586291</xdr:rowOff>
    </xdr:to>
    <xdr:pic>
      <xdr:nvPicPr>
        <xdr:cNvPr id="216" name="Picture 215">
          <a:extLst>
            <a:ext uri="{FF2B5EF4-FFF2-40B4-BE49-F238E27FC236}">
              <a16:creationId xmlns:a16="http://schemas.microsoft.com/office/drawing/2014/main" xmlns="" id="{47B0F475-B07C-453E-B4DD-81B0301F2D3D}"/>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xmlns=""/>
            </a:ext>
          </a:extLst>
        </a:blip>
        <a:stretch>
          <a:fillRect/>
        </a:stretch>
      </xdr:blipFill>
      <xdr:spPr>
        <a:xfrm>
          <a:off x="11155681" y="306583081"/>
          <a:ext cx="1905000" cy="1342450"/>
        </a:xfrm>
        <a:prstGeom prst="rect">
          <a:avLst/>
        </a:prstGeom>
      </xdr:spPr>
    </xdr:pic>
    <xdr:clientData/>
  </xdr:twoCellAnchor>
  <xdr:twoCellAnchor>
    <xdr:from>
      <xdr:col>10</xdr:col>
      <xdr:colOff>81644</xdr:colOff>
      <xdr:row>183</xdr:row>
      <xdr:rowOff>285751</xdr:rowOff>
    </xdr:from>
    <xdr:to>
      <xdr:col>11</xdr:col>
      <xdr:colOff>1671</xdr:colOff>
      <xdr:row>183</xdr:row>
      <xdr:rowOff>1636669</xdr:rowOff>
    </xdr:to>
    <xdr:pic>
      <xdr:nvPicPr>
        <xdr:cNvPr id="287" name="Picture 286">
          <a:extLst>
            <a:ext uri="{FF2B5EF4-FFF2-40B4-BE49-F238E27FC236}">
              <a16:creationId xmlns:a16="http://schemas.microsoft.com/office/drawing/2014/main" xmlns="" id="{6A4B6608-F84B-42E3-B26B-3DF6BB8A9673}"/>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1176364" y="293289991"/>
          <a:ext cx="1931707" cy="1350918"/>
        </a:xfrm>
        <a:prstGeom prst="rect">
          <a:avLst/>
        </a:prstGeom>
      </xdr:spPr>
    </xdr:pic>
    <xdr:clientData/>
  </xdr:twoCellAnchor>
  <xdr:twoCellAnchor>
    <xdr:from>
      <xdr:col>10</xdr:col>
      <xdr:colOff>81644</xdr:colOff>
      <xdr:row>183</xdr:row>
      <xdr:rowOff>285751</xdr:rowOff>
    </xdr:from>
    <xdr:to>
      <xdr:col>11</xdr:col>
      <xdr:colOff>1671</xdr:colOff>
      <xdr:row>183</xdr:row>
      <xdr:rowOff>1636669</xdr:rowOff>
    </xdr:to>
    <xdr:pic>
      <xdr:nvPicPr>
        <xdr:cNvPr id="288" name="Picture 287">
          <a:extLst>
            <a:ext uri="{FF2B5EF4-FFF2-40B4-BE49-F238E27FC236}">
              <a16:creationId xmlns:a16="http://schemas.microsoft.com/office/drawing/2014/main" xmlns="" id="{1CFFFE91-CB21-4E6E-A839-FB628519F34B}"/>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1176364" y="293289991"/>
          <a:ext cx="1931707" cy="1350918"/>
        </a:xfrm>
        <a:prstGeom prst="rect">
          <a:avLst/>
        </a:prstGeom>
      </xdr:spPr>
    </xdr:pic>
    <xdr:clientData/>
  </xdr:twoCellAnchor>
  <xdr:twoCellAnchor>
    <xdr:from>
      <xdr:col>10</xdr:col>
      <xdr:colOff>57150</xdr:colOff>
      <xdr:row>90</xdr:row>
      <xdr:rowOff>209550</xdr:rowOff>
    </xdr:from>
    <xdr:to>
      <xdr:col>10</xdr:col>
      <xdr:colOff>1962150</xdr:colOff>
      <xdr:row>90</xdr:row>
      <xdr:rowOff>1702571</xdr:rowOff>
    </xdr:to>
    <xdr:pic>
      <xdr:nvPicPr>
        <xdr:cNvPr id="227" name="Picture 226">
          <a:extLst>
            <a:ext uri="{FF2B5EF4-FFF2-40B4-BE49-F238E27FC236}">
              <a16:creationId xmlns:a16="http://schemas.microsoft.com/office/drawing/2014/main" xmlns="" id="{706E5E7F-EE65-495D-A1C4-4F1A124742FF}"/>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xmlns=""/>
            </a:ext>
          </a:extLst>
        </a:blip>
        <a:stretch>
          <a:fillRect/>
        </a:stretch>
      </xdr:blipFill>
      <xdr:spPr>
        <a:xfrm>
          <a:off x="11163300" y="163125150"/>
          <a:ext cx="1905000" cy="1493021"/>
        </a:xfrm>
        <a:prstGeom prst="rect">
          <a:avLst/>
        </a:prstGeom>
      </xdr:spPr>
    </xdr:pic>
    <xdr:clientData/>
  </xdr:twoCellAnchor>
  <xdr:twoCellAnchor>
    <xdr:from>
      <xdr:col>0</xdr:col>
      <xdr:colOff>121920</xdr:colOff>
      <xdr:row>184</xdr:row>
      <xdr:rowOff>381000</xdr:rowOff>
    </xdr:from>
    <xdr:to>
      <xdr:col>0</xdr:col>
      <xdr:colOff>1674637</xdr:colOff>
      <xdr:row>184</xdr:row>
      <xdr:rowOff>1280160</xdr:rowOff>
    </xdr:to>
    <xdr:pic>
      <xdr:nvPicPr>
        <xdr:cNvPr id="289" name="Picture 288">
          <a:extLst>
            <a:ext uri="{FF2B5EF4-FFF2-40B4-BE49-F238E27FC236}">
              <a16:creationId xmlns:a16="http://schemas.microsoft.com/office/drawing/2014/main" xmlns="" id="{6192BF79-146B-49A0-A3CA-237E1ACF3A34}"/>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xmlns=""/>
            </a:ext>
          </a:extLst>
        </a:blip>
        <a:stretch>
          <a:fillRect/>
        </a:stretch>
      </xdr:blipFill>
      <xdr:spPr>
        <a:xfrm>
          <a:off x="121920" y="327050400"/>
          <a:ext cx="1552717" cy="899160"/>
        </a:xfrm>
        <a:prstGeom prst="rect">
          <a:avLst/>
        </a:prstGeom>
      </xdr:spPr>
    </xdr:pic>
    <xdr:clientData/>
  </xdr:twoCellAnchor>
  <xdr:twoCellAnchor>
    <xdr:from>
      <xdr:col>0</xdr:col>
      <xdr:colOff>91440</xdr:colOff>
      <xdr:row>185</xdr:row>
      <xdr:rowOff>320040</xdr:rowOff>
    </xdr:from>
    <xdr:to>
      <xdr:col>0</xdr:col>
      <xdr:colOff>1762882</xdr:colOff>
      <xdr:row>185</xdr:row>
      <xdr:rowOff>1386840</xdr:rowOff>
    </xdr:to>
    <xdr:pic>
      <xdr:nvPicPr>
        <xdr:cNvPr id="290" name="Picture 289">
          <a:extLst>
            <a:ext uri="{FF2B5EF4-FFF2-40B4-BE49-F238E27FC236}">
              <a16:creationId xmlns:a16="http://schemas.microsoft.com/office/drawing/2014/main" xmlns="" id="{8EC338DB-FB6C-44FD-9478-4BA5799490BD}"/>
            </a:ext>
          </a:extLst>
        </xdr:cNvPr>
        <xdr:cNvPicPr>
          <a:picLocks noChangeAspect="1"/>
        </xdr:cNvPicPr>
      </xdr:nvPicPr>
      <xdr:blipFill rotWithShape="1">
        <a:blip xmlns:r="http://schemas.openxmlformats.org/officeDocument/2006/relationships" r:embed="rId232" cstate="email">
          <a:extLst>
            <a:ext uri="{28A0092B-C50C-407E-A947-70E740481C1C}">
              <a14:useLocalDpi xmlns:a14="http://schemas.microsoft.com/office/drawing/2010/main" xmlns=""/>
            </a:ext>
          </a:extLst>
        </a:blip>
        <a:srcRect/>
        <a:stretch/>
      </xdr:blipFill>
      <xdr:spPr>
        <a:xfrm>
          <a:off x="91440" y="328894440"/>
          <a:ext cx="1671442" cy="1066800"/>
        </a:xfrm>
        <a:prstGeom prst="rect">
          <a:avLst/>
        </a:prstGeom>
      </xdr:spPr>
    </xdr:pic>
    <xdr:clientData/>
  </xdr:twoCellAnchor>
  <xdr:twoCellAnchor>
    <xdr:from>
      <xdr:col>0</xdr:col>
      <xdr:colOff>182880</xdr:colOff>
      <xdr:row>186</xdr:row>
      <xdr:rowOff>76201</xdr:rowOff>
    </xdr:from>
    <xdr:to>
      <xdr:col>0</xdr:col>
      <xdr:colOff>1575911</xdr:colOff>
      <xdr:row>186</xdr:row>
      <xdr:rowOff>1859281</xdr:rowOff>
    </xdr:to>
    <xdr:pic>
      <xdr:nvPicPr>
        <xdr:cNvPr id="293" name="Picture 292">
          <a:extLst>
            <a:ext uri="{FF2B5EF4-FFF2-40B4-BE49-F238E27FC236}">
              <a16:creationId xmlns:a16="http://schemas.microsoft.com/office/drawing/2014/main" xmlns="" id="{1F9D2240-E46B-45C3-AFA9-61F4CC4E7457}"/>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xmlns=""/>
            </a:ext>
          </a:extLst>
        </a:blip>
        <a:stretch>
          <a:fillRect/>
        </a:stretch>
      </xdr:blipFill>
      <xdr:spPr>
        <a:xfrm>
          <a:off x="182880" y="330555601"/>
          <a:ext cx="1393031" cy="1783080"/>
        </a:xfrm>
        <a:prstGeom prst="rect">
          <a:avLst/>
        </a:prstGeom>
      </xdr:spPr>
    </xdr:pic>
    <xdr:clientData/>
  </xdr:twoCellAnchor>
  <xdr:twoCellAnchor>
    <xdr:from>
      <xdr:col>0</xdr:col>
      <xdr:colOff>335281</xdr:colOff>
      <xdr:row>187</xdr:row>
      <xdr:rowOff>137160</xdr:rowOff>
    </xdr:from>
    <xdr:to>
      <xdr:col>0</xdr:col>
      <xdr:colOff>1513293</xdr:colOff>
      <xdr:row>187</xdr:row>
      <xdr:rowOff>1798320</xdr:rowOff>
    </xdr:to>
    <xdr:pic>
      <xdr:nvPicPr>
        <xdr:cNvPr id="294" name="Picture 293">
          <a:extLst>
            <a:ext uri="{FF2B5EF4-FFF2-40B4-BE49-F238E27FC236}">
              <a16:creationId xmlns:a16="http://schemas.microsoft.com/office/drawing/2014/main" xmlns="" id="{F50EB62A-59B4-4D37-BDB9-A186E9F0BB23}"/>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xmlns=""/>
            </a:ext>
          </a:extLst>
        </a:blip>
        <a:stretch>
          <a:fillRect/>
        </a:stretch>
      </xdr:blipFill>
      <xdr:spPr>
        <a:xfrm>
          <a:off x="335281" y="332521560"/>
          <a:ext cx="1178012" cy="1661160"/>
        </a:xfrm>
        <a:prstGeom prst="rect">
          <a:avLst/>
        </a:prstGeom>
      </xdr:spPr>
    </xdr:pic>
    <xdr:clientData/>
  </xdr:twoCellAnchor>
  <xdr:twoCellAnchor>
    <xdr:from>
      <xdr:col>0</xdr:col>
      <xdr:colOff>213360</xdr:colOff>
      <xdr:row>188</xdr:row>
      <xdr:rowOff>121921</xdr:rowOff>
    </xdr:from>
    <xdr:to>
      <xdr:col>0</xdr:col>
      <xdr:colOff>1602363</xdr:colOff>
      <xdr:row>188</xdr:row>
      <xdr:rowOff>1676401</xdr:rowOff>
    </xdr:to>
    <xdr:pic>
      <xdr:nvPicPr>
        <xdr:cNvPr id="295" name="Picture 294">
          <a:extLst>
            <a:ext uri="{FF2B5EF4-FFF2-40B4-BE49-F238E27FC236}">
              <a16:creationId xmlns:a16="http://schemas.microsoft.com/office/drawing/2014/main" xmlns="" id="{131288FE-4AB0-4BD1-BE43-52F2395D8A6C}"/>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xmlns=""/>
            </a:ext>
          </a:extLst>
        </a:blip>
        <a:stretch>
          <a:fillRect/>
        </a:stretch>
      </xdr:blipFill>
      <xdr:spPr>
        <a:xfrm>
          <a:off x="213360" y="334411321"/>
          <a:ext cx="1389003" cy="1554480"/>
        </a:xfrm>
        <a:prstGeom prst="rect">
          <a:avLst/>
        </a:prstGeom>
      </xdr:spPr>
    </xdr:pic>
    <xdr:clientData/>
  </xdr:twoCellAnchor>
  <xdr:twoCellAnchor>
    <xdr:from>
      <xdr:col>0</xdr:col>
      <xdr:colOff>57150</xdr:colOff>
      <xdr:row>24</xdr:row>
      <xdr:rowOff>323850</xdr:rowOff>
    </xdr:from>
    <xdr:to>
      <xdr:col>0</xdr:col>
      <xdr:colOff>1539240</xdr:colOff>
      <xdr:row>24</xdr:row>
      <xdr:rowOff>1447650</xdr:rowOff>
    </xdr:to>
    <xdr:pic>
      <xdr:nvPicPr>
        <xdr:cNvPr id="292" name="Picture 291">
          <a:extLst>
            <a:ext uri="{FF2B5EF4-FFF2-40B4-BE49-F238E27FC236}">
              <a16:creationId xmlns:a16="http://schemas.microsoft.com/office/drawing/2014/main" xmlns="" id="{CF046F0E-7BDF-4889-90B9-94FB23248608}"/>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xmlns=""/>
            </a:ext>
          </a:extLst>
        </a:blip>
        <a:stretch>
          <a:fillRect/>
        </a:stretch>
      </xdr:blipFill>
      <xdr:spPr>
        <a:xfrm>
          <a:off x="57150" y="8934450"/>
          <a:ext cx="1485900" cy="1123800"/>
        </a:xfrm>
        <a:prstGeom prst="rect">
          <a:avLst/>
        </a:prstGeom>
      </xdr:spPr>
    </xdr:pic>
    <xdr:clientData/>
  </xdr:twoCellAnchor>
  <xdr:twoCellAnchor>
    <xdr:from>
      <xdr:col>10</xdr:col>
      <xdr:colOff>81644</xdr:colOff>
      <xdr:row>24</xdr:row>
      <xdr:rowOff>285751</xdr:rowOff>
    </xdr:from>
    <xdr:to>
      <xdr:col>11</xdr:col>
      <xdr:colOff>1671</xdr:colOff>
      <xdr:row>24</xdr:row>
      <xdr:rowOff>1636669</xdr:rowOff>
    </xdr:to>
    <xdr:pic>
      <xdr:nvPicPr>
        <xdr:cNvPr id="296" name="Picture 295">
          <a:extLst>
            <a:ext uri="{FF2B5EF4-FFF2-40B4-BE49-F238E27FC236}">
              <a16:creationId xmlns:a16="http://schemas.microsoft.com/office/drawing/2014/main" xmlns="" id="{47442582-7AB4-4435-90EF-9595C8BAA37C}"/>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xmlns=""/>
            </a:ext>
          </a:extLst>
        </a:blip>
        <a:stretch>
          <a:fillRect/>
        </a:stretch>
      </xdr:blipFill>
      <xdr:spPr>
        <a:xfrm>
          <a:off x="11189699" y="6987541"/>
          <a:ext cx="1918372" cy="1354728"/>
        </a:xfrm>
        <a:prstGeom prst="rect">
          <a:avLst/>
        </a:prstGeom>
      </xdr:spPr>
    </xdr:pic>
    <xdr:clientData/>
  </xdr:twoCellAnchor>
  <xdr:twoCellAnchor>
    <xdr:from>
      <xdr:col>10</xdr:col>
      <xdr:colOff>79375</xdr:colOff>
      <xdr:row>39</xdr:row>
      <xdr:rowOff>254000</xdr:rowOff>
    </xdr:from>
    <xdr:to>
      <xdr:col>10</xdr:col>
      <xdr:colOff>1984375</xdr:colOff>
      <xdr:row>39</xdr:row>
      <xdr:rowOff>1591583</xdr:rowOff>
    </xdr:to>
    <xdr:pic>
      <xdr:nvPicPr>
        <xdr:cNvPr id="297" name="Picture 296">
          <a:extLst>
            <a:ext uri="{FF2B5EF4-FFF2-40B4-BE49-F238E27FC236}">
              <a16:creationId xmlns:a16="http://schemas.microsoft.com/office/drawing/2014/main" xmlns="" id="{C077E72D-C6FD-447F-8E42-4F67F710E268}"/>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xmlns=""/>
            </a:ext>
          </a:extLst>
        </a:blip>
        <a:stretch>
          <a:fillRect/>
        </a:stretch>
      </xdr:blipFill>
      <xdr:spPr>
        <a:xfrm>
          <a:off x="11185525" y="64105790"/>
          <a:ext cx="1905000" cy="1339488"/>
        </a:xfrm>
        <a:prstGeom prst="rect">
          <a:avLst/>
        </a:prstGeom>
      </xdr:spPr>
    </xdr:pic>
    <xdr:clientData/>
  </xdr:twoCellAnchor>
  <xdr:twoCellAnchor>
    <xdr:from>
      <xdr:col>0</xdr:col>
      <xdr:colOff>19050</xdr:colOff>
      <xdr:row>39</xdr:row>
      <xdr:rowOff>266701</xdr:rowOff>
    </xdr:from>
    <xdr:to>
      <xdr:col>0</xdr:col>
      <xdr:colOff>1619849</xdr:colOff>
      <xdr:row>39</xdr:row>
      <xdr:rowOff>1485901</xdr:rowOff>
    </xdr:to>
    <xdr:pic>
      <xdr:nvPicPr>
        <xdr:cNvPr id="298" name="Picture 297">
          <a:extLst>
            <a:ext uri="{FF2B5EF4-FFF2-40B4-BE49-F238E27FC236}">
              <a16:creationId xmlns:a16="http://schemas.microsoft.com/office/drawing/2014/main" xmlns="" id="{364DCC9B-7ACF-4D0E-BD00-2A0205EADDDB}"/>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xmlns=""/>
            </a:ext>
          </a:extLst>
        </a:blip>
        <a:stretch>
          <a:fillRect/>
        </a:stretch>
      </xdr:blipFill>
      <xdr:spPr>
        <a:xfrm>
          <a:off x="19050" y="66027301"/>
          <a:ext cx="1591274" cy="1219200"/>
        </a:xfrm>
        <a:prstGeom prst="rect">
          <a:avLst/>
        </a:prstGeom>
      </xdr:spPr>
    </xdr:pic>
    <xdr:clientData/>
  </xdr:twoCellAnchor>
  <xdr:twoCellAnchor>
    <xdr:from>
      <xdr:col>0</xdr:col>
      <xdr:colOff>133350</xdr:colOff>
      <xdr:row>27</xdr:row>
      <xdr:rowOff>266701</xdr:rowOff>
    </xdr:from>
    <xdr:to>
      <xdr:col>0</xdr:col>
      <xdr:colOff>1617674</xdr:colOff>
      <xdr:row>27</xdr:row>
      <xdr:rowOff>1562101</xdr:rowOff>
    </xdr:to>
    <xdr:pic>
      <xdr:nvPicPr>
        <xdr:cNvPr id="299" name="Picture 298">
          <a:extLst>
            <a:ext uri="{FF2B5EF4-FFF2-40B4-BE49-F238E27FC236}">
              <a16:creationId xmlns:a16="http://schemas.microsoft.com/office/drawing/2014/main" xmlns="" id="{CAEE4D8E-C13B-4CA5-833E-91130110A4AC}"/>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xmlns=""/>
            </a:ext>
          </a:extLst>
        </a:blip>
        <a:stretch>
          <a:fillRect/>
        </a:stretch>
      </xdr:blipFill>
      <xdr:spPr>
        <a:xfrm>
          <a:off x="133350" y="46977301"/>
          <a:ext cx="1491944" cy="1295400"/>
        </a:xfrm>
        <a:prstGeom prst="rect">
          <a:avLst/>
        </a:prstGeom>
      </xdr:spPr>
    </xdr:pic>
    <xdr:clientData/>
  </xdr:twoCellAnchor>
  <xdr:twoCellAnchor>
    <xdr:from>
      <xdr:col>0</xdr:col>
      <xdr:colOff>285750</xdr:colOff>
      <xdr:row>14</xdr:row>
      <xdr:rowOff>95250</xdr:rowOff>
    </xdr:from>
    <xdr:to>
      <xdr:col>0</xdr:col>
      <xdr:colOff>1356028</xdr:colOff>
      <xdr:row>14</xdr:row>
      <xdr:rowOff>1748790</xdr:rowOff>
    </xdr:to>
    <xdr:pic>
      <xdr:nvPicPr>
        <xdr:cNvPr id="300" name="Picture 299">
          <a:extLst>
            <a:ext uri="{FF2B5EF4-FFF2-40B4-BE49-F238E27FC236}">
              <a16:creationId xmlns:a16="http://schemas.microsoft.com/office/drawing/2014/main" xmlns="" id="{71B69C95-A9CC-40CC-8DF0-7B1BFA7CBD55}"/>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xmlns=""/>
            </a:ext>
          </a:extLst>
        </a:blip>
        <a:stretch>
          <a:fillRect/>
        </a:stretch>
      </xdr:blipFill>
      <xdr:spPr>
        <a:xfrm>
          <a:off x="285750" y="23945850"/>
          <a:ext cx="1066468" cy="1653540"/>
        </a:xfrm>
        <a:prstGeom prst="rect">
          <a:avLst/>
        </a:prstGeom>
      </xdr:spPr>
    </xdr:pic>
    <xdr:clientData/>
  </xdr:twoCellAnchor>
  <xdr:twoCellAnchor>
    <xdr:from>
      <xdr:col>10</xdr:col>
      <xdr:colOff>66131</xdr:colOff>
      <xdr:row>14</xdr:row>
      <xdr:rowOff>83548</xdr:rowOff>
    </xdr:from>
    <xdr:to>
      <xdr:col>10</xdr:col>
      <xdr:colOff>1869381</xdr:colOff>
      <xdr:row>14</xdr:row>
      <xdr:rowOff>1427118</xdr:rowOff>
    </xdr:to>
    <xdr:pic>
      <xdr:nvPicPr>
        <xdr:cNvPr id="301" name="Picture 300">
          <a:extLst>
            <a:ext uri="{FF2B5EF4-FFF2-40B4-BE49-F238E27FC236}">
              <a16:creationId xmlns:a16="http://schemas.microsoft.com/office/drawing/2014/main" xmlns="" id="{242CDC71-A493-42F2-9904-0FA7F19F73BE}"/>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11170376" y="22031053"/>
          <a:ext cx="1805155" cy="1345475"/>
        </a:xfrm>
        <a:prstGeom prst="rect">
          <a:avLst/>
        </a:prstGeom>
      </xdr:spPr>
    </xdr:pic>
    <xdr:clientData/>
  </xdr:twoCellAnchor>
  <xdr:twoCellAnchor>
    <xdr:from>
      <xdr:col>0</xdr:col>
      <xdr:colOff>38100</xdr:colOff>
      <xdr:row>139</xdr:row>
      <xdr:rowOff>171451</xdr:rowOff>
    </xdr:from>
    <xdr:to>
      <xdr:col>0</xdr:col>
      <xdr:colOff>1692923</xdr:colOff>
      <xdr:row>139</xdr:row>
      <xdr:rowOff>1653541</xdr:rowOff>
    </xdr:to>
    <xdr:pic>
      <xdr:nvPicPr>
        <xdr:cNvPr id="302" name="Picture 301">
          <a:extLst>
            <a:ext uri="{FF2B5EF4-FFF2-40B4-BE49-F238E27FC236}">
              <a16:creationId xmlns:a16="http://schemas.microsoft.com/office/drawing/2014/main" xmlns="" id="{FB805932-44A0-43F2-99FB-46352753013A}"/>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xmlns=""/>
            </a:ext>
          </a:extLst>
        </a:blip>
        <a:stretch>
          <a:fillRect/>
        </a:stretch>
      </xdr:blipFill>
      <xdr:spPr>
        <a:xfrm>
          <a:off x="38100" y="3067051"/>
          <a:ext cx="1658633" cy="1485900"/>
        </a:xfrm>
        <a:prstGeom prst="rect">
          <a:avLst/>
        </a:prstGeom>
      </xdr:spPr>
    </xdr:pic>
    <xdr:clientData/>
  </xdr:twoCellAnchor>
  <xdr:twoCellAnchor>
    <xdr:from>
      <xdr:col>10</xdr:col>
      <xdr:colOff>133351</xdr:colOff>
      <xdr:row>139</xdr:row>
      <xdr:rowOff>400050</xdr:rowOff>
    </xdr:from>
    <xdr:to>
      <xdr:col>10</xdr:col>
      <xdr:colOff>1729741</xdr:colOff>
      <xdr:row>139</xdr:row>
      <xdr:rowOff>1239580</xdr:rowOff>
    </xdr:to>
    <xdr:pic>
      <xdr:nvPicPr>
        <xdr:cNvPr id="303" name="Picture 302">
          <a:extLst>
            <a:ext uri="{FF2B5EF4-FFF2-40B4-BE49-F238E27FC236}">
              <a16:creationId xmlns:a16="http://schemas.microsoft.com/office/drawing/2014/main" xmlns="" id="{31F78D0A-2523-4BA8-9418-9AE77B8BD896}"/>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xmlns=""/>
            </a:ext>
          </a:extLst>
        </a:blip>
        <a:stretch>
          <a:fillRect/>
        </a:stretch>
      </xdr:blipFill>
      <xdr:spPr>
        <a:xfrm>
          <a:off x="11239501" y="252774450"/>
          <a:ext cx="1600200" cy="835720"/>
        </a:xfrm>
        <a:prstGeom prst="rect">
          <a:avLst/>
        </a:prstGeom>
      </xdr:spPr>
    </xdr:pic>
    <xdr:clientData/>
  </xdr:twoCellAnchor>
  <xdr:twoCellAnchor>
    <xdr:from>
      <xdr:col>10</xdr:col>
      <xdr:colOff>114300</xdr:colOff>
      <xdr:row>137</xdr:row>
      <xdr:rowOff>419101</xdr:rowOff>
    </xdr:from>
    <xdr:to>
      <xdr:col>10</xdr:col>
      <xdr:colOff>1901952</xdr:colOff>
      <xdr:row>137</xdr:row>
      <xdr:rowOff>1409701</xdr:rowOff>
    </xdr:to>
    <xdr:pic>
      <xdr:nvPicPr>
        <xdr:cNvPr id="305" name="Picture 304">
          <a:extLst>
            <a:ext uri="{FF2B5EF4-FFF2-40B4-BE49-F238E27FC236}">
              <a16:creationId xmlns:a16="http://schemas.microsoft.com/office/drawing/2014/main" xmlns="" id="{1DD10F6B-AB91-42F9-B290-3C10B52DBB53}"/>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xmlns=""/>
            </a:ext>
          </a:extLst>
        </a:blip>
        <a:stretch>
          <a:fillRect/>
        </a:stretch>
      </xdr:blipFill>
      <xdr:spPr>
        <a:xfrm>
          <a:off x="11220450" y="20459701"/>
          <a:ext cx="1787652" cy="990600"/>
        </a:xfrm>
        <a:prstGeom prst="rect">
          <a:avLst/>
        </a:prstGeom>
      </xdr:spPr>
    </xdr:pic>
    <xdr:clientData/>
  </xdr:twoCellAnchor>
  <xdr:twoCellAnchor>
    <xdr:from>
      <xdr:col>0</xdr:col>
      <xdr:colOff>304801</xdr:colOff>
      <xdr:row>189</xdr:row>
      <xdr:rowOff>38100</xdr:rowOff>
    </xdr:from>
    <xdr:to>
      <xdr:col>0</xdr:col>
      <xdr:colOff>1409701</xdr:colOff>
      <xdr:row>189</xdr:row>
      <xdr:rowOff>1817293</xdr:rowOff>
    </xdr:to>
    <xdr:pic>
      <xdr:nvPicPr>
        <xdr:cNvPr id="306" name="Picture 305">
          <a:extLst>
            <a:ext uri="{FF2B5EF4-FFF2-40B4-BE49-F238E27FC236}">
              <a16:creationId xmlns:a16="http://schemas.microsoft.com/office/drawing/2014/main" xmlns="" id="{5D3DD6E0-38C9-4B31-A48B-8C2B018CA3D1}"/>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xmlns=""/>
            </a:ext>
          </a:extLst>
        </a:blip>
        <a:stretch>
          <a:fillRect/>
        </a:stretch>
      </xdr:blipFill>
      <xdr:spPr>
        <a:xfrm>
          <a:off x="304801" y="345757500"/>
          <a:ext cx="1104900" cy="1779193"/>
        </a:xfrm>
        <a:prstGeom prst="rect">
          <a:avLst/>
        </a:prstGeom>
      </xdr:spPr>
    </xdr:pic>
    <xdr:clientData/>
  </xdr:twoCellAnchor>
  <xdr:twoCellAnchor>
    <xdr:from>
      <xdr:col>10</xdr:col>
      <xdr:colOff>95250</xdr:colOff>
      <xdr:row>189</xdr:row>
      <xdr:rowOff>333375</xdr:rowOff>
    </xdr:from>
    <xdr:to>
      <xdr:col>10</xdr:col>
      <xdr:colOff>1959455</xdr:colOff>
      <xdr:row>189</xdr:row>
      <xdr:rowOff>1386840</xdr:rowOff>
    </xdr:to>
    <xdr:pic>
      <xdr:nvPicPr>
        <xdr:cNvPr id="307" name="Picture 306">
          <a:extLst>
            <a:ext uri="{FF2B5EF4-FFF2-40B4-BE49-F238E27FC236}">
              <a16:creationId xmlns:a16="http://schemas.microsoft.com/office/drawing/2014/main" xmlns="" id="{837C12F4-813F-45F2-A65D-EDA033ADF817}"/>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xmlns=""/>
            </a:ext>
          </a:extLst>
        </a:blip>
        <a:stretch>
          <a:fillRect/>
        </a:stretch>
      </xdr:blipFill>
      <xdr:spPr>
        <a:xfrm>
          <a:off x="11197590" y="277470870"/>
          <a:ext cx="1871825" cy="1059180"/>
        </a:xfrm>
        <a:prstGeom prst="rect">
          <a:avLst/>
        </a:prstGeom>
      </xdr:spPr>
    </xdr:pic>
    <xdr:clientData/>
  </xdr:twoCellAnchor>
  <xdr:twoCellAnchor>
    <xdr:from>
      <xdr:col>0</xdr:col>
      <xdr:colOff>0</xdr:colOff>
      <xdr:row>190</xdr:row>
      <xdr:rowOff>342901</xdr:rowOff>
    </xdr:from>
    <xdr:to>
      <xdr:col>0</xdr:col>
      <xdr:colOff>1770588</xdr:colOff>
      <xdr:row>190</xdr:row>
      <xdr:rowOff>1447801</xdr:rowOff>
    </xdr:to>
    <xdr:pic>
      <xdr:nvPicPr>
        <xdr:cNvPr id="308" name="Picture 307">
          <a:extLst>
            <a:ext uri="{FF2B5EF4-FFF2-40B4-BE49-F238E27FC236}">
              <a16:creationId xmlns:a16="http://schemas.microsoft.com/office/drawing/2014/main" xmlns="" id="{2B63F561-34CF-439B-8ED6-4284CF1EFC8F}"/>
            </a:ext>
          </a:extLst>
        </xdr:cNvPr>
        <xdr:cNvPicPr>
          <a:picLocks noChangeAspect="1"/>
        </xdr:cNvPicPr>
      </xdr:nvPicPr>
      <xdr:blipFill rotWithShape="1">
        <a:blip xmlns:r="http://schemas.openxmlformats.org/officeDocument/2006/relationships" r:embed="rId244" cstate="email">
          <a:extLst>
            <a:ext uri="{28A0092B-C50C-407E-A947-70E740481C1C}">
              <a14:useLocalDpi xmlns:a14="http://schemas.microsoft.com/office/drawing/2010/main" xmlns=""/>
            </a:ext>
          </a:extLst>
        </a:blip>
        <a:srcRect/>
        <a:stretch/>
      </xdr:blipFill>
      <xdr:spPr>
        <a:xfrm>
          <a:off x="0" y="347967301"/>
          <a:ext cx="1770588" cy="1104900"/>
        </a:xfrm>
        <a:prstGeom prst="rect">
          <a:avLst/>
        </a:prstGeom>
      </xdr:spPr>
    </xdr:pic>
    <xdr:clientData/>
  </xdr:twoCellAnchor>
  <xdr:twoCellAnchor>
    <xdr:from>
      <xdr:col>10</xdr:col>
      <xdr:colOff>76200</xdr:colOff>
      <xdr:row>180</xdr:row>
      <xdr:rowOff>228600</xdr:rowOff>
    </xdr:from>
    <xdr:to>
      <xdr:col>10</xdr:col>
      <xdr:colOff>1905000</xdr:colOff>
      <xdr:row>180</xdr:row>
      <xdr:rowOff>1312545</xdr:rowOff>
    </xdr:to>
    <xdr:pic>
      <xdr:nvPicPr>
        <xdr:cNvPr id="309" name="Picture 308">
          <a:extLst>
            <a:ext uri="{FF2B5EF4-FFF2-40B4-BE49-F238E27FC236}">
              <a16:creationId xmlns:a16="http://schemas.microsoft.com/office/drawing/2014/main" xmlns="" id="{1A5183D3-350B-46BC-A378-6113D3657A95}"/>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xmlns=""/>
            </a:ext>
          </a:extLst>
        </a:blip>
        <a:stretch>
          <a:fillRect/>
        </a:stretch>
      </xdr:blipFill>
      <xdr:spPr>
        <a:xfrm>
          <a:off x="11182350" y="328803000"/>
          <a:ext cx="1828800" cy="1097280"/>
        </a:xfrm>
        <a:prstGeom prst="rect">
          <a:avLst/>
        </a:prstGeom>
      </xdr:spPr>
    </xdr:pic>
    <xdr:clientData/>
  </xdr:twoCellAnchor>
  <xdr:twoCellAnchor>
    <xdr:from>
      <xdr:col>0</xdr:col>
      <xdr:colOff>342901</xdr:colOff>
      <xdr:row>123</xdr:row>
      <xdr:rowOff>152400</xdr:rowOff>
    </xdr:from>
    <xdr:to>
      <xdr:col>0</xdr:col>
      <xdr:colOff>1139511</xdr:colOff>
      <xdr:row>123</xdr:row>
      <xdr:rowOff>1733550</xdr:rowOff>
    </xdr:to>
    <xdr:pic>
      <xdr:nvPicPr>
        <xdr:cNvPr id="310" name="Picture 309">
          <a:extLst>
            <a:ext uri="{FF2B5EF4-FFF2-40B4-BE49-F238E27FC236}">
              <a16:creationId xmlns:a16="http://schemas.microsoft.com/office/drawing/2014/main" xmlns="" id="{FB9D4FE3-734B-4484-96E3-2F13723BE196}"/>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xmlns=""/>
            </a:ext>
          </a:extLst>
        </a:blip>
        <a:stretch>
          <a:fillRect/>
        </a:stretch>
      </xdr:blipFill>
      <xdr:spPr>
        <a:xfrm>
          <a:off x="342901" y="225856800"/>
          <a:ext cx="796610" cy="1577340"/>
        </a:xfrm>
        <a:prstGeom prst="rect">
          <a:avLst/>
        </a:prstGeom>
      </xdr:spPr>
    </xdr:pic>
    <xdr:clientData/>
  </xdr:twoCellAnchor>
  <xdr:twoCellAnchor>
    <xdr:from>
      <xdr:col>10</xdr:col>
      <xdr:colOff>269875</xdr:colOff>
      <xdr:row>123</xdr:row>
      <xdr:rowOff>43815</xdr:rowOff>
    </xdr:from>
    <xdr:to>
      <xdr:col>10</xdr:col>
      <xdr:colOff>1730651</xdr:colOff>
      <xdr:row>123</xdr:row>
      <xdr:rowOff>1849756</xdr:rowOff>
    </xdr:to>
    <xdr:pic>
      <xdr:nvPicPr>
        <xdr:cNvPr id="311" name="Picture 310">
          <a:extLst>
            <a:ext uri="{FF2B5EF4-FFF2-40B4-BE49-F238E27FC236}">
              <a16:creationId xmlns:a16="http://schemas.microsoft.com/office/drawing/2014/main" xmlns="" id="{DA3C09F5-8373-4E12-8673-F692F23686DC}"/>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xmlns=""/>
            </a:ext>
          </a:extLst>
        </a:blip>
        <a:stretch>
          <a:fillRect/>
        </a:stretch>
      </xdr:blipFill>
      <xdr:spPr>
        <a:xfrm>
          <a:off x="11376025" y="216225120"/>
          <a:ext cx="1464586" cy="1800226"/>
        </a:xfrm>
        <a:prstGeom prst="rect">
          <a:avLst/>
        </a:prstGeom>
      </xdr:spPr>
    </xdr:pic>
    <xdr:clientData/>
  </xdr:twoCellAnchor>
  <xdr:twoCellAnchor>
    <xdr:from>
      <xdr:col>10</xdr:col>
      <xdr:colOff>95250</xdr:colOff>
      <xdr:row>190</xdr:row>
      <xdr:rowOff>176894</xdr:rowOff>
    </xdr:from>
    <xdr:to>
      <xdr:col>10</xdr:col>
      <xdr:colOff>1978186</xdr:colOff>
      <xdr:row>190</xdr:row>
      <xdr:rowOff>1646466</xdr:rowOff>
    </xdr:to>
    <xdr:pic>
      <xdr:nvPicPr>
        <xdr:cNvPr id="312" name="Picture 311">
          <a:extLst>
            <a:ext uri="{FF2B5EF4-FFF2-40B4-BE49-F238E27FC236}">
              <a16:creationId xmlns:a16="http://schemas.microsoft.com/office/drawing/2014/main" xmlns="" id="{F0C36472-F9F9-4F12-9EC3-2EF5FCD5F5AF}"/>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xmlns=""/>
            </a:ext>
          </a:extLst>
        </a:blip>
        <a:stretch>
          <a:fillRect/>
        </a:stretch>
      </xdr:blipFill>
      <xdr:spPr>
        <a:xfrm>
          <a:off x="11197590" y="235402484"/>
          <a:ext cx="1886746" cy="1475287"/>
        </a:xfrm>
        <a:prstGeom prst="rect">
          <a:avLst/>
        </a:prstGeom>
      </xdr:spPr>
    </xdr:pic>
    <xdr:clientData/>
  </xdr:twoCellAnchor>
  <xdr:twoCellAnchor>
    <xdr:from>
      <xdr:col>0</xdr:col>
      <xdr:colOff>304800</xdr:colOff>
      <xdr:row>191</xdr:row>
      <xdr:rowOff>228600</xdr:rowOff>
    </xdr:from>
    <xdr:to>
      <xdr:col>0</xdr:col>
      <xdr:colOff>1219200</xdr:colOff>
      <xdr:row>191</xdr:row>
      <xdr:rowOff>1686471</xdr:rowOff>
    </xdr:to>
    <xdr:pic>
      <xdr:nvPicPr>
        <xdr:cNvPr id="313" name="Picture 312">
          <a:extLst>
            <a:ext uri="{FF2B5EF4-FFF2-40B4-BE49-F238E27FC236}">
              <a16:creationId xmlns:a16="http://schemas.microsoft.com/office/drawing/2014/main" xmlns="" id="{26684EA7-4EDF-49E5-B532-48A595F0F93C}"/>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xmlns=""/>
            </a:ext>
          </a:extLst>
        </a:blip>
        <a:stretch>
          <a:fillRect/>
        </a:stretch>
      </xdr:blipFill>
      <xdr:spPr>
        <a:xfrm>
          <a:off x="304800" y="10744200"/>
          <a:ext cx="914400" cy="1457871"/>
        </a:xfrm>
        <a:prstGeom prst="rect">
          <a:avLst/>
        </a:prstGeom>
      </xdr:spPr>
    </xdr:pic>
    <xdr:clientData/>
  </xdr:twoCellAnchor>
  <xdr:twoCellAnchor>
    <xdr:from>
      <xdr:col>0</xdr:col>
      <xdr:colOff>171450</xdr:colOff>
      <xdr:row>192</xdr:row>
      <xdr:rowOff>114300</xdr:rowOff>
    </xdr:from>
    <xdr:to>
      <xdr:col>0</xdr:col>
      <xdr:colOff>1253490</xdr:colOff>
      <xdr:row>192</xdr:row>
      <xdr:rowOff>1813495</xdr:rowOff>
    </xdr:to>
    <xdr:pic>
      <xdr:nvPicPr>
        <xdr:cNvPr id="314" name="Picture 313">
          <a:extLst>
            <a:ext uri="{FF2B5EF4-FFF2-40B4-BE49-F238E27FC236}">
              <a16:creationId xmlns:a16="http://schemas.microsoft.com/office/drawing/2014/main" xmlns="" id="{1169FA1E-3F7A-40FC-B303-B22D9C4DF38F}"/>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xmlns=""/>
            </a:ext>
          </a:extLst>
        </a:blip>
        <a:stretch>
          <a:fillRect/>
        </a:stretch>
      </xdr:blipFill>
      <xdr:spPr>
        <a:xfrm>
          <a:off x="171450" y="12534900"/>
          <a:ext cx="1082040" cy="1699195"/>
        </a:xfrm>
        <a:prstGeom prst="rect">
          <a:avLst/>
        </a:prstGeom>
      </xdr:spPr>
    </xdr:pic>
    <xdr:clientData/>
  </xdr:twoCellAnchor>
  <xdr:twoCellAnchor>
    <xdr:from>
      <xdr:col>10</xdr:col>
      <xdr:colOff>139700</xdr:colOff>
      <xdr:row>191</xdr:row>
      <xdr:rowOff>215901</xdr:rowOff>
    </xdr:from>
    <xdr:to>
      <xdr:col>10</xdr:col>
      <xdr:colOff>1971421</xdr:colOff>
      <xdr:row>191</xdr:row>
      <xdr:rowOff>1663701</xdr:rowOff>
    </xdr:to>
    <xdr:pic>
      <xdr:nvPicPr>
        <xdr:cNvPr id="315" name="Picture 314">
          <a:extLst>
            <a:ext uri="{FF2B5EF4-FFF2-40B4-BE49-F238E27FC236}">
              <a16:creationId xmlns:a16="http://schemas.microsoft.com/office/drawing/2014/main" xmlns="" id="{C89B32C0-04F9-4714-9473-EDB9729683FC}"/>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xmlns=""/>
            </a:ext>
          </a:extLst>
        </a:blip>
        <a:stretch>
          <a:fillRect/>
        </a:stretch>
      </xdr:blipFill>
      <xdr:spPr>
        <a:xfrm>
          <a:off x="11242040" y="5012691"/>
          <a:ext cx="1833626" cy="1447800"/>
        </a:xfrm>
        <a:prstGeom prst="rect">
          <a:avLst/>
        </a:prstGeom>
      </xdr:spPr>
    </xdr:pic>
    <xdr:clientData/>
  </xdr:twoCellAnchor>
  <xdr:twoCellAnchor>
    <xdr:from>
      <xdr:col>10</xdr:col>
      <xdr:colOff>139700</xdr:colOff>
      <xdr:row>192</xdr:row>
      <xdr:rowOff>215901</xdr:rowOff>
    </xdr:from>
    <xdr:to>
      <xdr:col>10</xdr:col>
      <xdr:colOff>1971421</xdr:colOff>
      <xdr:row>192</xdr:row>
      <xdr:rowOff>1663701</xdr:rowOff>
    </xdr:to>
    <xdr:pic>
      <xdr:nvPicPr>
        <xdr:cNvPr id="316" name="Picture 315">
          <a:extLst>
            <a:ext uri="{FF2B5EF4-FFF2-40B4-BE49-F238E27FC236}">
              <a16:creationId xmlns:a16="http://schemas.microsoft.com/office/drawing/2014/main" xmlns="" id="{7717E6E1-2E6C-4A43-A3C0-3F0CDC64FCB9}"/>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xmlns=""/>
            </a:ext>
          </a:extLst>
        </a:blip>
        <a:stretch>
          <a:fillRect/>
        </a:stretch>
      </xdr:blipFill>
      <xdr:spPr>
        <a:xfrm>
          <a:off x="11242040" y="5012691"/>
          <a:ext cx="1833626" cy="1447800"/>
        </a:xfrm>
        <a:prstGeom prst="rect">
          <a:avLst/>
        </a:prstGeom>
      </xdr:spPr>
    </xdr:pic>
    <xdr:clientData/>
  </xdr:twoCellAnchor>
  <xdr:twoCellAnchor>
    <xdr:from>
      <xdr:col>10</xdr:col>
      <xdr:colOff>95250</xdr:colOff>
      <xdr:row>184</xdr:row>
      <xdr:rowOff>228601</xdr:rowOff>
    </xdr:from>
    <xdr:to>
      <xdr:col>10</xdr:col>
      <xdr:colOff>1849943</xdr:colOff>
      <xdr:row>184</xdr:row>
      <xdr:rowOff>1581151</xdr:rowOff>
    </xdr:to>
    <xdr:pic>
      <xdr:nvPicPr>
        <xdr:cNvPr id="318" name="Picture 317">
          <a:extLst>
            <a:ext uri="{FF2B5EF4-FFF2-40B4-BE49-F238E27FC236}">
              <a16:creationId xmlns:a16="http://schemas.microsoft.com/office/drawing/2014/main" xmlns="" id="{ADA4BD37-0A83-4B88-AF88-94EADA52BCF7}"/>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xmlns=""/>
            </a:ext>
          </a:extLst>
        </a:blip>
        <a:stretch>
          <a:fillRect/>
        </a:stretch>
      </xdr:blipFill>
      <xdr:spPr>
        <a:xfrm>
          <a:off x="11189970" y="147828001"/>
          <a:ext cx="1754693" cy="1352550"/>
        </a:xfrm>
        <a:prstGeom prst="rect">
          <a:avLst/>
        </a:prstGeom>
      </xdr:spPr>
    </xdr:pic>
    <xdr:clientData/>
  </xdr:twoCellAnchor>
  <xdr:twoCellAnchor>
    <xdr:from>
      <xdr:col>10</xdr:col>
      <xdr:colOff>95250</xdr:colOff>
      <xdr:row>184</xdr:row>
      <xdr:rowOff>228601</xdr:rowOff>
    </xdr:from>
    <xdr:to>
      <xdr:col>10</xdr:col>
      <xdr:colOff>1849943</xdr:colOff>
      <xdr:row>184</xdr:row>
      <xdr:rowOff>1581151</xdr:rowOff>
    </xdr:to>
    <xdr:pic>
      <xdr:nvPicPr>
        <xdr:cNvPr id="319" name="Picture 318">
          <a:extLst>
            <a:ext uri="{FF2B5EF4-FFF2-40B4-BE49-F238E27FC236}">
              <a16:creationId xmlns:a16="http://schemas.microsoft.com/office/drawing/2014/main" xmlns="" id="{E1E75F1B-5EBD-46A4-8245-DE8741DE7AEC}"/>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xmlns=""/>
            </a:ext>
          </a:extLst>
        </a:blip>
        <a:stretch>
          <a:fillRect/>
        </a:stretch>
      </xdr:blipFill>
      <xdr:spPr>
        <a:xfrm>
          <a:off x="11189970" y="147828001"/>
          <a:ext cx="1754693" cy="1352550"/>
        </a:xfrm>
        <a:prstGeom prst="rect">
          <a:avLst/>
        </a:prstGeom>
      </xdr:spPr>
    </xdr:pic>
    <xdr:clientData/>
  </xdr:twoCellAnchor>
  <xdr:twoCellAnchor>
    <xdr:from>
      <xdr:col>0</xdr:col>
      <xdr:colOff>76200</xdr:colOff>
      <xdr:row>174</xdr:row>
      <xdr:rowOff>457201</xdr:rowOff>
    </xdr:from>
    <xdr:to>
      <xdr:col>0</xdr:col>
      <xdr:colOff>1631335</xdr:colOff>
      <xdr:row>174</xdr:row>
      <xdr:rowOff>1447801</xdr:rowOff>
    </xdr:to>
    <xdr:pic>
      <xdr:nvPicPr>
        <xdr:cNvPr id="149" name="Picture 148">
          <a:extLst>
            <a:ext uri="{FF2B5EF4-FFF2-40B4-BE49-F238E27FC236}">
              <a16:creationId xmlns:a16="http://schemas.microsoft.com/office/drawing/2014/main" xmlns="" id="{D7FFBB4F-4C60-49E2-8E3E-7B74CCB7F5E9}"/>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xmlns=""/>
            </a:ext>
          </a:extLst>
        </a:blip>
        <a:stretch>
          <a:fillRect/>
        </a:stretch>
      </xdr:blipFill>
      <xdr:spPr>
        <a:xfrm>
          <a:off x="76200" y="130911601"/>
          <a:ext cx="1555135" cy="990600"/>
        </a:xfrm>
        <a:prstGeom prst="rect">
          <a:avLst/>
        </a:prstGeom>
      </xdr:spPr>
    </xdr:pic>
    <xdr:clientData/>
  </xdr:twoCellAnchor>
  <xdr:twoCellAnchor>
    <xdr:from>
      <xdr:col>10</xdr:col>
      <xdr:colOff>130810</xdr:colOff>
      <xdr:row>174</xdr:row>
      <xdr:rowOff>250190</xdr:rowOff>
    </xdr:from>
    <xdr:to>
      <xdr:col>10</xdr:col>
      <xdr:colOff>1939395</xdr:colOff>
      <xdr:row>174</xdr:row>
      <xdr:rowOff>1426210</xdr:rowOff>
    </xdr:to>
    <xdr:pic>
      <xdr:nvPicPr>
        <xdr:cNvPr id="320" name="Picture 319">
          <a:extLst>
            <a:ext uri="{FF2B5EF4-FFF2-40B4-BE49-F238E27FC236}">
              <a16:creationId xmlns:a16="http://schemas.microsoft.com/office/drawing/2014/main" xmlns="" id="{782A29C0-A12E-4757-8437-BADFCF62EE1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xmlns=""/>
            </a:ext>
          </a:extLst>
        </a:blip>
        <a:stretch>
          <a:fillRect/>
        </a:stretch>
      </xdr:blipFill>
      <xdr:spPr>
        <a:xfrm>
          <a:off x="11225530" y="128799590"/>
          <a:ext cx="1808585" cy="1176020"/>
        </a:xfrm>
        <a:prstGeom prst="rect">
          <a:avLst/>
        </a:prstGeom>
      </xdr:spPr>
    </xdr:pic>
    <xdr:clientData/>
  </xdr:twoCellAnchor>
  <xdr:twoCellAnchor>
    <xdr:from>
      <xdr:col>10</xdr:col>
      <xdr:colOff>72390</xdr:colOff>
      <xdr:row>136</xdr:row>
      <xdr:rowOff>285750</xdr:rowOff>
    </xdr:from>
    <xdr:to>
      <xdr:col>10</xdr:col>
      <xdr:colOff>1958502</xdr:colOff>
      <xdr:row>136</xdr:row>
      <xdr:rowOff>1333590</xdr:rowOff>
    </xdr:to>
    <xdr:pic>
      <xdr:nvPicPr>
        <xdr:cNvPr id="317" name="Picture 316">
          <a:extLst>
            <a:ext uri="{FF2B5EF4-FFF2-40B4-BE49-F238E27FC236}">
              <a16:creationId xmlns:a16="http://schemas.microsoft.com/office/drawing/2014/main" xmlns="" id="{2DC90C04-082D-4EA5-9D54-34AD95B394B6}"/>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xmlns=""/>
            </a:ext>
          </a:extLst>
        </a:blip>
        <a:stretch>
          <a:fillRect/>
        </a:stretch>
      </xdr:blipFill>
      <xdr:spPr>
        <a:xfrm>
          <a:off x="11178540" y="94545150"/>
          <a:ext cx="1880397" cy="1047840"/>
        </a:xfrm>
        <a:prstGeom prst="rect">
          <a:avLst/>
        </a:prstGeom>
      </xdr:spPr>
    </xdr:pic>
    <xdr:clientData/>
  </xdr:twoCellAnchor>
  <xdr:twoCellAnchor>
    <xdr:from>
      <xdr:col>10</xdr:col>
      <xdr:colOff>457200</xdr:colOff>
      <xdr:row>133</xdr:row>
      <xdr:rowOff>57150</xdr:rowOff>
    </xdr:from>
    <xdr:to>
      <xdr:col>10</xdr:col>
      <xdr:colOff>1504717</xdr:colOff>
      <xdr:row>133</xdr:row>
      <xdr:rowOff>1811655</xdr:rowOff>
    </xdr:to>
    <xdr:pic>
      <xdr:nvPicPr>
        <xdr:cNvPr id="321" name="Picture 320">
          <a:extLst>
            <a:ext uri="{FF2B5EF4-FFF2-40B4-BE49-F238E27FC236}">
              <a16:creationId xmlns:a16="http://schemas.microsoft.com/office/drawing/2014/main" xmlns="" id="{5EBECF59-A496-4D65-A58D-F525523330F4}"/>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xmlns=""/>
            </a:ext>
          </a:extLst>
        </a:blip>
        <a:stretch>
          <a:fillRect/>
        </a:stretch>
      </xdr:blipFill>
      <xdr:spPr>
        <a:xfrm>
          <a:off x="11563350" y="88601550"/>
          <a:ext cx="1051327" cy="1752600"/>
        </a:xfrm>
        <a:prstGeom prst="rect">
          <a:avLst/>
        </a:prstGeom>
      </xdr:spPr>
    </xdr:pic>
    <xdr:clientData/>
  </xdr:twoCellAnchor>
  <xdr:twoCellAnchor>
    <xdr:from>
      <xdr:col>0</xdr:col>
      <xdr:colOff>19050</xdr:colOff>
      <xdr:row>194</xdr:row>
      <xdr:rowOff>266700</xdr:rowOff>
    </xdr:from>
    <xdr:to>
      <xdr:col>0</xdr:col>
      <xdr:colOff>1733550</xdr:colOff>
      <xdr:row>194</xdr:row>
      <xdr:rowOff>1333500</xdr:rowOff>
    </xdr:to>
    <xdr:pic>
      <xdr:nvPicPr>
        <xdr:cNvPr id="323" name="Picture 322">
          <a:extLst>
            <a:ext uri="{FF2B5EF4-FFF2-40B4-BE49-F238E27FC236}">
              <a16:creationId xmlns:a16="http://schemas.microsoft.com/office/drawing/2014/main" xmlns="" id="{60530D02-3CFC-4BBE-8467-F4913630684D}"/>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xmlns=""/>
            </a:ext>
          </a:extLst>
        </a:blip>
        <a:stretch>
          <a:fillRect/>
        </a:stretch>
      </xdr:blipFill>
      <xdr:spPr>
        <a:xfrm>
          <a:off x="19050" y="45072300"/>
          <a:ext cx="1704975" cy="1066800"/>
        </a:xfrm>
        <a:prstGeom prst="rect">
          <a:avLst/>
        </a:prstGeom>
      </xdr:spPr>
    </xdr:pic>
    <xdr:clientData/>
  </xdr:twoCellAnchor>
  <xdr:twoCellAnchor>
    <xdr:from>
      <xdr:col>0</xdr:col>
      <xdr:colOff>19050</xdr:colOff>
      <xdr:row>195</xdr:row>
      <xdr:rowOff>342900</xdr:rowOff>
    </xdr:from>
    <xdr:to>
      <xdr:col>0</xdr:col>
      <xdr:colOff>1694324</xdr:colOff>
      <xdr:row>195</xdr:row>
      <xdr:rowOff>1390650</xdr:rowOff>
    </xdr:to>
    <xdr:pic>
      <xdr:nvPicPr>
        <xdr:cNvPr id="324" name="Picture 323">
          <a:extLst>
            <a:ext uri="{FF2B5EF4-FFF2-40B4-BE49-F238E27FC236}">
              <a16:creationId xmlns:a16="http://schemas.microsoft.com/office/drawing/2014/main" xmlns="" id="{71CBBC13-D0F4-43BF-9B9E-7C95A504D697}"/>
            </a:ext>
          </a:extLst>
        </xdr:cNvPr>
        <xdr:cNvPicPr>
          <a:picLocks noChangeAspect="1"/>
        </xdr:cNvPicPr>
      </xdr:nvPicPr>
      <xdr:blipFill>
        <a:blip xmlns:r="http://schemas.openxmlformats.org/officeDocument/2006/relationships" r:embed="rId254"/>
        <a:stretch>
          <a:fillRect/>
        </a:stretch>
      </xdr:blipFill>
      <xdr:spPr>
        <a:xfrm>
          <a:off x="19050" y="47053500"/>
          <a:ext cx="1679084" cy="1043940"/>
        </a:xfrm>
        <a:prstGeom prst="rect">
          <a:avLst/>
        </a:prstGeom>
      </xdr:spPr>
    </xdr:pic>
    <xdr:clientData/>
  </xdr:twoCellAnchor>
  <xdr:twoCellAnchor>
    <xdr:from>
      <xdr:col>10</xdr:col>
      <xdr:colOff>492125</xdr:colOff>
      <xdr:row>193</xdr:row>
      <xdr:rowOff>55881</xdr:rowOff>
    </xdr:from>
    <xdr:to>
      <xdr:col>10</xdr:col>
      <xdr:colOff>1506220</xdr:colOff>
      <xdr:row>193</xdr:row>
      <xdr:rowOff>1853876</xdr:rowOff>
    </xdr:to>
    <xdr:pic>
      <xdr:nvPicPr>
        <xdr:cNvPr id="325" name="Picture 324">
          <a:extLst>
            <a:ext uri="{FF2B5EF4-FFF2-40B4-BE49-F238E27FC236}">
              <a16:creationId xmlns:a16="http://schemas.microsoft.com/office/drawing/2014/main" xmlns="" id="{442A630F-D02E-4708-9670-A8A39B0C9A36}"/>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xmlns=""/>
            </a:ext>
          </a:extLst>
        </a:blip>
        <a:stretch>
          <a:fillRect/>
        </a:stretch>
      </xdr:blipFill>
      <xdr:spPr>
        <a:xfrm>
          <a:off x="11598275" y="41055291"/>
          <a:ext cx="1010285" cy="1790375"/>
        </a:xfrm>
        <a:prstGeom prst="rect">
          <a:avLst/>
        </a:prstGeom>
      </xdr:spPr>
    </xdr:pic>
    <xdr:clientData/>
  </xdr:twoCellAnchor>
  <xdr:twoCellAnchor>
    <xdr:from>
      <xdr:col>10</xdr:col>
      <xdr:colOff>492125</xdr:colOff>
      <xdr:row>194</xdr:row>
      <xdr:rowOff>55881</xdr:rowOff>
    </xdr:from>
    <xdr:to>
      <xdr:col>10</xdr:col>
      <xdr:colOff>1506220</xdr:colOff>
      <xdr:row>194</xdr:row>
      <xdr:rowOff>1853876</xdr:rowOff>
    </xdr:to>
    <xdr:pic>
      <xdr:nvPicPr>
        <xdr:cNvPr id="326" name="Picture 325">
          <a:extLst>
            <a:ext uri="{FF2B5EF4-FFF2-40B4-BE49-F238E27FC236}">
              <a16:creationId xmlns:a16="http://schemas.microsoft.com/office/drawing/2014/main" xmlns="" id="{79A766A5-865A-4080-9E46-128FAC4C1138}"/>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xmlns=""/>
            </a:ext>
          </a:extLst>
        </a:blip>
        <a:stretch>
          <a:fillRect/>
        </a:stretch>
      </xdr:blipFill>
      <xdr:spPr>
        <a:xfrm>
          <a:off x="11598275" y="41055291"/>
          <a:ext cx="1010285" cy="1790375"/>
        </a:xfrm>
        <a:prstGeom prst="rect">
          <a:avLst/>
        </a:prstGeom>
      </xdr:spPr>
    </xdr:pic>
    <xdr:clientData/>
  </xdr:twoCellAnchor>
  <xdr:twoCellAnchor>
    <xdr:from>
      <xdr:col>10</xdr:col>
      <xdr:colOff>571501</xdr:colOff>
      <xdr:row>195</xdr:row>
      <xdr:rowOff>91440</xdr:rowOff>
    </xdr:from>
    <xdr:to>
      <xdr:col>10</xdr:col>
      <xdr:colOff>1524001</xdr:colOff>
      <xdr:row>195</xdr:row>
      <xdr:rowOff>1770561</xdr:rowOff>
    </xdr:to>
    <xdr:pic>
      <xdr:nvPicPr>
        <xdr:cNvPr id="327" name="Picture 326">
          <a:extLst>
            <a:ext uri="{FF2B5EF4-FFF2-40B4-BE49-F238E27FC236}">
              <a16:creationId xmlns:a16="http://schemas.microsoft.com/office/drawing/2014/main" xmlns="" id="{DCBB1DA2-020C-41E5-95FA-A88B02034103}"/>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xmlns=""/>
            </a:ext>
          </a:extLst>
        </a:blip>
        <a:stretch>
          <a:fillRect/>
        </a:stretch>
      </xdr:blipFill>
      <xdr:spPr>
        <a:xfrm>
          <a:off x="11677651" y="37280850"/>
          <a:ext cx="952500" cy="1679121"/>
        </a:xfrm>
        <a:prstGeom prst="rect">
          <a:avLst/>
        </a:prstGeom>
      </xdr:spPr>
    </xdr:pic>
    <xdr:clientData/>
  </xdr:twoCellAnchor>
  <xdr:twoCellAnchor>
    <xdr:from>
      <xdr:col>0</xdr:col>
      <xdr:colOff>45720</xdr:colOff>
      <xdr:row>61</xdr:row>
      <xdr:rowOff>259080</xdr:rowOff>
    </xdr:from>
    <xdr:to>
      <xdr:col>0</xdr:col>
      <xdr:colOff>1684020</xdr:colOff>
      <xdr:row>61</xdr:row>
      <xdr:rowOff>1569720</xdr:rowOff>
    </xdr:to>
    <xdr:pic>
      <xdr:nvPicPr>
        <xdr:cNvPr id="328" name="Picture 327">
          <a:extLst>
            <a:ext uri="{FF2B5EF4-FFF2-40B4-BE49-F238E27FC236}">
              <a16:creationId xmlns:a16="http://schemas.microsoft.com/office/drawing/2014/main" xmlns="" id="{EEC53C76-A272-4675-9E9C-33709D1F0057}"/>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xmlns=""/>
            </a:ext>
          </a:extLst>
        </a:blip>
        <a:srcRect/>
        <a:stretch/>
      </xdr:blipFill>
      <xdr:spPr>
        <a:xfrm>
          <a:off x="45720" y="111739680"/>
          <a:ext cx="1638300" cy="1310640"/>
        </a:xfrm>
        <a:prstGeom prst="rect">
          <a:avLst/>
        </a:prstGeom>
      </xdr:spPr>
    </xdr:pic>
    <xdr:clientData/>
  </xdr:twoCellAnchor>
  <xdr:twoCellAnchor>
    <xdr:from>
      <xdr:col>0</xdr:col>
      <xdr:colOff>0</xdr:colOff>
      <xdr:row>193</xdr:row>
      <xdr:rowOff>304800</xdr:rowOff>
    </xdr:from>
    <xdr:to>
      <xdr:col>0</xdr:col>
      <xdr:colOff>1801945</xdr:colOff>
      <xdr:row>193</xdr:row>
      <xdr:rowOff>1371600</xdr:rowOff>
    </xdr:to>
    <xdr:pic>
      <xdr:nvPicPr>
        <xdr:cNvPr id="322" name="Picture 321">
          <a:extLst>
            <a:ext uri="{FF2B5EF4-FFF2-40B4-BE49-F238E27FC236}">
              <a16:creationId xmlns:a16="http://schemas.microsoft.com/office/drawing/2014/main" xmlns="" id="{62540350-A750-4463-974F-3A57E2CE7442}"/>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xmlns=""/>
            </a:ext>
          </a:extLst>
        </a:blip>
        <a:stretch>
          <a:fillRect/>
        </a:stretch>
      </xdr:blipFill>
      <xdr:spPr>
        <a:xfrm>
          <a:off x="0" y="359359200"/>
          <a:ext cx="1801945" cy="1066800"/>
        </a:xfrm>
        <a:prstGeom prst="rect">
          <a:avLst/>
        </a:prstGeom>
      </xdr:spPr>
    </xdr:pic>
    <xdr:clientData/>
  </xdr:twoCellAnchor>
  <xdr:twoCellAnchor>
    <xdr:from>
      <xdr:col>0</xdr:col>
      <xdr:colOff>266700</xdr:colOff>
      <xdr:row>62</xdr:row>
      <xdr:rowOff>33877</xdr:rowOff>
    </xdr:from>
    <xdr:to>
      <xdr:col>0</xdr:col>
      <xdr:colOff>1295400</xdr:colOff>
      <xdr:row>62</xdr:row>
      <xdr:rowOff>1863266</xdr:rowOff>
    </xdr:to>
    <xdr:pic>
      <xdr:nvPicPr>
        <xdr:cNvPr id="329" name="Picture 328">
          <a:extLst>
            <a:ext uri="{FF2B5EF4-FFF2-40B4-BE49-F238E27FC236}">
              <a16:creationId xmlns:a16="http://schemas.microsoft.com/office/drawing/2014/main" xmlns="" id="{C3F3ED35-A2E2-4B23-8905-DB7E320673D8}"/>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xmlns=""/>
            </a:ext>
          </a:extLst>
        </a:blip>
        <a:srcRect/>
        <a:stretch/>
      </xdr:blipFill>
      <xdr:spPr>
        <a:xfrm>
          <a:off x="266700" y="113419477"/>
          <a:ext cx="1028700" cy="1829389"/>
        </a:xfrm>
        <a:prstGeom prst="rect">
          <a:avLst/>
        </a:prstGeom>
      </xdr:spPr>
    </xdr:pic>
    <xdr:clientData/>
  </xdr:twoCellAnchor>
  <xdr:twoCellAnchor>
    <xdr:from>
      <xdr:col>10</xdr:col>
      <xdr:colOff>132261</xdr:colOff>
      <xdr:row>61</xdr:row>
      <xdr:rowOff>221524</xdr:rowOff>
    </xdr:from>
    <xdr:to>
      <xdr:col>10</xdr:col>
      <xdr:colOff>1937416</xdr:colOff>
      <xdr:row>61</xdr:row>
      <xdr:rowOff>1563189</xdr:rowOff>
    </xdr:to>
    <xdr:pic>
      <xdr:nvPicPr>
        <xdr:cNvPr id="330" name="Picture 329">
          <a:extLst>
            <a:ext uri="{FF2B5EF4-FFF2-40B4-BE49-F238E27FC236}">
              <a16:creationId xmlns:a16="http://schemas.microsoft.com/office/drawing/2014/main" xmlns="" id="{5F9DC84C-C2BF-4BF6-B49A-F65E4D11CEF1}"/>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xmlns=""/>
            </a:ext>
          </a:extLst>
        </a:blip>
        <a:stretch>
          <a:fillRect/>
        </a:stretch>
      </xdr:blipFill>
      <xdr:spPr>
        <a:xfrm>
          <a:off x="11242221" y="105985219"/>
          <a:ext cx="1799440" cy="1343570"/>
        </a:xfrm>
        <a:prstGeom prst="rect">
          <a:avLst/>
        </a:prstGeom>
      </xdr:spPr>
    </xdr:pic>
    <xdr:clientData/>
  </xdr:twoCellAnchor>
  <xdr:twoCellAnchor>
    <xdr:from>
      <xdr:col>10</xdr:col>
      <xdr:colOff>132261</xdr:colOff>
      <xdr:row>62</xdr:row>
      <xdr:rowOff>221524</xdr:rowOff>
    </xdr:from>
    <xdr:to>
      <xdr:col>10</xdr:col>
      <xdr:colOff>1937416</xdr:colOff>
      <xdr:row>62</xdr:row>
      <xdr:rowOff>1563189</xdr:rowOff>
    </xdr:to>
    <xdr:pic>
      <xdr:nvPicPr>
        <xdr:cNvPr id="331" name="Picture 330">
          <a:extLst>
            <a:ext uri="{FF2B5EF4-FFF2-40B4-BE49-F238E27FC236}">
              <a16:creationId xmlns:a16="http://schemas.microsoft.com/office/drawing/2014/main" xmlns="" id="{5000ACFF-5501-4EC2-9F04-98A567774309}"/>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xmlns=""/>
            </a:ext>
          </a:extLst>
        </a:blip>
        <a:stretch>
          <a:fillRect/>
        </a:stretch>
      </xdr:blipFill>
      <xdr:spPr>
        <a:xfrm>
          <a:off x="11242221" y="105985219"/>
          <a:ext cx="1799440" cy="1343570"/>
        </a:xfrm>
        <a:prstGeom prst="rect">
          <a:avLst/>
        </a:prstGeom>
      </xdr:spPr>
    </xdr:pic>
    <xdr:clientData/>
  </xdr:twoCellAnchor>
  <xdr:twoCellAnchor>
    <xdr:from>
      <xdr:col>0</xdr:col>
      <xdr:colOff>571500</xdr:colOff>
      <xdr:row>124</xdr:row>
      <xdr:rowOff>114300</xdr:rowOff>
    </xdr:from>
    <xdr:to>
      <xdr:col>0</xdr:col>
      <xdr:colOff>1142220</xdr:colOff>
      <xdr:row>124</xdr:row>
      <xdr:rowOff>1790700</xdr:rowOff>
    </xdr:to>
    <xdr:pic>
      <xdr:nvPicPr>
        <xdr:cNvPr id="332" name="Picture 331">
          <a:extLst>
            <a:ext uri="{FF2B5EF4-FFF2-40B4-BE49-F238E27FC236}">
              <a16:creationId xmlns:a16="http://schemas.microsoft.com/office/drawing/2014/main" xmlns="" id="{A8E583B4-A626-4F18-B63B-6595FE7EC61E}"/>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xmlns=""/>
            </a:ext>
          </a:extLst>
        </a:blip>
        <a:stretch>
          <a:fillRect/>
        </a:stretch>
      </xdr:blipFill>
      <xdr:spPr>
        <a:xfrm>
          <a:off x="571500" y="231533700"/>
          <a:ext cx="570720" cy="1676400"/>
        </a:xfrm>
        <a:prstGeom prst="rect">
          <a:avLst/>
        </a:prstGeom>
      </xdr:spPr>
    </xdr:pic>
    <xdr:clientData/>
  </xdr:twoCellAnchor>
  <xdr:twoCellAnchor>
    <xdr:from>
      <xdr:col>10</xdr:col>
      <xdr:colOff>269875</xdr:colOff>
      <xdr:row>124</xdr:row>
      <xdr:rowOff>43815</xdr:rowOff>
    </xdr:from>
    <xdr:to>
      <xdr:col>10</xdr:col>
      <xdr:colOff>1730651</xdr:colOff>
      <xdr:row>124</xdr:row>
      <xdr:rowOff>1849756</xdr:rowOff>
    </xdr:to>
    <xdr:pic>
      <xdr:nvPicPr>
        <xdr:cNvPr id="333" name="Picture 332">
          <a:extLst>
            <a:ext uri="{FF2B5EF4-FFF2-40B4-BE49-F238E27FC236}">
              <a16:creationId xmlns:a16="http://schemas.microsoft.com/office/drawing/2014/main" xmlns="" id="{707B8791-E4D9-49B7-AB4F-9AB270AEFD42}"/>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xmlns=""/>
            </a:ext>
          </a:extLst>
        </a:blip>
        <a:stretch>
          <a:fillRect/>
        </a:stretch>
      </xdr:blipFill>
      <xdr:spPr>
        <a:xfrm>
          <a:off x="11376025" y="229560120"/>
          <a:ext cx="1464586" cy="1800226"/>
        </a:xfrm>
        <a:prstGeom prst="rect">
          <a:avLst/>
        </a:prstGeom>
      </xdr:spPr>
    </xdr:pic>
    <xdr:clientData/>
  </xdr:twoCellAnchor>
  <xdr:twoCellAnchor>
    <xdr:from>
      <xdr:col>10</xdr:col>
      <xdr:colOff>111125</xdr:colOff>
      <xdr:row>169</xdr:row>
      <xdr:rowOff>301625</xdr:rowOff>
    </xdr:from>
    <xdr:to>
      <xdr:col>10</xdr:col>
      <xdr:colOff>1946251</xdr:colOff>
      <xdr:row>169</xdr:row>
      <xdr:rowOff>1468120</xdr:rowOff>
    </xdr:to>
    <xdr:pic>
      <xdr:nvPicPr>
        <xdr:cNvPr id="334" name="Picture 333">
          <a:extLst>
            <a:ext uri="{FF2B5EF4-FFF2-40B4-BE49-F238E27FC236}">
              <a16:creationId xmlns:a16="http://schemas.microsoft.com/office/drawing/2014/main" xmlns="" id="{7671D811-C440-46E4-8D03-83A88466F6D8}"/>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xmlns=""/>
            </a:ext>
          </a:extLst>
        </a:blip>
        <a:stretch>
          <a:fillRect/>
        </a:stretch>
      </xdr:blipFill>
      <xdr:spPr>
        <a:xfrm>
          <a:off x="11217275" y="250771025"/>
          <a:ext cx="1835126" cy="1162685"/>
        </a:xfrm>
        <a:prstGeom prst="rect">
          <a:avLst/>
        </a:prstGeom>
      </xdr:spPr>
    </xdr:pic>
    <xdr:clientData/>
  </xdr:twoCellAnchor>
  <xdr:twoCellAnchor>
    <xdr:from>
      <xdr:col>10</xdr:col>
      <xdr:colOff>152400</xdr:colOff>
      <xdr:row>155</xdr:row>
      <xdr:rowOff>247650</xdr:rowOff>
    </xdr:from>
    <xdr:to>
      <xdr:col>10</xdr:col>
      <xdr:colOff>1946843</xdr:colOff>
      <xdr:row>155</xdr:row>
      <xdr:rowOff>1520190</xdr:rowOff>
    </xdr:to>
    <xdr:pic>
      <xdr:nvPicPr>
        <xdr:cNvPr id="339" name="Picture 338">
          <a:extLst>
            <a:ext uri="{FF2B5EF4-FFF2-40B4-BE49-F238E27FC236}">
              <a16:creationId xmlns:a16="http://schemas.microsoft.com/office/drawing/2014/main" xmlns="" id="{A8B894D2-E8D5-4A37-8F47-834726AA713A}"/>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xmlns=""/>
            </a:ext>
          </a:extLst>
        </a:blip>
        <a:stretch>
          <a:fillRect/>
        </a:stretch>
      </xdr:blipFill>
      <xdr:spPr>
        <a:xfrm>
          <a:off x="11258550" y="290722050"/>
          <a:ext cx="1794443" cy="1272540"/>
        </a:xfrm>
        <a:prstGeom prst="rect">
          <a:avLst/>
        </a:prstGeom>
      </xdr:spPr>
    </xdr:pic>
    <xdr:clientData/>
  </xdr:twoCellAnchor>
  <xdr:twoCellAnchor>
    <xdr:from>
      <xdr:col>10</xdr:col>
      <xdr:colOff>209550</xdr:colOff>
      <xdr:row>119</xdr:row>
      <xdr:rowOff>133350</xdr:rowOff>
    </xdr:from>
    <xdr:to>
      <xdr:col>10</xdr:col>
      <xdr:colOff>1885950</xdr:colOff>
      <xdr:row>119</xdr:row>
      <xdr:rowOff>1546677</xdr:rowOff>
    </xdr:to>
    <xdr:pic>
      <xdr:nvPicPr>
        <xdr:cNvPr id="336" name="Picture 335">
          <a:extLst>
            <a:ext uri="{FF2B5EF4-FFF2-40B4-BE49-F238E27FC236}">
              <a16:creationId xmlns:a16="http://schemas.microsoft.com/office/drawing/2014/main" xmlns="" id="{81E62C7C-F4E8-456D-B9D8-05AFE14F9625}"/>
            </a:ext>
          </a:extLst>
        </xdr:cNvPr>
        <xdr:cNvPicPr>
          <a:picLocks noChangeAspect="1"/>
        </xdr:cNvPicPr>
      </xdr:nvPicPr>
      <xdr:blipFill>
        <a:blip xmlns:r="http://schemas.openxmlformats.org/officeDocument/2006/relationships" r:embed="rId260"/>
        <a:stretch>
          <a:fillRect/>
        </a:stretch>
      </xdr:blipFill>
      <xdr:spPr>
        <a:xfrm>
          <a:off x="11315700" y="1123950"/>
          <a:ext cx="1676400" cy="1413327"/>
        </a:xfrm>
        <a:prstGeom prst="rect">
          <a:avLst/>
        </a:prstGeom>
      </xdr:spPr>
    </xdr:pic>
    <xdr:clientData/>
  </xdr:twoCellAnchor>
  <xdr:twoCellAnchor>
    <xdr:from>
      <xdr:col>10</xdr:col>
      <xdr:colOff>95250</xdr:colOff>
      <xdr:row>120</xdr:row>
      <xdr:rowOff>76200</xdr:rowOff>
    </xdr:from>
    <xdr:to>
      <xdr:col>10</xdr:col>
      <xdr:colOff>1771650</xdr:colOff>
      <xdr:row>120</xdr:row>
      <xdr:rowOff>1489527</xdr:rowOff>
    </xdr:to>
    <xdr:pic>
      <xdr:nvPicPr>
        <xdr:cNvPr id="338" name="Picture 337">
          <a:extLst>
            <a:ext uri="{FF2B5EF4-FFF2-40B4-BE49-F238E27FC236}">
              <a16:creationId xmlns:a16="http://schemas.microsoft.com/office/drawing/2014/main" xmlns="" id="{5778B791-10BE-4F83-AC03-9C4BDFDDBA88}"/>
            </a:ext>
          </a:extLst>
        </xdr:cNvPr>
        <xdr:cNvPicPr>
          <a:picLocks noChangeAspect="1"/>
        </xdr:cNvPicPr>
      </xdr:nvPicPr>
      <xdr:blipFill>
        <a:blip xmlns:r="http://schemas.openxmlformats.org/officeDocument/2006/relationships" r:embed="rId260"/>
        <a:stretch>
          <a:fillRect/>
        </a:stretch>
      </xdr:blipFill>
      <xdr:spPr>
        <a:xfrm>
          <a:off x="11201400" y="2971800"/>
          <a:ext cx="1676400" cy="1413327"/>
        </a:xfrm>
        <a:prstGeom prst="rect">
          <a:avLst/>
        </a:prstGeom>
      </xdr:spPr>
    </xdr:pic>
    <xdr:clientData/>
  </xdr:twoCellAnchor>
  <xdr:twoCellAnchor>
    <xdr:from>
      <xdr:col>10</xdr:col>
      <xdr:colOff>186690</xdr:colOff>
      <xdr:row>121</xdr:row>
      <xdr:rowOff>95250</xdr:rowOff>
    </xdr:from>
    <xdr:to>
      <xdr:col>10</xdr:col>
      <xdr:colOff>1866900</xdr:colOff>
      <xdr:row>121</xdr:row>
      <xdr:rowOff>1508577</xdr:rowOff>
    </xdr:to>
    <xdr:pic>
      <xdr:nvPicPr>
        <xdr:cNvPr id="340" name="Picture 339">
          <a:extLst>
            <a:ext uri="{FF2B5EF4-FFF2-40B4-BE49-F238E27FC236}">
              <a16:creationId xmlns:a16="http://schemas.microsoft.com/office/drawing/2014/main" xmlns="" id="{D06B2222-A5C9-42DE-813A-304017F7BA51}"/>
            </a:ext>
          </a:extLst>
        </xdr:cNvPr>
        <xdr:cNvPicPr>
          <a:picLocks noChangeAspect="1"/>
        </xdr:cNvPicPr>
      </xdr:nvPicPr>
      <xdr:blipFill>
        <a:blip xmlns:r="http://schemas.openxmlformats.org/officeDocument/2006/relationships" r:embed="rId260"/>
        <a:stretch>
          <a:fillRect/>
        </a:stretch>
      </xdr:blipFill>
      <xdr:spPr>
        <a:xfrm>
          <a:off x="11292840" y="4895850"/>
          <a:ext cx="1680210" cy="1413327"/>
        </a:xfrm>
        <a:prstGeom prst="rect">
          <a:avLst/>
        </a:prstGeom>
      </xdr:spPr>
    </xdr:pic>
    <xdr:clientData/>
  </xdr:twoCellAnchor>
  <xdr:twoCellAnchor>
    <xdr:from>
      <xdr:col>10</xdr:col>
      <xdr:colOff>129540</xdr:colOff>
      <xdr:row>122</xdr:row>
      <xdr:rowOff>224790</xdr:rowOff>
    </xdr:from>
    <xdr:to>
      <xdr:col>10</xdr:col>
      <xdr:colOff>1805940</xdr:colOff>
      <xdr:row>122</xdr:row>
      <xdr:rowOff>1641927</xdr:rowOff>
    </xdr:to>
    <xdr:pic>
      <xdr:nvPicPr>
        <xdr:cNvPr id="341" name="Picture 340">
          <a:extLst>
            <a:ext uri="{FF2B5EF4-FFF2-40B4-BE49-F238E27FC236}">
              <a16:creationId xmlns:a16="http://schemas.microsoft.com/office/drawing/2014/main" xmlns="" id="{C2D9949C-8BCA-47AB-8574-B40F06763B38}"/>
            </a:ext>
          </a:extLst>
        </xdr:cNvPr>
        <xdr:cNvPicPr>
          <a:picLocks noChangeAspect="1"/>
        </xdr:cNvPicPr>
      </xdr:nvPicPr>
      <xdr:blipFill>
        <a:blip xmlns:r="http://schemas.openxmlformats.org/officeDocument/2006/relationships" r:embed="rId260"/>
        <a:stretch>
          <a:fillRect/>
        </a:stretch>
      </xdr:blipFill>
      <xdr:spPr>
        <a:xfrm>
          <a:off x="11235690" y="6930390"/>
          <a:ext cx="1676400" cy="1417137"/>
        </a:xfrm>
        <a:prstGeom prst="rect">
          <a:avLst/>
        </a:prstGeom>
      </xdr:spPr>
    </xdr:pic>
    <xdr:clientData/>
  </xdr:twoCellAnchor>
  <xdr:twoCellAnchor>
    <xdr:from>
      <xdr:col>10</xdr:col>
      <xdr:colOff>209550</xdr:colOff>
      <xdr:row>148</xdr:row>
      <xdr:rowOff>266700</xdr:rowOff>
    </xdr:from>
    <xdr:to>
      <xdr:col>10</xdr:col>
      <xdr:colOff>1882140</xdr:colOff>
      <xdr:row>148</xdr:row>
      <xdr:rowOff>1680027</xdr:rowOff>
    </xdr:to>
    <xdr:pic>
      <xdr:nvPicPr>
        <xdr:cNvPr id="342" name="Picture 341">
          <a:extLst>
            <a:ext uri="{FF2B5EF4-FFF2-40B4-BE49-F238E27FC236}">
              <a16:creationId xmlns:a16="http://schemas.microsoft.com/office/drawing/2014/main" xmlns="" id="{2B11C25C-03CD-4CFF-8FCE-9FAAA91DF928}"/>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xmlns=""/>
            </a:ext>
          </a:extLst>
        </a:blip>
        <a:stretch>
          <a:fillRect/>
        </a:stretch>
      </xdr:blipFill>
      <xdr:spPr>
        <a:xfrm>
          <a:off x="11315700" y="1257300"/>
          <a:ext cx="1676400" cy="1413327"/>
        </a:xfrm>
        <a:prstGeom prst="rect">
          <a:avLst/>
        </a:prstGeom>
      </xdr:spPr>
    </xdr:pic>
    <xdr:clientData/>
  </xdr:twoCellAnchor>
  <xdr:twoCellAnchor>
    <xdr:from>
      <xdr:col>10</xdr:col>
      <xdr:colOff>186690</xdr:colOff>
      <xdr:row>156</xdr:row>
      <xdr:rowOff>209550</xdr:rowOff>
    </xdr:from>
    <xdr:to>
      <xdr:col>10</xdr:col>
      <xdr:colOff>1866900</xdr:colOff>
      <xdr:row>156</xdr:row>
      <xdr:rowOff>1619067</xdr:rowOff>
    </xdr:to>
    <xdr:pic>
      <xdr:nvPicPr>
        <xdr:cNvPr id="343" name="Picture 342">
          <a:extLst>
            <a:ext uri="{FF2B5EF4-FFF2-40B4-BE49-F238E27FC236}">
              <a16:creationId xmlns:a16="http://schemas.microsoft.com/office/drawing/2014/main" xmlns="" id="{1A66C8B6-AB1B-4D5F-BDF7-1A33844A4274}"/>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xmlns=""/>
            </a:ext>
          </a:extLst>
        </a:blip>
        <a:stretch>
          <a:fillRect/>
        </a:stretch>
      </xdr:blipFill>
      <xdr:spPr>
        <a:xfrm>
          <a:off x="11292840" y="3105150"/>
          <a:ext cx="1680210" cy="1413327"/>
        </a:xfrm>
        <a:prstGeom prst="rect">
          <a:avLst/>
        </a:prstGeom>
      </xdr:spPr>
    </xdr:pic>
    <xdr:clientData/>
  </xdr:twoCellAnchor>
  <xdr:twoCellAnchor>
    <xdr:from>
      <xdr:col>10</xdr:col>
      <xdr:colOff>95250</xdr:colOff>
      <xdr:row>127</xdr:row>
      <xdr:rowOff>304801</xdr:rowOff>
    </xdr:from>
    <xdr:to>
      <xdr:col>10</xdr:col>
      <xdr:colOff>1940429</xdr:colOff>
      <xdr:row>127</xdr:row>
      <xdr:rowOff>1577341</xdr:rowOff>
    </xdr:to>
    <xdr:pic>
      <xdr:nvPicPr>
        <xdr:cNvPr id="337" name="Picture 336">
          <a:extLst>
            <a:ext uri="{FF2B5EF4-FFF2-40B4-BE49-F238E27FC236}">
              <a16:creationId xmlns:a16="http://schemas.microsoft.com/office/drawing/2014/main" xmlns="" id="{BD0E2931-0C4C-402A-BD5A-3897FA50AD52}"/>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xmlns=""/>
            </a:ext>
          </a:extLst>
        </a:blip>
        <a:stretch>
          <a:fillRect/>
        </a:stretch>
      </xdr:blipFill>
      <xdr:spPr>
        <a:xfrm>
          <a:off x="11201400" y="237439201"/>
          <a:ext cx="1845179" cy="1272540"/>
        </a:xfrm>
        <a:prstGeom prst="rect">
          <a:avLst/>
        </a:prstGeom>
      </xdr:spPr>
    </xdr:pic>
    <xdr:clientData/>
  </xdr:twoCellAnchor>
  <xdr:twoCellAnchor>
    <xdr:from>
      <xdr:col>10</xdr:col>
      <xdr:colOff>95250</xdr:colOff>
      <xdr:row>147</xdr:row>
      <xdr:rowOff>285751</xdr:rowOff>
    </xdr:from>
    <xdr:to>
      <xdr:col>10</xdr:col>
      <xdr:colOff>1981580</xdr:colOff>
      <xdr:row>147</xdr:row>
      <xdr:rowOff>1447801</xdr:rowOff>
    </xdr:to>
    <xdr:pic>
      <xdr:nvPicPr>
        <xdr:cNvPr id="335" name="Picture 334">
          <a:extLst>
            <a:ext uri="{FF2B5EF4-FFF2-40B4-BE49-F238E27FC236}">
              <a16:creationId xmlns:a16="http://schemas.microsoft.com/office/drawing/2014/main" xmlns="" id="{7613C359-D9F6-484D-9B4A-EFE584818EC8}"/>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xmlns=""/>
            </a:ext>
          </a:extLst>
        </a:blip>
        <a:stretch>
          <a:fillRect/>
        </a:stretch>
      </xdr:blipFill>
      <xdr:spPr>
        <a:xfrm>
          <a:off x="11201400" y="3181351"/>
          <a:ext cx="1886330" cy="1162050"/>
        </a:xfrm>
        <a:prstGeom prst="rect">
          <a:avLst/>
        </a:prstGeom>
      </xdr:spPr>
    </xdr:pic>
    <xdr:clientData/>
  </xdr:twoCellAnchor>
  <xdr:twoCellAnchor>
    <xdr:from>
      <xdr:col>10</xdr:col>
      <xdr:colOff>76200</xdr:colOff>
      <xdr:row>149</xdr:row>
      <xdr:rowOff>247650</xdr:rowOff>
    </xdr:from>
    <xdr:to>
      <xdr:col>10</xdr:col>
      <xdr:colOff>1958720</xdr:colOff>
      <xdr:row>149</xdr:row>
      <xdr:rowOff>1409700</xdr:rowOff>
    </xdr:to>
    <xdr:pic>
      <xdr:nvPicPr>
        <xdr:cNvPr id="344" name="Picture 343">
          <a:extLst>
            <a:ext uri="{FF2B5EF4-FFF2-40B4-BE49-F238E27FC236}">
              <a16:creationId xmlns:a16="http://schemas.microsoft.com/office/drawing/2014/main" xmlns="" id="{C8B97799-07B5-4C49-A7C5-4462B9FA41FB}"/>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xmlns=""/>
            </a:ext>
          </a:extLst>
        </a:blip>
        <a:stretch>
          <a:fillRect/>
        </a:stretch>
      </xdr:blipFill>
      <xdr:spPr>
        <a:xfrm>
          <a:off x="11182350" y="5048250"/>
          <a:ext cx="1886330" cy="1162050"/>
        </a:xfrm>
        <a:prstGeom prst="rect">
          <a:avLst/>
        </a:prstGeom>
      </xdr:spPr>
    </xdr:pic>
    <xdr:clientData/>
  </xdr:twoCellAnchor>
  <xdr:twoCellAnchor>
    <xdr:from>
      <xdr:col>10</xdr:col>
      <xdr:colOff>57150</xdr:colOff>
      <xdr:row>154</xdr:row>
      <xdr:rowOff>266700</xdr:rowOff>
    </xdr:from>
    <xdr:to>
      <xdr:col>10</xdr:col>
      <xdr:colOff>1943480</xdr:colOff>
      <xdr:row>154</xdr:row>
      <xdr:rowOff>1424940</xdr:rowOff>
    </xdr:to>
    <xdr:pic>
      <xdr:nvPicPr>
        <xdr:cNvPr id="345" name="Picture 344">
          <a:extLst>
            <a:ext uri="{FF2B5EF4-FFF2-40B4-BE49-F238E27FC236}">
              <a16:creationId xmlns:a16="http://schemas.microsoft.com/office/drawing/2014/main" xmlns="" id="{99245262-21FB-4F21-807D-95566F66850E}"/>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xmlns=""/>
            </a:ext>
          </a:extLst>
        </a:blip>
        <a:stretch>
          <a:fillRect/>
        </a:stretch>
      </xdr:blipFill>
      <xdr:spPr>
        <a:xfrm>
          <a:off x="11163300" y="8877300"/>
          <a:ext cx="1886330" cy="1162050"/>
        </a:xfrm>
        <a:prstGeom prst="rect">
          <a:avLst/>
        </a:prstGeom>
      </xdr:spPr>
    </xdr:pic>
    <xdr:clientData/>
  </xdr:twoCellAnchor>
  <xdr:twoCellAnchor>
    <xdr:from>
      <xdr:col>10</xdr:col>
      <xdr:colOff>38101</xdr:colOff>
      <xdr:row>153</xdr:row>
      <xdr:rowOff>247650</xdr:rowOff>
    </xdr:from>
    <xdr:to>
      <xdr:col>10</xdr:col>
      <xdr:colOff>1963389</xdr:colOff>
      <xdr:row>153</xdr:row>
      <xdr:rowOff>1424941</xdr:rowOff>
    </xdr:to>
    <xdr:pic>
      <xdr:nvPicPr>
        <xdr:cNvPr id="346" name="Picture 345">
          <a:extLst>
            <a:ext uri="{FF2B5EF4-FFF2-40B4-BE49-F238E27FC236}">
              <a16:creationId xmlns:a16="http://schemas.microsoft.com/office/drawing/2014/main" xmlns="" id="{41E03F54-6AAC-460F-8AE5-DC01BC0D218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xmlns=""/>
            </a:ext>
          </a:extLst>
        </a:blip>
        <a:stretch>
          <a:fillRect/>
        </a:stretch>
      </xdr:blipFill>
      <xdr:spPr>
        <a:xfrm>
          <a:off x="11144251" y="6953250"/>
          <a:ext cx="1921478" cy="1181101"/>
        </a:xfrm>
        <a:prstGeom prst="rect">
          <a:avLst/>
        </a:prstGeom>
      </xdr:spPr>
    </xdr:pic>
    <xdr:clientData/>
  </xdr:twoCellAnchor>
  <xdr:twoCellAnchor>
    <xdr:from>
      <xdr:col>0</xdr:col>
      <xdr:colOff>152400</xdr:colOff>
      <xdr:row>153</xdr:row>
      <xdr:rowOff>190500</xdr:rowOff>
    </xdr:from>
    <xdr:to>
      <xdr:col>0</xdr:col>
      <xdr:colOff>1600200</xdr:colOff>
      <xdr:row>153</xdr:row>
      <xdr:rowOff>1598904</xdr:rowOff>
    </xdr:to>
    <xdr:pic>
      <xdr:nvPicPr>
        <xdr:cNvPr id="347" name="Picture 346">
          <a:extLst>
            <a:ext uri="{FF2B5EF4-FFF2-40B4-BE49-F238E27FC236}">
              <a16:creationId xmlns:a16="http://schemas.microsoft.com/office/drawing/2014/main" xmlns="" id="{3C72B5DE-E837-43E7-9135-F66384FFE62B}"/>
            </a:ext>
          </a:extLst>
        </xdr:cNvPr>
        <xdr:cNvPicPr>
          <a:picLocks noChangeAspect="1"/>
        </xdr:cNvPicPr>
      </xdr:nvPicPr>
      <xdr:blipFill>
        <a:blip xmlns:r="http://schemas.openxmlformats.org/officeDocument/2006/relationships" r:embed="rId266"/>
        <a:stretch>
          <a:fillRect/>
        </a:stretch>
      </xdr:blipFill>
      <xdr:spPr>
        <a:xfrm>
          <a:off x="152400" y="6896100"/>
          <a:ext cx="1447800" cy="1408404"/>
        </a:xfrm>
        <a:prstGeom prst="rect">
          <a:avLst/>
        </a:prstGeom>
      </xdr:spPr>
    </xdr:pic>
    <xdr:clientData/>
  </xdr:twoCellAnchor>
  <xdr:twoCellAnchor>
    <xdr:from>
      <xdr:col>10</xdr:col>
      <xdr:colOff>209550</xdr:colOff>
      <xdr:row>185</xdr:row>
      <xdr:rowOff>171450</xdr:rowOff>
    </xdr:from>
    <xdr:to>
      <xdr:col>10</xdr:col>
      <xdr:colOff>1866900</xdr:colOff>
      <xdr:row>185</xdr:row>
      <xdr:rowOff>1662023</xdr:rowOff>
    </xdr:to>
    <xdr:pic>
      <xdr:nvPicPr>
        <xdr:cNvPr id="205" name="Picture 204">
          <a:extLst>
            <a:ext uri="{FF2B5EF4-FFF2-40B4-BE49-F238E27FC236}">
              <a16:creationId xmlns:a16="http://schemas.microsoft.com/office/drawing/2014/main" xmlns="" id="{022C4538-6C6F-4528-A317-15F471DBB2EA}"/>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xmlns=""/>
            </a:ext>
          </a:extLst>
        </a:blip>
        <a:stretch>
          <a:fillRect/>
        </a:stretch>
      </xdr:blipFill>
      <xdr:spPr>
        <a:xfrm>
          <a:off x="11315700" y="223951800"/>
          <a:ext cx="1657350" cy="1490573"/>
        </a:xfrm>
        <a:prstGeom prst="rect">
          <a:avLst/>
        </a:prstGeom>
      </xdr:spPr>
    </xdr:pic>
    <xdr:clientData/>
  </xdr:twoCellAnchor>
  <xdr:twoCellAnchor>
    <xdr:from>
      <xdr:col>10</xdr:col>
      <xdr:colOff>95250</xdr:colOff>
      <xdr:row>109</xdr:row>
      <xdr:rowOff>228601</xdr:rowOff>
    </xdr:from>
    <xdr:to>
      <xdr:col>10</xdr:col>
      <xdr:colOff>1849943</xdr:colOff>
      <xdr:row>109</xdr:row>
      <xdr:rowOff>1581151</xdr:rowOff>
    </xdr:to>
    <xdr:pic>
      <xdr:nvPicPr>
        <xdr:cNvPr id="348" name="Picture 347">
          <a:extLst>
            <a:ext uri="{FF2B5EF4-FFF2-40B4-BE49-F238E27FC236}">
              <a16:creationId xmlns:a16="http://schemas.microsoft.com/office/drawing/2014/main" xmlns="" id="{4BABBB24-2035-40BD-AF33-010025CD86ED}"/>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xmlns=""/>
            </a:ext>
          </a:extLst>
        </a:blip>
        <a:stretch>
          <a:fillRect/>
        </a:stretch>
      </xdr:blipFill>
      <xdr:spPr>
        <a:xfrm>
          <a:off x="11201400" y="222103951"/>
          <a:ext cx="1754693" cy="1352550"/>
        </a:xfrm>
        <a:prstGeom prst="rect">
          <a:avLst/>
        </a:prstGeom>
      </xdr:spPr>
    </xdr:pic>
    <xdr:clientData/>
  </xdr:twoCellAnchor>
  <xdr:twoCellAnchor>
    <xdr:from>
      <xdr:col>10</xdr:col>
      <xdr:colOff>95250</xdr:colOff>
      <xdr:row>109</xdr:row>
      <xdr:rowOff>228601</xdr:rowOff>
    </xdr:from>
    <xdr:to>
      <xdr:col>10</xdr:col>
      <xdr:colOff>1849943</xdr:colOff>
      <xdr:row>109</xdr:row>
      <xdr:rowOff>1581151</xdr:rowOff>
    </xdr:to>
    <xdr:pic>
      <xdr:nvPicPr>
        <xdr:cNvPr id="349" name="Picture 348">
          <a:extLst>
            <a:ext uri="{FF2B5EF4-FFF2-40B4-BE49-F238E27FC236}">
              <a16:creationId xmlns:a16="http://schemas.microsoft.com/office/drawing/2014/main" xmlns="" id="{DF54C112-12AC-48C1-B1E4-91E94FFCFFDF}"/>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xmlns=""/>
            </a:ext>
          </a:extLst>
        </a:blip>
        <a:stretch>
          <a:fillRect/>
        </a:stretch>
      </xdr:blipFill>
      <xdr:spPr>
        <a:xfrm>
          <a:off x="11201400" y="222103951"/>
          <a:ext cx="1754693" cy="1352550"/>
        </a:xfrm>
        <a:prstGeom prst="rect">
          <a:avLst/>
        </a:prstGeom>
      </xdr:spPr>
    </xdr:pic>
    <xdr:clientData/>
  </xdr:twoCellAnchor>
  <xdr:twoCellAnchor>
    <xdr:from>
      <xdr:col>10</xdr:col>
      <xdr:colOff>95250</xdr:colOff>
      <xdr:row>110</xdr:row>
      <xdr:rowOff>228601</xdr:rowOff>
    </xdr:from>
    <xdr:to>
      <xdr:col>10</xdr:col>
      <xdr:colOff>1849943</xdr:colOff>
      <xdr:row>110</xdr:row>
      <xdr:rowOff>1581151</xdr:rowOff>
    </xdr:to>
    <xdr:pic>
      <xdr:nvPicPr>
        <xdr:cNvPr id="350" name="Picture 349">
          <a:extLst>
            <a:ext uri="{FF2B5EF4-FFF2-40B4-BE49-F238E27FC236}">
              <a16:creationId xmlns:a16="http://schemas.microsoft.com/office/drawing/2014/main" xmlns="" id="{115290AE-DA8E-41AC-BD5F-C4E9C5E6709E}"/>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xmlns=""/>
            </a:ext>
          </a:extLst>
        </a:blip>
        <a:stretch>
          <a:fillRect/>
        </a:stretch>
      </xdr:blipFill>
      <xdr:spPr>
        <a:xfrm>
          <a:off x="11201400" y="222103951"/>
          <a:ext cx="1754693" cy="1352550"/>
        </a:xfrm>
        <a:prstGeom prst="rect">
          <a:avLst/>
        </a:prstGeom>
      </xdr:spPr>
    </xdr:pic>
    <xdr:clientData/>
  </xdr:twoCellAnchor>
  <xdr:twoCellAnchor>
    <xdr:from>
      <xdr:col>10</xdr:col>
      <xdr:colOff>95250</xdr:colOff>
      <xdr:row>110</xdr:row>
      <xdr:rowOff>228601</xdr:rowOff>
    </xdr:from>
    <xdr:to>
      <xdr:col>10</xdr:col>
      <xdr:colOff>1849943</xdr:colOff>
      <xdr:row>110</xdr:row>
      <xdr:rowOff>1581151</xdr:rowOff>
    </xdr:to>
    <xdr:pic>
      <xdr:nvPicPr>
        <xdr:cNvPr id="351" name="Picture 350">
          <a:extLst>
            <a:ext uri="{FF2B5EF4-FFF2-40B4-BE49-F238E27FC236}">
              <a16:creationId xmlns:a16="http://schemas.microsoft.com/office/drawing/2014/main" xmlns="" id="{8E3D97DD-7219-4529-8FC5-C5FF7D4C8547}"/>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xmlns=""/>
            </a:ext>
          </a:extLst>
        </a:blip>
        <a:stretch>
          <a:fillRect/>
        </a:stretch>
      </xdr:blipFill>
      <xdr:spPr>
        <a:xfrm>
          <a:off x="11201400" y="222103951"/>
          <a:ext cx="1754693" cy="1352550"/>
        </a:xfrm>
        <a:prstGeom prst="rect">
          <a:avLst/>
        </a:prstGeom>
      </xdr:spPr>
    </xdr:pic>
    <xdr:clientData/>
  </xdr:twoCellAnchor>
  <xdr:twoCellAnchor>
    <xdr:from>
      <xdr:col>10</xdr:col>
      <xdr:colOff>190500</xdr:colOff>
      <xdr:row>126</xdr:row>
      <xdr:rowOff>133350</xdr:rowOff>
    </xdr:from>
    <xdr:to>
      <xdr:col>10</xdr:col>
      <xdr:colOff>1793463</xdr:colOff>
      <xdr:row>126</xdr:row>
      <xdr:rowOff>1524001</xdr:rowOff>
    </xdr:to>
    <xdr:pic>
      <xdr:nvPicPr>
        <xdr:cNvPr id="352" name="Picture 351">
          <a:extLst>
            <a:ext uri="{FF2B5EF4-FFF2-40B4-BE49-F238E27FC236}">
              <a16:creationId xmlns:a16="http://schemas.microsoft.com/office/drawing/2014/main" xmlns="" id="{CF66A09A-EEBC-45C8-B6AF-B0BAAD85E561}"/>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xmlns=""/>
            </a:ext>
          </a:extLst>
        </a:blip>
        <a:stretch>
          <a:fillRect/>
        </a:stretch>
      </xdr:blipFill>
      <xdr:spPr>
        <a:xfrm>
          <a:off x="11296650" y="138188700"/>
          <a:ext cx="1602963" cy="1390651"/>
        </a:xfrm>
        <a:prstGeom prst="rect">
          <a:avLst/>
        </a:prstGeom>
      </xdr:spPr>
    </xdr:pic>
    <xdr:clientData/>
  </xdr:twoCellAnchor>
  <xdr:twoCellAnchor>
    <xdr:from>
      <xdr:col>0</xdr:col>
      <xdr:colOff>127000</xdr:colOff>
      <xdr:row>182</xdr:row>
      <xdr:rowOff>222250</xdr:rowOff>
    </xdr:from>
    <xdr:to>
      <xdr:col>0</xdr:col>
      <xdr:colOff>1593578</xdr:colOff>
      <xdr:row>182</xdr:row>
      <xdr:rowOff>1585595</xdr:rowOff>
    </xdr:to>
    <xdr:pic>
      <xdr:nvPicPr>
        <xdr:cNvPr id="353" name="Picture 352">
          <a:extLst>
            <a:ext uri="{FF2B5EF4-FFF2-40B4-BE49-F238E27FC236}">
              <a16:creationId xmlns:a16="http://schemas.microsoft.com/office/drawing/2014/main" xmlns="" id="{D3DE3B9D-8434-4615-B06E-BF7B64B6A375}"/>
            </a:ext>
          </a:extLst>
        </xdr:cNvPr>
        <xdr:cNvPicPr>
          <a:picLocks noChangeAspect="1"/>
        </xdr:cNvPicPr>
      </xdr:nvPicPr>
      <xdr:blipFill>
        <a:blip xmlns:r="http://schemas.openxmlformats.org/officeDocument/2006/relationships" r:embed="rId269"/>
        <a:stretch>
          <a:fillRect/>
        </a:stretch>
      </xdr:blipFill>
      <xdr:spPr>
        <a:xfrm>
          <a:off x="127000" y="1206500"/>
          <a:ext cx="1466578" cy="1363345"/>
        </a:xfrm>
        <a:prstGeom prst="rect">
          <a:avLst/>
        </a:prstGeom>
      </xdr:spPr>
    </xdr:pic>
    <xdr:clientData/>
  </xdr:twoCellAnchor>
  <xdr:twoCellAnchor>
    <xdr:from>
      <xdr:col>0</xdr:col>
      <xdr:colOff>0</xdr:colOff>
      <xdr:row>37</xdr:row>
      <xdr:rowOff>438150</xdr:rowOff>
    </xdr:from>
    <xdr:to>
      <xdr:col>0</xdr:col>
      <xdr:colOff>1596925</xdr:colOff>
      <xdr:row>37</xdr:row>
      <xdr:rowOff>1386840</xdr:rowOff>
    </xdr:to>
    <xdr:pic>
      <xdr:nvPicPr>
        <xdr:cNvPr id="272" name="Picture 271">
          <a:extLst>
            <a:ext uri="{FF2B5EF4-FFF2-40B4-BE49-F238E27FC236}">
              <a16:creationId xmlns:a16="http://schemas.microsoft.com/office/drawing/2014/main" xmlns="" id="{F018A681-FCA4-471B-8317-2DEB65EE392A}"/>
            </a:ext>
          </a:extLst>
        </xdr:cNvPr>
        <xdr:cNvPicPr>
          <a:picLocks noChangeAspect="1"/>
        </xdr:cNvPicPr>
      </xdr:nvPicPr>
      <xdr:blipFill>
        <a:blip xmlns:r="http://schemas.openxmlformats.org/officeDocument/2006/relationships" r:embed="rId270"/>
        <a:stretch>
          <a:fillRect/>
        </a:stretch>
      </xdr:blipFill>
      <xdr:spPr>
        <a:xfrm>
          <a:off x="0" y="49053750"/>
          <a:ext cx="1596925" cy="952500"/>
        </a:xfrm>
        <a:prstGeom prst="rect">
          <a:avLst/>
        </a:prstGeom>
      </xdr:spPr>
    </xdr:pic>
    <xdr:clientData/>
  </xdr:twoCellAnchor>
  <xdr:twoCellAnchor>
    <xdr:from>
      <xdr:col>10</xdr:col>
      <xdr:colOff>81643</xdr:colOff>
      <xdr:row>37</xdr:row>
      <xdr:rowOff>190501</xdr:rowOff>
    </xdr:from>
    <xdr:to>
      <xdr:col>10</xdr:col>
      <xdr:colOff>1961462</xdr:colOff>
      <xdr:row>37</xdr:row>
      <xdr:rowOff>1564823</xdr:rowOff>
    </xdr:to>
    <xdr:pic>
      <xdr:nvPicPr>
        <xdr:cNvPr id="354" name="Picture 353">
          <a:extLst>
            <a:ext uri="{FF2B5EF4-FFF2-40B4-BE49-F238E27FC236}">
              <a16:creationId xmlns:a16="http://schemas.microsoft.com/office/drawing/2014/main" xmlns="" id="{03A9A3A8-0FA8-4764-824C-A86AB3945152}"/>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xmlns=""/>
            </a:ext>
          </a:extLst>
        </a:blip>
        <a:stretch>
          <a:fillRect/>
        </a:stretch>
      </xdr:blipFill>
      <xdr:spPr>
        <a:xfrm>
          <a:off x="11189698" y="35471101"/>
          <a:ext cx="1881724" cy="1374322"/>
        </a:xfrm>
        <a:prstGeom prst="rect">
          <a:avLst/>
        </a:prstGeom>
      </xdr:spPr>
    </xdr:pic>
    <xdr:clientData/>
  </xdr:twoCellAnchor>
  <xdr:twoCellAnchor>
    <xdr:from>
      <xdr:col>10</xdr:col>
      <xdr:colOff>91440</xdr:colOff>
      <xdr:row>128</xdr:row>
      <xdr:rowOff>274320</xdr:rowOff>
    </xdr:from>
    <xdr:to>
      <xdr:col>10</xdr:col>
      <xdr:colOff>1797861</xdr:colOff>
      <xdr:row>128</xdr:row>
      <xdr:rowOff>1051560</xdr:rowOff>
    </xdr:to>
    <xdr:pic>
      <xdr:nvPicPr>
        <xdr:cNvPr id="355" name="Picture 354">
          <a:extLst>
            <a:ext uri="{FF2B5EF4-FFF2-40B4-BE49-F238E27FC236}">
              <a16:creationId xmlns:a16="http://schemas.microsoft.com/office/drawing/2014/main" xmlns="" id="{82151223-D6C7-4758-B1A4-120A929DA66C}"/>
            </a:ext>
          </a:extLst>
        </xdr:cNvPr>
        <xdr:cNvPicPr>
          <a:picLocks noChangeAspect="1"/>
        </xdr:cNvPicPr>
      </xdr:nvPicPr>
      <xdr:blipFill>
        <a:blip xmlns:r="http://schemas.openxmlformats.org/officeDocument/2006/relationships" r:embed="rId271"/>
        <a:stretch>
          <a:fillRect/>
        </a:stretch>
      </xdr:blipFill>
      <xdr:spPr>
        <a:xfrm>
          <a:off x="11186160" y="142158720"/>
          <a:ext cx="1706421" cy="777240"/>
        </a:xfrm>
        <a:prstGeom prst="rect">
          <a:avLst/>
        </a:prstGeom>
      </xdr:spPr>
    </xdr:pic>
    <xdr:clientData/>
  </xdr:twoCellAnchor>
  <xdr:twoCellAnchor>
    <xdr:from>
      <xdr:col>0</xdr:col>
      <xdr:colOff>1</xdr:colOff>
      <xdr:row>196</xdr:row>
      <xdr:rowOff>365760</xdr:rowOff>
    </xdr:from>
    <xdr:to>
      <xdr:col>0</xdr:col>
      <xdr:colOff>1724799</xdr:colOff>
      <xdr:row>196</xdr:row>
      <xdr:rowOff>1386840</xdr:rowOff>
    </xdr:to>
    <xdr:pic>
      <xdr:nvPicPr>
        <xdr:cNvPr id="356" name="Picture 355" descr="Company name&#10;&#10;Description automatically generated with low confidence">
          <a:extLst>
            <a:ext uri="{FF2B5EF4-FFF2-40B4-BE49-F238E27FC236}">
              <a16:creationId xmlns:a16="http://schemas.microsoft.com/office/drawing/2014/main" xmlns="" id="{3680B2A7-5762-4C29-9B93-B08E98136982}"/>
            </a:ext>
          </a:extLst>
        </xdr:cNvPr>
        <xdr:cNvPicPr>
          <a:picLocks noChangeAspect="1"/>
        </xdr:cNvPicPr>
      </xdr:nvPicPr>
      <xdr:blipFill rotWithShape="1">
        <a:blip xmlns:r="http://schemas.openxmlformats.org/officeDocument/2006/relationships" r:embed="rId272" cstate="print">
          <a:extLst>
            <a:ext uri="{28A0092B-C50C-407E-A947-70E740481C1C}">
              <a14:useLocalDpi xmlns:a14="http://schemas.microsoft.com/office/drawing/2010/main" xmlns="" val="0"/>
            </a:ext>
          </a:extLst>
        </a:blip>
        <a:srcRect l="9501" t="13214" r="11322" b="50571"/>
        <a:stretch/>
      </xdr:blipFill>
      <xdr:spPr>
        <a:xfrm>
          <a:off x="1" y="237500160"/>
          <a:ext cx="1724798" cy="1021080"/>
        </a:xfrm>
        <a:prstGeom prst="rect">
          <a:avLst/>
        </a:prstGeom>
      </xdr:spPr>
    </xdr:pic>
    <xdr:clientData/>
  </xdr:twoCellAnchor>
  <xdr:twoCellAnchor>
    <xdr:from>
      <xdr:col>10</xdr:col>
      <xdr:colOff>60961</xdr:colOff>
      <xdr:row>196</xdr:row>
      <xdr:rowOff>243841</xdr:rowOff>
    </xdr:from>
    <xdr:to>
      <xdr:col>10</xdr:col>
      <xdr:colOff>1965961</xdr:colOff>
      <xdr:row>196</xdr:row>
      <xdr:rowOff>1586291</xdr:rowOff>
    </xdr:to>
    <xdr:pic>
      <xdr:nvPicPr>
        <xdr:cNvPr id="358" name="Picture 357">
          <a:extLst>
            <a:ext uri="{FF2B5EF4-FFF2-40B4-BE49-F238E27FC236}">
              <a16:creationId xmlns:a16="http://schemas.microsoft.com/office/drawing/2014/main" xmlns="" id="{F1615386-9D4B-4F35-B5AB-2AC22EE87442}"/>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xmlns=""/>
            </a:ext>
          </a:extLst>
        </a:blip>
        <a:stretch>
          <a:fillRect/>
        </a:stretch>
      </xdr:blipFill>
      <xdr:spPr>
        <a:xfrm>
          <a:off x="11155681" y="203088241"/>
          <a:ext cx="1905000" cy="1342450"/>
        </a:xfrm>
        <a:prstGeom prst="rect">
          <a:avLst/>
        </a:prstGeom>
      </xdr:spPr>
    </xdr:pic>
    <xdr:clientData/>
  </xdr:twoCellAnchor>
  <xdr:twoCellAnchor>
    <xdr:from>
      <xdr:col>0</xdr:col>
      <xdr:colOff>45720</xdr:colOff>
      <xdr:row>198</xdr:row>
      <xdr:rowOff>411480</xdr:rowOff>
    </xdr:from>
    <xdr:to>
      <xdr:col>0</xdr:col>
      <xdr:colOff>1706880</xdr:colOff>
      <xdr:row>198</xdr:row>
      <xdr:rowOff>1395871</xdr:rowOff>
    </xdr:to>
    <xdr:pic>
      <xdr:nvPicPr>
        <xdr:cNvPr id="360" name="Picture 359" descr="A picture containing text, businesscard&#10;&#10;Description automatically generated">
          <a:extLst>
            <a:ext uri="{FF2B5EF4-FFF2-40B4-BE49-F238E27FC236}">
              <a16:creationId xmlns:a16="http://schemas.microsoft.com/office/drawing/2014/main" xmlns="" id="{EC7B7678-E86C-44A5-9FC5-7040655835CA}"/>
            </a:ext>
          </a:extLst>
        </xdr:cNvPr>
        <xdr:cNvPicPr>
          <a:picLocks noChangeAspect="1"/>
        </xdr:cNvPicPr>
      </xdr:nvPicPr>
      <xdr:blipFill rotWithShape="1">
        <a:blip xmlns:r="http://schemas.openxmlformats.org/officeDocument/2006/relationships" r:embed="rId273" cstate="print">
          <a:extLst>
            <a:ext uri="{28A0092B-C50C-407E-A947-70E740481C1C}">
              <a14:useLocalDpi xmlns:a14="http://schemas.microsoft.com/office/drawing/2010/main" xmlns="" val="0"/>
            </a:ext>
          </a:extLst>
        </a:blip>
        <a:srcRect l="8557" t="15425" r="14428" b="49320"/>
        <a:stretch/>
      </xdr:blipFill>
      <xdr:spPr>
        <a:xfrm>
          <a:off x="45720" y="241355880"/>
          <a:ext cx="1661160" cy="984391"/>
        </a:xfrm>
        <a:prstGeom prst="rect">
          <a:avLst/>
        </a:prstGeom>
      </xdr:spPr>
    </xdr:pic>
    <xdr:clientData/>
  </xdr:twoCellAnchor>
  <xdr:twoCellAnchor>
    <xdr:from>
      <xdr:col>10</xdr:col>
      <xdr:colOff>121921</xdr:colOff>
      <xdr:row>198</xdr:row>
      <xdr:rowOff>167641</xdr:rowOff>
    </xdr:from>
    <xdr:to>
      <xdr:col>10</xdr:col>
      <xdr:colOff>1832519</xdr:colOff>
      <xdr:row>198</xdr:row>
      <xdr:rowOff>1356361</xdr:rowOff>
    </xdr:to>
    <xdr:pic>
      <xdr:nvPicPr>
        <xdr:cNvPr id="304" name="Picture 303">
          <a:extLst>
            <a:ext uri="{FF2B5EF4-FFF2-40B4-BE49-F238E27FC236}">
              <a16:creationId xmlns:a16="http://schemas.microsoft.com/office/drawing/2014/main" xmlns="" id="{1765F97C-5041-4FCB-92A6-02A043471DB0}"/>
            </a:ext>
          </a:extLst>
        </xdr:cNvPr>
        <xdr:cNvPicPr>
          <a:picLocks noChangeAspect="1"/>
        </xdr:cNvPicPr>
      </xdr:nvPicPr>
      <xdr:blipFill>
        <a:blip xmlns:r="http://schemas.openxmlformats.org/officeDocument/2006/relationships" r:embed="rId274"/>
        <a:stretch>
          <a:fillRect/>
        </a:stretch>
      </xdr:blipFill>
      <xdr:spPr>
        <a:xfrm>
          <a:off x="11216641" y="241112041"/>
          <a:ext cx="1710598" cy="1188720"/>
        </a:xfrm>
        <a:prstGeom prst="rect">
          <a:avLst/>
        </a:prstGeom>
      </xdr:spPr>
    </xdr:pic>
    <xdr:clientData/>
  </xdr:twoCellAnchor>
  <xdr:twoCellAnchor>
    <xdr:from>
      <xdr:col>0</xdr:col>
      <xdr:colOff>0</xdr:colOff>
      <xdr:row>200</xdr:row>
      <xdr:rowOff>243841</xdr:rowOff>
    </xdr:from>
    <xdr:to>
      <xdr:col>0</xdr:col>
      <xdr:colOff>1726728</xdr:colOff>
      <xdr:row>200</xdr:row>
      <xdr:rowOff>1569721</xdr:rowOff>
    </xdr:to>
    <xdr:pic>
      <xdr:nvPicPr>
        <xdr:cNvPr id="362" name="Picture 361" descr="A screenshot of a computer&#10;&#10;Description automatically generated with low confidence">
          <a:extLst>
            <a:ext uri="{FF2B5EF4-FFF2-40B4-BE49-F238E27FC236}">
              <a16:creationId xmlns:a16="http://schemas.microsoft.com/office/drawing/2014/main" xmlns="" id="{1AB50557-186C-4CDF-B58A-51B9F270C0A2}"/>
            </a:ext>
          </a:extLst>
        </xdr:cNvPr>
        <xdr:cNvPicPr>
          <a:picLocks noChangeAspect="1"/>
        </xdr:cNvPicPr>
      </xdr:nvPicPr>
      <xdr:blipFill rotWithShape="1">
        <a:blip xmlns:r="http://schemas.openxmlformats.org/officeDocument/2006/relationships" r:embed="rId275" cstate="print">
          <a:extLst>
            <a:ext uri="{28A0092B-C50C-407E-A947-70E740481C1C}">
              <a14:useLocalDpi xmlns:a14="http://schemas.microsoft.com/office/drawing/2010/main" xmlns="" val="0"/>
            </a:ext>
          </a:extLst>
        </a:blip>
        <a:srcRect l="5379" t="13712" r="4258" b="32687"/>
        <a:stretch/>
      </xdr:blipFill>
      <xdr:spPr>
        <a:xfrm>
          <a:off x="0" y="244998241"/>
          <a:ext cx="1726728" cy="1325880"/>
        </a:xfrm>
        <a:prstGeom prst="rect">
          <a:avLst/>
        </a:prstGeom>
      </xdr:spPr>
    </xdr:pic>
    <xdr:clientData/>
  </xdr:twoCellAnchor>
  <xdr:twoCellAnchor>
    <xdr:from>
      <xdr:col>10</xdr:col>
      <xdr:colOff>106680</xdr:colOff>
      <xdr:row>200</xdr:row>
      <xdr:rowOff>259081</xdr:rowOff>
    </xdr:from>
    <xdr:to>
      <xdr:col>10</xdr:col>
      <xdr:colOff>1902250</xdr:colOff>
      <xdr:row>200</xdr:row>
      <xdr:rowOff>1524001</xdr:rowOff>
    </xdr:to>
    <xdr:pic>
      <xdr:nvPicPr>
        <xdr:cNvPr id="363" name="Picture 362">
          <a:extLst>
            <a:ext uri="{FF2B5EF4-FFF2-40B4-BE49-F238E27FC236}">
              <a16:creationId xmlns:a16="http://schemas.microsoft.com/office/drawing/2014/main" xmlns="" id="{09CEEF29-E7BD-4A7C-8DB9-D77F1D8B2501}"/>
            </a:ext>
          </a:extLst>
        </xdr:cNvPr>
        <xdr:cNvPicPr>
          <a:picLocks noChangeAspect="1"/>
        </xdr:cNvPicPr>
      </xdr:nvPicPr>
      <xdr:blipFill>
        <a:blip xmlns:r="http://schemas.openxmlformats.org/officeDocument/2006/relationships" r:embed="rId276"/>
        <a:stretch>
          <a:fillRect/>
        </a:stretch>
      </xdr:blipFill>
      <xdr:spPr>
        <a:xfrm>
          <a:off x="11201400" y="245013481"/>
          <a:ext cx="1795570" cy="1264920"/>
        </a:xfrm>
        <a:prstGeom prst="rect">
          <a:avLst/>
        </a:prstGeom>
      </xdr:spPr>
    </xdr:pic>
    <xdr:clientData/>
  </xdr:twoCellAnchor>
  <xdr:twoCellAnchor>
    <xdr:from>
      <xdr:col>0</xdr:col>
      <xdr:colOff>377191</xdr:colOff>
      <xdr:row>197</xdr:row>
      <xdr:rowOff>194310</xdr:rowOff>
    </xdr:from>
    <xdr:to>
      <xdr:col>0</xdr:col>
      <xdr:colOff>1448435</xdr:colOff>
      <xdr:row>197</xdr:row>
      <xdr:rowOff>1583315</xdr:rowOff>
    </xdr:to>
    <xdr:pic>
      <xdr:nvPicPr>
        <xdr:cNvPr id="357" name="Picture 356">
          <a:extLst>
            <a:ext uri="{FF2B5EF4-FFF2-40B4-BE49-F238E27FC236}">
              <a16:creationId xmlns:a16="http://schemas.microsoft.com/office/drawing/2014/main" xmlns="" id="{1C979053-DD06-4E11-808A-63B3E71E1795}"/>
            </a:ext>
          </a:extLst>
        </xdr:cNvPr>
        <xdr:cNvPicPr>
          <a:picLocks noChangeAspect="1"/>
        </xdr:cNvPicPr>
      </xdr:nvPicPr>
      <xdr:blipFill>
        <a:blip xmlns:r="http://schemas.openxmlformats.org/officeDocument/2006/relationships" r:embed="rId277"/>
        <a:stretch>
          <a:fillRect/>
        </a:stretch>
      </xdr:blipFill>
      <xdr:spPr>
        <a:xfrm>
          <a:off x="377191" y="373018685"/>
          <a:ext cx="1071244" cy="1389005"/>
        </a:xfrm>
        <a:prstGeom prst="rect">
          <a:avLst/>
        </a:prstGeom>
      </xdr:spPr>
    </xdr:pic>
    <xdr:clientData/>
  </xdr:twoCellAnchor>
  <xdr:twoCellAnchor>
    <xdr:from>
      <xdr:col>0</xdr:col>
      <xdr:colOff>182879</xdr:colOff>
      <xdr:row>199</xdr:row>
      <xdr:rowOff>151130</xdr:rowOff>
    </xdr:from>
    <xdr:to>
      <xdr:col>0</xdr:col>
      <xdr:colOff>1511934</xdr:colOff>
      <xdr:row>199</xdr:row>
      <xdr:rowOff>1789155</xdr:rowOff>
    </xdr:to>
    <xdr:pic>
      <xdr:nvPicPr>
        <xdr:cNvPr id="364" name="Picture 363">
          <a:extLst>
            <a:ext uri="{FF2B5EF4-FFF2-40B4-BE49-F238E27FC236}">
              <a16:creationId xmlns:a16="http://schemas.microsoft.com/office/drawing/2014/main" xmlns="" id="{5A5851CB-E29E-4816-BEB7-2B2F88534F77}"/>
            </a:ext>
          </a:extLst>
        </xdr:cNvPr>
        <xdr:cNvPicPr>
          <a:picLocks noChangeAspect="1"/>
        </xdr:cNvPicPr>
      </xdr:nvPicPr>
      <xdr:blipFill>
        <a:blip xmlns:r="http://schemas.openxmlformats.org/officeDocument/2006/relationships" r:embed="rId278"/>
        <a:stretch>
          <a:fillRect/>
        </a:stretch>
      </xdr:blipFill>
      <xdr:spPr>
        <a:xfrm>
          <a:off x="182879" y="376785505"/>
          <a:ext cx="1329055" cy="1638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130357</xdr:colOff>
      <xdr:row>2</xdr:row>
      <xdr:rowOff>326573</xdr:rowOff>
    </xdr:from>
    <xdr:to>
      <xdr:col>1</xdr:col>
      <xdr:colOff>1350</xdr:colOff>
      <xdr:row>2</xdr:row>
      <xdr:rowOff>1349014</xdr:rowOff>
    </xdr:to>
    <xdr:pic>
      <xdr:nvPicPr>
        <xdr:cNvPr id="2" name="Picture 1">
          <a:extLst>
            <a:ext uri="{FF2B5EF4-FFF2-40B4-BE49-F238E27FC236}">
              <a16:creationId xmlns:a16="http://schemas.microsoft.com/office/drawing/2014/main" xmlns="" id="{B0C01A8C-B320-4F67-8361-84824338F00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130357" y="1319894"/>
          <a:ext cx="1671218" cy="1022441"/>
        </a:xfrm>
        <a:prstGeom prst="rect">
          <a:avLst/>
        </a:prstGeom>
      </xdr:spPr>
    </xdr:pic>
    <xdr:clientData/>
  </xdr:twoCellAnchor>
  <xdr:twoCellAnchor>
    <xdr:from>
      <xdr:col>0</xdr:col>
      <xdr:colOff>272143</xdr:colOff>
      <xdr:row>3</xdr:row>
      <xdr:rowOff>75928</xdr:rowOff>
    </xdr:from>
    <xdr:to>
      <xdr:col>0</xdr:col>
      <xdr:colOff>1415143</xdr:colOff>
      <xdr:row>3</xdr:row>
      <xdr:rowOff>1853347</xdr:rowOff>
    </xdr:to>
    <xdr:pic>
      <xdr:nvPicPr>
        <xdr:cNvPr id="3" name="Picture 2">
          <a:extLst>
            <a:ext uri="{FF2B5EF4-FFF2-40B4-BE49-F238E27FC236}">
              <a16:creationId xmlns:a16="http://schemas.microsoft.com/office/drawing/2014/main" xmlns="" id="{820C6FA8-4153-41FA-8B5F-0BAE56641AE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xmlns=""/>
            </a:ext>
          </a:extLst>
        </a:blip>
        <a:stretch>
          <a:fillRect/>
        </a:stretch>
      </xdr:blipFill>
      <xdr:spPr>
        <a:xfrm>
          <a:off x="272143" y="2974249"/>
          <a:ext cx="1143000" cy="1777419"/>
        </a:xfrm>
        <a:prstGeom prst="rect">
          <a:avLst/>
        </a:prstGeom>
      </xdr:spPr>
    </xdr:pic>
    <xdr:clientData/>
  </xdr:twoCellAnchor>
  <xdr:twoCellAnchor>
    <xdr:from>
      <xdr:col>0</xdr:col>
      <xdr:colOff>318680</xdr:colOff>
      <xdr:row>4</xdr:row>
      <xdr:rowOff>38917</xdr:rowOff>
    </xdr:from>
    <xdr:to>
      <xdr:col>0</xdr:col>
      <xdr:colOff>1498691</xdr:colOff>
      <xdr:row>4</xdr:row>
      <xdr:rowOff>1852775</xdr:rowOff>
    </xdr:to>
    <xdr:pic>
      <xdr:nvPicPr>
        <xdr:cNvPr id="4" name="Picture 3">
          <a:extLst>
            <a:ext uri="{FF2B5EF4-FFF2-40B4-BE49-F238E27FC236}">
              <a16:creationId xmlns:a16="http://schemas.microsoft.com/office/drawing/2014/main" xmlns="" id="{D900099A-B424-4B54-BAEF-8C79ABEC0D5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xmlns=""/>
            </a:ext>
          </a:extLst>
        </a:blip>
        <a:stretch>
          <a:fillRect/>
        </a:stretch>
      </xdr:blipFill>
      <xdr:spPr>
        <a:xfrm>
          <a:off x="318680" y="4842238"/>
          <a:ext cx="1180011" cy="1813858"/>
        </a:xfrm>
        <a:prstGeom prst="rect">
          <a:avLst/>
        </a:prstGeom>
      </xdr:spPr>
    </xdr:pic>
    <xdr:clientData/>
  </xdr:twoCellAnchor>
  <xdr:twoCellAnchor>
    <xdr:from>
      <xdr:col>0</xdr:col>
      <xdr:colOff>394607</xdr:colOff>
      <xdr:row>5</xdr:row>
      <xdr:rowOff>81643</xdr:rowOff>
    </xdr:from>
    <xdr:to>
      <xdr:col>0</xdr:col>
      <xdr:colOff>1488929</xdr:colOff>
      <xdr:row>5</xdr:row>
      <xdr:rowOff>1836965</xdr:rowOff>
    </xdr:to>
    <xdr:pic>
      <xdr:nvPicPr>
        <xdr:cNvPr id="5" name="Picture 4">
          <a:extLst>
            <a:ext uri="{FF2B5EF4-FFF2-40B4-BE49-F238E27FC236}">
              <a16:creationId xmlns:a16="http://schemas.microsoft.com/office/drawing/2014/main" xmlns="" id="{2F0611CB-81D8-4477-80CC-1F321C0320F1}"/>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tretch>
          <a:fillRect/>
        </a:stretch>
      </xdr:blipFill>
      <xdr:spPr>
        <a:xfrm>
          <a:off x="394607" y="6789964"/>
          <a:ext cx="1094322" cy="1755322"/>
        </a:xfrm>
        <a:prstGeom prst="rect">
          <a:avLst/>
        </a:prstGeom>
      </xdr:spPr>
    </xdr:pic>
    <xdr:clientData/>
  </xdr:twoCellAnchor>
  <xdr:twoCellAnchor>
    <xdr:from>
      <xdr:col>0</xdr:col>
      <xdr:colOff>108859</xdr:colOff>
      <xdr:row>6</xdr:row>
      <xdr:rowOff>452846</xdr:rowOff>
    </xdr:from>
    <xdr:to>
      <xdr:col>0</xdr:col>
      <xdr:colOff>1621220</xdr:colOff>
      <xdr:row>6</xdr:row>
      <xdr:rowOff>1378132</xdr:rowOff>
    </xdr:to>
    <xdr:pic>
      <xdr:nvPicPr>
        <xdr:cNvPr id="6" name="Picture 5">
          <a:extLst>
            <a:ext uri="{FF2B5EF4-FFF2-40B4-BE49-F238E27FC236}">
              <a16:creationId xmlns:a16="http://schemas.microsoft.com/office/drawing/2014/main" xmlns="" id="{B66BAF4B-FD10-4EE1-B20D-189D5AD922D9}"/>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xmlns=""/>
            </a:ext>
          </a:extLst>
        </a:blip>
        <a:stretch>
          <a:fillRect/>
        </a:stretch>
      </xdr:blipFill>
      <xdr:spPr>
        <a:xfrm>
          <a:off x="108859" y="9066167"/>
          <a:ext cx="1512361" cy="925286"/>
        </a:xfrm>
        <a:prstGeom prst="rect">
          <a:avLst/>
        </a:prstGeom>
      </xdr:spPr>
    </xdr:pic>
    <xdr:clientData/>
  </xdr:twoCellAnchor>
  <xdr:twoCellAnchor>
    <xdr:from>
      <xdr:col>0</xdr:col>
      <xdr:colOff>0</xdr:colOff>
      <xdr:row>7</xdr:row>
      <xdr:rowOff>246834</xdr:rowOff>
    </xdr:from>
    <xdr:to>
      <xdr:col>0</xdr:col>
      <xdr:colOff>1697083</xdr:colOff>
      <xdr:row>7</xdr:row>
      <xdr:rowOff>1343516</xdr:rowOff>
    </xdr:to>
    <xdr:pic>
      <xdr:nvPicPr>
        <xdr:cNvPr id="7" name="Picture 6">
          <a:extLst>
            <a:ext uri="{FF2B5EF4-FFF2-40B4-BE49-F238E27FC236}">
              <a16:creationId xmlns:a16="http://schemas.microsoft.com/office/drawing/2014/main" xmlns="" id="{A6528C5B-8B0E-4BBC-A4A2-83A0117277D8}"/>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0" y="10765155"/>
          <a:ext cx="1697083" cy="1096682"/>
        </a:xfrm>
        <a:prstGeom prst="rect">
          <a:avLst/>
        </a:prstGeom>
      </xdr:spPr>
    </xdr:pic>
    <xdr:clientData/>
  </xdr:twoCellAnchor>
  <xdr:twoCellAnchor>
    <xdr:from>
      <xdr:col>0</xdr:col>
      <xdr:colOff>353786</xdr:colOff>
      <xdr:row>8</xdr:row>
      <xdr:rowOff>178798</xdr:rowOff>
    </xdr:from>
    <xdr:to>
      <xdr:col>0</xdr:col>
      <xdr:colOff>1122850</xdr:colOff>
      <xdr:row>8</xdr:row>
      <xdr:rowOff>1825536</xdr:rowOff>
    </xdr:to>
    <xdr:pic>
      <xdr:nvPicPr>
        <xdr:cNvPr id="8" name="Picture 7">
          <a:extLst>
            <a:ext uri="{FF2B5EF4-FFF2-40B4-BE49-F238E27FC236}">
              <a16:creationId xmlns:a16="http://schemas.microsoft.com/office/drawing/2014/main" xmlns="" id="{578BE9A2-F389-47E1-867E-02DF0616690B}"/>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xmlns=""/>
            </a:ext>
          </a:extLst>
        </a:blip>
        <a:stretch>
          <a:fillRect/>
        </a:stretch>
      </xdr:blipFill>
      <xdr:spPr>
        <a:xfrm>
          <a:off x="353786" y="12602119"/>
          <a:ext cx="765254" cy="1646738"/>
        </a:xfrm>
        <a:prstGeom prst="rect">
          <a:avLst/>
        </a:prstGeom>
      </xdr:spPr>
    </xdr:pic>
    <xdr:clientData/>
  </xdr:twoCellAnchor>
  <xdr:twoCellAnchor>
    <xdr:from>
      <xdr:col>0</xdr:col>
      <xdr:colOff>312964</xdr:colOff>
      <xdr:row>9</xdr:row>
      <xdr:rowOff>108858</xdr:rowOff>
    </xdr:from>
    <xdr:to>
      <xdr:col>0</xdr:col>
      <xdr:colOff>1158361</xdr:colOff>
      <xdr:row>9</xdr:row>
      <xdr:rowOff>1885407</xdr:rowOff>
    </xdr:to>
    <xdr:pic>
      <xdr:nvPicPr>
        <xdr:cNvPr id="9" name="Picture 8">
          <a:extLst>
            <a:ext uri="{FF2B5EF4-FFF2-40B4-BE49-F238E27FC236}">
              <a16:creationId xmlns:a16="http://schemas.microsoft.com/office/drawing/2014/main" xmlns="" id="{A2290C00-3A8D-4592-9658-F4E4BE6D7C1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xmlns=""/>
            </a:ext>
          </a:extLst>
        </a:blip>
        <a:stretch>
          <a:fillRect/>
        </a:stretch>
      </xdr:blipFill>
      <xdr:spPr>
        <a:xfrm>
          <a:off x="312964" y="14437179"/>
          <a:ext cx="849207" cy="1772739"/>
        </a:xfrm>
        <a:prstGeom prst="rect">
          <a:avLst/>
        </a:prstGeom>
      </xdr:spPr>
    </xdr:pic>
    <xdr:clientData/>
  </xdr:twoCellAnchor>
  <xdr:twoCellAnchor>
    <xdr:from>
      <xdr:col>0</xdr:col>
      <xdr:colOff>190501</xdr:colOff>
      <xdr:row>10</xdr:row>
      <xdr:rowOff>163286</xdr:rowOff>
    </xdr:from>
    <xdr:to>
      <xdr:col>0</xdr:col>
      <xdr:colOff>1431167</xdr:colOff>
      <xdr:row>10</xdr:row>
      <xdr:rowOff>1657895</xdr:rowOff>
    </xdr:to>
    <xdr:pic>
      <xdr:nvPicPr>
        <xdr:cNvPr id="10" name="Picture 9">
          <a:extLst>
            <a:ext uri="{FF2B5EF4-FFF2-40B4-BE49-F238E27FC236}">
              <a16:creationId xmlns:a16="http://schemas.microsoft.com/office/drawing/2014/main" xmlns="" id="{880DC821-C89B-44F8-9AFA-F02C5AA44684}"/>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xmlns=""/>
            </a:ext>
          </a:extLst>
        </a:blip>
        <a:stretch>
          <a:fillRect/>
        </a:stretch>
      </xdr:blipFill>
      <xdr:spPr>
        <a:xfrm>
          <a:off x="190501" y="16396607"/>
          <a:ext cx="1246381" cy="1483179"/>
        </a:xfrm>
        <a:prstGeom prst="rect">
          <a:avLst/>
        </a:prstGeom>
      </xdr:spPr>
    </xdr:pic>
    <xdr:clientData/>
  </xdr:twoCellAnchor>
  <xdr:twoCellAnchor>
    <xdr:from>
      <xdr:col>0</xdr:col>
      <xdr:colOff>190500</xdr:colOff>
      <xdr:row>11</xdr:row>
      <xdr:rowOff>81642</xdr:rowOff>
    </xdr:from>
    <xdr:to>
      <xdr:col>0</xdr:col>
      <xdr:colOff>1619373</xdr:colOff>
      <xdr:row>11</xdr:row>
      <xdr:rowOff>1769619</xdr:rowOff>
    </xdr:to>
    <xdr:pic>
      <xdr:nvPicPr>
        <xdr:cNvPr id="11" name="Picture 10">
          <a:extLst>
            <a:ext uri="{FF2B5EF4-FFF2-40B4-BE49-F238E27FC236}">
              <a16:creationId xmlns:a16="http://schemas.microsoft.com/office/drawing/2014/main" xmlns="" id="{FF0815D4-9C04-4B9B-B473-9127A193CB99}"/>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xmlns=""/>
            </a:ext>
          </a:extLst>
        </a:blip>
        <a:stretch>
          <a:fillRect/>
        </a:stretch>
      </xdr:blipFill>
      <xdr:spPr>
        <a:xfrm>
          <a:off x="190500" y="18219963"/>
          <a:ext cx="1428873" cy="1695597"/>
        </a:xfrm>
        <a:prstGeom prst="rect">
          <a:avLst/>
        </a:prstGeom>
      </xdr:spPr>
    </xdr:pic>
    <xdr:clientData/>
  </xdr:twoCellAnchor>
  <xdr:twoCellAnchor>
    <xdr:from>
      <xdr:col>0</xdr:col>
      <xdr:colOff>173082</xdr:colOff>
      <xdr:row>12</xdr:row>
      <xdr:rowOff>132263</xdr:rowOff>
    </xdr:from>
    <xdr:to>
      <xdr:col>0</xdr:col>
      <xdr:colOff>1235941</xdr:colOff>
      <xdr:row>12</xdr:row>
      <xdr:rowOff>1792335</xdr:rowOff>
    </xdr:to>
    <xdr:pic>
      <xdr:nvPicPr>
        <xdr:cNvPr id="12" name="Picture 11">
          <a:extLst>
            <a:ext uri="{FF2B5EF4-FFF2-40B4-BE49-F238E27FC236}">
              <a16:creationId xmlns:a16="http://schemas.microsoft.com/office/drawing/2014/main" xmlns="" id="{63A1AA8D-D75F-4BFE-BC98-F457203D1F3D}"/>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tretch>
          <a:fillRect/>
        </a:stretch>
      </xdr:blipFill>
      <xdr:spPr>
        <a:xfrm>
          <a:off x="173082" y="20175584"/>
          <a:ext cx="1062859" cy="1660072"/>
        </a:xfrm>
        <a:prstGeom prst="rect">
          <a:avLst/>
        </a:prstGeom>
      </xdr:spPr>
    </xdr:pic>
    <xdr:clientData/>
  </xdr:twoCellAnchor>
  <xdr:twoCellAnchor>
    <xdr:from>
      <xdr:col>0</xdr:col>
      <xdr:colOff>231322</xdr:colOff>
      <xdr:row>13</xdr:row>
      <xdr:rowOff>68036</xdr:rowOff>
    </xdr:from>
    <xdr:to>
      <xdr:col>0</xdr:col>
      <xdr:colOff>1263051</xdr:colOff>
      <xdr:row>13</xdr:row>
      <xdr:rowOff>1811656</xdr:rowOff>
    </xdr:to>
    <xdr:pic>
      <xdr:nvPicPr>
        <xdr:cNvPr id="13" name="Picture 12">
          <a:extLst>
            <a:ext uri="{FF2B5EF4-FFF2-40B4-BE49-F238E27FC236}">
              <a16:creationId xmlns:a16="http://schemas.microsoft.com/office/drawing/2014/main" xmlns="" id="{92E1997F-D1B6-4939-B51D-99F8EC1ACC0F}"/>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xmlns=""/>
            </a:ext>
          </a:extLst>
        </a:blip>
        <a:stretch>
          <a:fillRect/>
        </a:stretch>
      </xdr:blipFill>
      <xdr:spPr>
        <a:xfrm>
          <a:off x="231322" y="22016357"/>
          <a:ext cx="1029824" cy="1739810"/>
        </a:xfrm>
        <a:prstGeom prst="rect">
          <a:avLst/>
        </a:prstGeom>
      </xdr:spPr>
    </xdr:pic>
    <xdr:clientData/>
  </xdr:twoCellAnchor>
  <xdr:twoCellAnchor>
    <xdr:from>
      <xdr:col>0</xdr:col>
      <xdr:colOff>27214</xdr:colOff>
      <xdr:row>14</xdr:row>
      <xdr:rowOff>381001</xdr:rowOff>
    </xdr:from>
    <xdr:to>
      <xdr:col>0</xdr:col>
      <xdr:colOff>1696721</xdr:colOff>
      <xdr:row>14</xdr:row>
      <xdr:rowOff>1465763</xdr:rowOff>
    </xdr:to>
    <xdr:pic>
      <xdr:nvPicPr>
        <xdr:cNvPr id="14" name="Picture 13">
          <a:extLst>
            <a:ext uri="{FF2B5EF4-FFF2-40B4-BE49-F238E27FC236}">
              <a16:creationId xmlns:a16="http://schemas.microsoft.com/office/drawing/2014/main" xmlns="" id="{24932C26-E694-45E5-B6F1-7F4D3436D6F3}"/>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xmlns=""/>
            </a:ext>
          </a:extLst>
        </a:blip>
        <a:stretch>
          <a:fillRect/>
        </a:stretch>
      </xdr:blipFill>
      <xdr:spPr>
        <a:xfrm>
          <a:off x="27214" y="24234322"/>
          <a:ext cx="1658077" cy="1084762"/>
        </a:xfrm>
        <a:prstGeom prst="rect">
          <a:avLst/>
        </a:prstGeom>
      </xdr:spPr>
    </xdr:pic>
    <xdr:clientData/>
  </xdr:twoCellAnchor>
  <xdr:twoCellAnchor>
    <xdr:from>
      <xdr:col>0</xdr:col>
      <xdr:colOff>435428</xdr:colOff>
      <xdr:row>15</xdr:row>
      <xdr:rowOff>136072</xdr:rowOff>
    </xdr:from>
    <xdr:to>
      <xdr:col>0</xdr:col>
      <xdr:colOff>1292752</xdr:colOff>
      <xdr:row>15</xdr:row>
      <xdr:rowOff>1736411</xdr:rowOff>
    </xdr:to>
    <xdr:pic>
      <xdr:nvPicPr>
        <xdr:cNvPr id="15" name="Picture 14">
          <a:extLst>
            <a:ext uri="{FF2B5EF4-FFF2-40B4-BE49-F238E27FC236}">
              <a16:creationId xmlns:a16="http://schemas.microsoft.com/office/drawing/2014/main" xmlns="" id="{B09B51DC-93FA-42BA-AF01-7307E40CD5E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435428" y="25894393"/>
          <a:ext cx="857324" cy="1600339"/>
        </a:xfrm>
        <a:prstGeom prst="rect">
          <a:avLst/>
        </a:prstGeom>
      </xdr:spPr>
    </xdr:pic>
    <xdr:clientData/>
  </xdr:twoCellAnchor>
  <xdr:twoCellAnchor>
    <xdr:from>
      <xdr:col>0</xdr:col>
      <xdr:colOff>476250</xdr:colOff>
      <xdr:row>16</xdr:row>
      <xdr:rowOff>204107</xdr:rowOff>
    </xdr:from>
    <xdr:to>
      <xdr:col>0</xdr:col>
      <xdr:colOff>1314523</xdr:colOff>
      <xdr:row>16</xdr:row>
      <xdr:rowOff>1655844</xdr:rowOff>
    </xdr:to>
    <xdr:pic>
      <xdr:nvPicPr>
        <xdr:cNvPr id="16" name="Picture 15">
          <a:extLst>
            <a:ext uri="{FF2B5EF4-FFF2-40B4-BE49-F238E27FC236}">
              <a16:creationId xmlns:a16="http://schemas.microsoft.com/office/drawing/2014/main" xmlns="" id="{2B30CF04-BCF0-4D54-BD36-BA66F65E47AB}"/>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476250" y="27867428"/>
          <a:ext cx="838273" cy="1466977"/>
        </a:xfrm>
        <a:prstGeom prst="rect">
          <a:avLst/>
        </a:prstGeom>
      </xdr:spPr>
    </xdr:pic>
    <xdr:clientData/>
  </xdr:twoCellAnchor>
  <xdr:twoCellAnchor>
    <xdr:from>
      <xdr:col>0</xdr:col>
      <xdr:colOff>27214</xdr:colOff>
      <xdr:row>17</xdr:row>
      <xdr:rowOff>381000</xdr:rowOff>
    </xdr:from>
    <xdr:to>
      <xdr:col>0</xdr:col>
      <xdr:colOff>1752780</xdr:colOff>
      <xdr:row>17</xdr:row>
      <xdr:rowOff>1469572</xdr:rowOff>
    </xdr:to>
    <xdr:pic>
      <xdr:nvPicPr>
        <xdr:cNvPr id="17" name="Picture 16">
          <a:extLst>
            <a:ext uri="{FF2B5EF4-FFF2-40B4-BE49-F238E27FC236}">
              <a16:creationId xmlns:a16="http://schemas.microsoft.com/office/drawing/2014/main" xmlns="" id="{0C62DBE3-5696-4793-A0AB-D54D8762F7A4}"/>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27214" y="29949321"/>
          <a:ext cx="1725566" cy="1084762"/>
        </a:xfrm>
        <a:prstGeom prst="rect">
          <a:avLst/>
        </a:prstGeom>
      </xdr:spPr>
    </xdr:pic>
    <xdr:clientData/>
  </xdr:twoCellAnchor>
  <xdr:twoCellAnchor>
    <xdr:from>
      <xdr:col>0</xdr:col>
      <xdr:colOff>381000</xdr:colOff>
      <xdr:row>19</xdr:row>
      <xdr:rowOff>122466</xdr:rowOff>
    </xdr:from>
    <xdr:to>
      <xdr:col>0</xdr:col>
      <xdr:colOff>1045004</xdr:colOff>
      <xdr:row>19</xdr:row>
      <xdr:rowOff>1844586</xdr:rowOff>
    </xdr:to>
    <xdr:pic>
      <xdr:nvPicPr>
        <xdr:cNvPr id="19" name="Picture 18">
          <a:extLst>
            <a:ext uri="{FF2B5EF4-FFF2-40B4-BE49-F238E27FC236}">
              <a16:creationId xmlns:a16="http://schemas.microsoft.com/office/drawing/2014/main" xmlns="" id="{47932210-D925-49EC-87EB-323F26F6CF06}"/>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tretch>
          <a:fillRect/>
        </a:stretch>
      </xdr:blipFill>
      <xdr:spPr>
        <a:xfrm>
          <a:off x="381000" y="33500787"/>
          <a:ext cx="660194" cy="1714500"/>
        </a:xfrm>
        <a:prstGeom prst="rect">
          <a:avLst/>
        </a:prstGeom>
      </xdr:spPr>
    </xdr:pic>
    <xdr:clientData/>
  </xdr:twoCellAnchor>
  <xdr:twoCellAnchor>
    <xdr:from>
      <xdr:col>0</xdr:col>
      <xdr:colOff>505371</xdr:colOff>
      <xdr:row>21</xdr:row>
      <xdr:rowOff>120561</xdr:rowOff>
    </xdr:from>
    <xdr:to>
      <xdr:col>0</xdr:col>
      <xdr:colOff>1239203</xdr:colOff>
      <xdr:row>21</xdr:row>
      <xdr:rowOff>1794240</xdr:rowOff>
    </xdr:to>
    <xdr:pic>
      <xdr:nvPicPr>
        <xdr:cNvPr id="21" name="Picture 20">
          <a:extLst>
            <a:ext uri="{FF2B5EF4-FFF2-40B4-BE49-F238E27FC236}">
              <a16:creationId xmlns:a16="http://schemas.microsoft.com/office/drawing/2014/main" xmlns="" id="{2FAD7C13-E3C9-4CCB-BCD6-19E1394550C7}"/>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505371" y="37308882"/>
          <a:ext cx="733832" cy="1673679"/>
        </a:xfrm>
        <a:prstGeom prst="rect">
          <a:avLst/>
        </a:prstGeom>
      </xdr:spPr>
    </xdr:pic>
    <xdr:clientData/>
  </xdr:twoCellAnchor>
  <xdr:twoCellAnchor>
    <xdr:from>
      <xdr:col>0</xdr:col>
      <xdr:colOff>27216</xdr:colOff>
      <xdr:row>24</xdr:row>
      <xdr:rowOff>312965</xdr:rowOff>
    </xdr:from>
    <xdr:to>
      <xdr:col>0</xdr:col>
      <xdr:colOff>1731235</xdr:colOff>
      <xdr:row>24</xdr:row>
      <xdr:rowOff>1422764</xdr:rowOff>
    </xdr:to>
    <xdr:pic>
      <xdr:nvPicPr>
        <xdr:cNvPr id="22" name="Picture 21">
          <a:extLst>
            <a:ext uri="{FF2B5EF4-FFF2-40B4-BE49-F238E27FC236}">
              <a16:creationId xmlns:a16="http://schemas.microsoft.com/office/drawing/2014/main" xmlns="" id="{7F5950D0-C3B4-40FD-8491-F89152AA3A48}"/>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tretch>
          <a:fillRect/>
        </a:stretch>
      </xdr:blipFill>
      <xdr:spPr>
        <a:xfrm>
          <a:off x="27216" y="39406286"/>
          <a:ext cx="1694494" cy="1102179"/>
        </a:xfrm>
        <a:prstGeom prst="rect">
          <a:avLst/>
        </a:prstGeom>
      </xdr:spPr>
    </xdr:pic>
    <xdr:clientData/>
  </xdr:twoCellAnchor>
  <xdr:twoCellAnchor>
    <xdr:from>
      <xdr:col>10</xdr:col>
      <xdr:colOff>85452</xdr:colOff>
      <xdr:row>3</xdr:row>
      <xdr:rowOff>124368</xdr:rowOff>
    </xdr:from>
    <xdr:to>
      <xdr:col>10</xdr:col>
      <xdr:colOff>1698112</xdr:colOff>
      <xdr:row>3</xdr:row>
      <xdr:rowOff>1774915</xdr:rowOff>
    </xdr:to>
    <xdr:pic>
      <xdr:nvPicPr>
        <xdr:cNvPr id="23" name="Picture 22">
          <a:extLst>
            <a:ext uri="{FF2B5EF4-FFF2-40B4-BE49-F238E27FC236}">
              <a16:creationId xmlns:a16="http://schemas.microsoft.com/office/drawing/2014/main" xmlns="" id="{2C2211CC-0A60-4DB6-B761-DE9AE8655121}"/>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9106988" y="3022689"/>
          <a:ext cx="1622185" cy="1646737"/>
        </a:xfrm>
        <a:prstGeom prst="rect">
          <a:avLst/>
        </a:prstGeom>
      </xdr:spPr>
    </xdr:pic>
    <xdr:clientData/>
  </xdr:twoCellAnchor>
  <xdr:twoCellAnchor>
    <xdr:from>
      <xdr:col>10</xdr:col>
      <xdr:colOff>40821</xdr:colOff>
      <xdr:row>6</xdr:row>
      <xdr:rowOff>312965</xdr:rowOff>
    </xdr:from>
    <xdr:to>
      <xdr:col>10</xdr:col>
      <xdr:colOff>1807314</xdr:colOff>
      <xdr:row>6</xdr:row>
      <xdr:rowOff>1502502</xdr:rowOff>
    </xdr:to>
    <xdr:pic>
      <xdr:nvPicPr>
        <xdr:cNvPr id="24" name="Picture 23">
          <a:extLst>
            <a:ext uri="{FF2B5EF4-FFF2-40B4-BE49-F238E27FC236}">
              <a16:creationId xmlns:a16="http://schemas.microsoft.com/office/drawing/2014/main" xmlns="" id="{CBAE7204-EDF1-49EF-9A26-937D3186BAB4}"/>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9062357" y="8926286"/>
          <a:ext cx="1774113" cy="1183822"/>
        </a:xfrm>
        <a:prstGeom prst="rect">
          <a:avLst/>
        </a:prstGeom>
      </xdr:spPr>
    </xdr:pic>
    <xdr:clientData/>
  </xdr:twoCellAnchor>
  <xdr:twoCellAnchor>
    <xdr:from>
      <xdr:col>10</xdr:col>
      <xdr:colOff>149679</xdr:colOff>
      <xdr:row>13</xdr:row>
      <xdr:rowOff>163286</xdr:rowOff>
    </xdr:from>
    <xdr:to>
      <xdr:col>10</xdr:col>
      <xdr:colOff>1733180</xdr:colOff>
      <xdr:row>13</xdr:row>
      <xdr:rowOff>1811656</xdr:rowOff>
    </xdr:to>
    <xdr:pic>
      <xdr:nvPicPr>
        <xdr:cNvPr id="25" name="Picture 24">
          <a:extLst>
            <a:ext uri="{FF2B5EF4-FFF2-40B4-BE49-F238E27FC236}">
              <a16:creationId xmlns:a16="http://schemas.microsoft.com/office/drawing/2014/main" xmlns="" id="{F28F30A9-C45F-4002-A76F-401BF41DD5F1}"/>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xmlns=""/>
            </a:ext>
          </a:extLst>
        </a:blip>
        <a:stretch>
          <a:fillRect/>
        </a:stretch>
      </xdr:blipFill>
      <xdr:spPr>
        <a:xfrm>
          <a:off x="9171215" y="22111607"/>
          <a:ext cx="1583501" cy="1648370"/>
        </a:xfrm>
        <a:prstGeom prst="rect">
          <a:avLst/>
        </a:prstGeom>
      </xdr:spPr>
    </xdr:pic>
    <xdr:clientData/>
  </xdr:twoCellAnchor>
  <xdr:twoCellAnchor>
    <xdr:from>
      <xdr:col>10</xdr:col>
      <xdr:colOff>68036</xdr:colOff>
      <xdr:row>10</xdr:row>
      <xdr:rowOff>95250</xdr:rowOff>
    </xdr:from>
    <xdr:to>
      <xdr:col>10</xdr:col>
      <xdr:colOff>1734510</xdr:colOff>
      <xdr:row>10</xdr:row>
      <xdr:rowOff>1809750</xdr:rowOff>
    </xdr:to>
    <xdr:pic>
      <xdr:nvPicPr>
        <xdr:cNvPr id="26" name="Picture 25">
          <a:extLst>
            <a:ext uri="{FF2B5EF4-FFF2-40B4-BE49-F238E27FC236}">
              <a16:creationId xmlns:a16="http://schemas.microsoft.com/office/drawing/2014/main" xmlns="" id="{C7796685-374E-469C-9E83-F3BED233E348}"/>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tretch>
          <a:fillRect/>
        </a:stretch>
      </xdr:blipFill>
      <xdr:spPr>
        <a:xfrm>
          <a:off x="9089572" y="16328571"/>
          <a:ext cx="1651234" cy="1714500"/>
        </a:xfrm>
        <a:prstGeom prst="rect">
          <a:avLst/>
        </a:prstGeom>
      </xdr:spPr>
    </xdr:pic>
    <xdr:clientData/>
  </xdr:twoCellAnchor>
  <xdr:twoCellAnchor>
    <xdr:from>
      <xdr:col>10</xdr:col>
      <xdr:colOff>85452</xdr:colOff>
      <xdr:row>4</xdr:row>
      <xdr:rowOff>124368</xdr:rowOff>
    </xdr:from>
    <xdr:to>
      <xdr:col>10</xdr:col>
      <xdr:colOff>1698112</xdr:colOff>
      <xdr:row>4</xdr:row>
      <xdr:rowOff>1774915</xdr:rowOff>
    </xdr:to>
    <xdr:pic>
      <xdr:nvPicPr>
        <xdr:cNvPr id="27" name="Picture 26">
          <a:extLst>
            <a:ext uri="{FF2B5EF4-FFF2-40B4-BE49-F238E27FC236}">
              <a16:creationId xmlns:a16="http://schemas.microsoft.com/office/drawing/2014/main" xmlns="" id="{3B9DB15A-3ADB-45DC-9A68-4968F31427C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9108893" y="3024594"/>
          <a:ext cx="1610755" cy="1648642"/>
        </a:xfrm>
        <a:prstGeom prst="rect">
          <a:avLst/>
        </a:prstGeom>
      </xdr:spPr>
    </xdr:pic>
    <xdr:clientData/>
  </xdr:twoCellAnchor>
  <xdr:twoCellAnchor>
    <xdr:from>
      <xdr:col>10</xdr:col>
      <xdr:colOff>85452</xdr:colOff>
      <xdr:row>5</xdr:row>
      <xdr:rowOff>124368</xdr:rowOff>
    </xdr:from>
    <xdr:to>
      <xdr:col>10</xdr:col>
      <xdr:colOff>1694302</xdr:colOff>
      <xdr:row>5</xdr:row>
      <xdr:rowOff>1771105</xdr:rowOff>
    </xdr:to>
    <xdr:pic>
      <xdr:nvPicPr>
        <xdr:cNvPr id="28" name="Picture 27">
          <a:extLst>
            <a:ext uri="{FF2B5EF4-FFF2-40B4-BE49-F238E27FC236}">
              <a16:creationId xmlns:a16="http://schemas.microsoft.com/office/drawing/2014/main" xmlns="" id="{45B0B94B-38BB-4106-971F-7D6A98710873}"/>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9108893" y="3024594"/>
          <a:ext cx="1606945" cy="1644832"/>
        </a:xfrm>
        <a:prstGeom prst="rect">
          <a:avLst/>
        </a:prstGeom>
      </xdr:spPr>
    </xdr:pic>
    <xdr:clientData/>
  </xdr:twoCellAnchor>
  <xdr:twoCellAnchor>
    <xdr:from>
      <xdr:col>10</xdr:col>
      <xdr:colOff>85452</xdr:colOff>
      <xdr:row>8</xdr:row>
      <xdr:rowOff>124368</xdr:rowOff>
    </xdr:from>
    <xdr:to>
      <xdr:col>10</xdr:col>
      <xdr:colOff>1698112</xdr:colOff>
      <xdr:row>8</xdr:row>
      <xdr:rowOff>1774915</xdr:rowOff>
    </xdr:to>
    <xdr:pic>
      <xdr:nvPicPr>
        <xdr:cNvPr id="29" name="Picture 28">
          <a:extLst>
            <a:ext uri="{FF2B5EF4-FFF2-40B4-BE49-F238E27FC236}">
              <a16:creationId xmlns:a16="http://schemas.microsoft.com/office/drawing/2014/main" xmlns="" id="{A7BEE420-3419-43FC-9007-FEC5AA855D1D}"/>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9108893" y="3024594"/>
          <a:ext cx="1610755" cy="1648642"/>
        </a:xfrm>
        <a:prstGeom prst="rect">
          <a:avLst/>
        </a:prstGeom>
      </xdr:spPr>
    </xdr:pic>
    <xdr:clientData/>
  </xdr:twoCellAnchor>
  <xdr:twoCellAnchor>
    <xdr:from>
      <xdr:col>10</xdr:col>
      <xdr:colOff>85452</xdr:colOff>
      <xdr:row>9</xdr:row>
      <xdr:rowOff>124368</xdr:rowOff>
    </xdr:from>
    <xdr:to>
      <xdr:col>10</xdr:col>
      <xdr:colOff>1694302</xdr:colOff>
      <xdr:row>9</xdr:row>
      <xdr:rowOff>1771105</xdr:rowOff>
    </xdr:to>
    <xdr:pic>
      <xdr:nvPicPr>
        <xdr:cNvPr id="30" name="Picture 29">
          <a:extLst>
            <a:ext uri="{FF2B5EF4-FFF2-40B4-BE49-F238E27FC236}">
              <a16:creationId xmlns:a16="http://schemas.microsoft.com/office/drawing/2014/main" xmlns="" id="{D2FBCECC-BA2A-47F3-AFEF-0E88656224CE}"/>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9108893" y="3024594"/>
          <a:ext cx="1606945" cy="1644832"/>
        </a:xfrm>
        <a:prstGeom prst="rect">
          <a:avLst/>
        </a:prstGeom>
      </xdr:spPr>
    </xdr:pic>
    <xdr:clientData/>
  </xdr:twoCellAnchor>
  <xdr:twoCellAnchor>
    <xdr:from>
      <xdr:col>10</xdr:col>
      <xdr:colOff>85452</xdr:colOff>
      <xdr:row>15</xdr:row>
      <xdr:rowOff>124368</xdr:rowOff>
    </xdr:from>
    <xdr:to>
      <xdr:col>10</xdr:col>
      <xdr:colOff>1698112</xdr:colOff>
      <xdr:row>15</xdr:row>
      <xdr:rowOff>1774915</xdr:rowOff>
    </xdr:to>
    <xdr:pic>
      <xdr:nvPicPr>
        <xdr:cNvPr id="31" name="Picture 30">
          <a:extLst>
            <a:ext uri="{FF2B5EF4-FFF2-40B4-BE49-F238E27FC236}">
              <a16:creationId xmlns:a16="http://schemas.microsoft.com/office/drawing/2014/main" xmlns="" id="{D506DC0F-7B68-49CD-B528-0B81BCEC8D7C}"/>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9108893" y="3024594"/>
          <a:ext cx="1610755" cy="1648642"/>
        </a:xfrm>
        <a:prstGeom prst="rect">
          <a:avLst/>
        </a:prstGeom>
      </xdr:spPr>
    </xdr:pic>
    <xdr:clientData/>
  </xdr:twoCellAnchor>
  <xdr:twoCellAnchor>
    <xdr:from>
      <xdr:col>10</xdr:col>
      <xdr:colOff>85452</xdr:colOff>
      <xdr:row>16</xdr:row>
      <xdr:rowOff>124368</xdr:rowOff>
    </xdr:from>
    <xdr:to>
      <xdr:col>10</xdr:col>
      <xdr:colOff>1694302</xdr:colOff>
      <xdr:row>16</xdr:row>
      <xdr:rowOff>1771105</xdr:rowOff>
    </xdr:to>
    <xdr:pic>
      <xdr:nvPicPr>
        <xdr:cNvPr id="32" name="Picture 31">
          <a:extLst>
            <a:ext uri="{FF2B5EF4-FFF2-40B4-BE49-F238E27FC236}">
              <a16:creationId xmlns:a16="http://schemas.microsoft.com/office/drawing/2014/main" xmlns="" id="{A766B2E5-B27D-497A-B8DD-A17393190B87}"/>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9108893" y="3024594"/>
          <a:ext cx="1606945" cy="1644832"/>
        </a:xfrm>
        <a:prstGeom prst="rect">
          <a:avLst/>
        </a:prstGeom>
      </xdr:spPr>
    </xdr:pic>
    <xdr:clientData/>
  </xdr:twoCellAnchor>
  <xdr:twoCellAnchor>
    <xdr:from>
      <xdr:col>10</xdr:col>
      <xdr:colOff>40821</xdr:colOff>
      <xdr:row>7</xdr:row>
      <xdr:rowOff>312965</xdr:rowOff>
    </xdr:from>
    <xdr:to>
      <xdr:col>10</xdr:col>
      <xdr:colOff>1807314</xdr:colOff>
      <xdr:row>7</xdr:row>
      <xdr:rowOff>1502502</xdr:rowOff>
    </xdr:to>
    <xdr:pic>
      <xdr:nvPicPr>
        <xdr:cNvPr id="33" name="Picture 32">
          <a:extLst>
            <a:ext uri="{FF2B5EF4-FFF2-40B4-BE49-F238E27FC236}">
              <a16:creationId xmlns:a16="http://schemas.microsoft.com/office/drawing/2014/main" xmlns="" id="{69CF7F1A-76F5-4FEF-B37F-0BCFF964EA6E}"/>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9062357" y="8928191"/>
          <a:ext cx="1766493" cy="1187632"/>
        </a:xfrm>
        <a:prstGeom prst="rect">
          <a:avLst/>
        </a:prstGeom>
      </xdr:spPr>
    </xdr:pic>
    <xdr:clientData/>
  </xdr:twoCellAnchor>
  <xdr:twoCellAnchor>
    <xdr:from>
      <xdr:col>10</xdr:col>
      <xdr:colOff>40821</xdr:colOff>
      <xdr:row>11</xdr:row>
      <xdr:rowOff>312965</xdr:rowOff>
    </xdr:from>
    <xdr:to>
      <xdr:col>10</xdr:col>
      <xdr:colOff>1807314</xdr:colOff>
      <xdr:row>11</xdr:row>
      <xdr:rowOff>1502502</xdr:rowOff>
    </xdr:to>
    <xdr:pic>
      <xdr:nvPicPr>
        <xdr:cNvPr id="34" name="Picture 33">
          <a:extLst>
            <a:ext uri="{FF2B5EF4-FFF2-40B4-BE49-F238E27FC236}">
              <a16:creationId xmlns:a16="http://schemas.microsoft.com/office/drawing/2014/main" xmlns="" id="{B3A3590E-3F0A-40F6-AD7E-70243F474EB6}"/>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9062357" y="10833191"/>
          <a:ext cx="1766493" cy="1187632"/>
        </a:xfrm>
        <a:prstGeom prst="rect">
          <a:avLst/>
        </a:prstGeom>
      </xdr:spPr>
    </xdr:pic>
    <xdr:clientData/>
  </xdr:twoCellAnchor>
  <xdr:twoCellAnchor>
    <xdr:from>
      <xdr:col>10</xdr:col>
      <xdr:colOff>149679</xdr:colOff>
      <xdr:row>12</xdr:row>
      <xdr:rowOff>163286</xdr:rowOff>
    </xdr:from>
    <xdr:to>
      <xdr:col>10</xdr:col>
      <xdr:colOff>1736990</xdr:colOff>
      <xdr:row>12</xdr:row>
      <xdr:rowOff>1807846</xdr:rowOff>
    </xdr:to>
    <xdr:pic>
      <xdr:nvPicPr>
        <xdr:cNvPr id="35" name="Picture 34">
          <a:extLst>
            <a:ext uri="{FF2B5EF4-FFF2-40B4-BE49-F238E27FC236}">
              <a16:creationId xmlns:a16="http://schemas.microsoft.com/office/drawing/2014/main" xmlns="" id="{8872C459-37F3-4788-81FB-DE4CC2912067}"/>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xmlns=""/>
            </a:ext>
          </a:extLst>
        </a:blip>
        <a:stretch>
          <a:fillRect/>
        </a:stretch>
      </xdr:blipFill>
      <xdr:spPr>
        <a:xfrm>
          <a:off x="9171215" y="22113512"/>
          <a:ext cx="1587311" cy="1642655"/>
        </a:xfrm>
        <a:prstGeom prst="rect">
          <a:avLst/>
        </a:prstGeom>
      </xdr:spPr>
    </xdr:pic>
    <xdr:clientData/>
  </xdr:twoCellAnchor>
  <xdr:twoCellAnchor>
    <xdr:from>
      <xdr:col>0</xdr:col>
      <xdr:colOff>0</xdr:colOff>
      <xdr:row>25</xdr:row>
      <xdr:rowOff>441416</xdr:rowOff>
    </xdr:from>
    <xdr:to>
      <xdr:col>0</xdr:col>
      <xdr:colOff>1787528</xdr:colOff>
      <xdr:row>25</xdr:row>
      <xdr:rowOff>1498691</xdr:rowOff>
    </xdr:to>
    <xdr:pic>
      <xdr:nvPicPr>
        <xdr:cNvPr id="36" name="Picture 35">
          <a:extLst>
            <a:ext uri="{FF2B5EF4-FFF2-40B4-BE49-F238E27FC236}">
              <a16:creationId xmlns:a16="http://schemas.microsoft.com/office/drawing/2014/main" xmlns="" id="{43576A44-7CE9-4DF4-B9CF-C11800D43786}"/>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xmlns=""/>
            </a:ext>
          </a:extLst>
        </a:blip>
        <a:stretch>
          <a:fillRect/>
        </a:stretch>
      </xdr:blipFill>
      <xdr:spPr>
        <a:xfrm>
          <a:off x="0" y="41439737"/>
          <a:ext cx="1787528" cy="1057275"/>
        </a:xfrm>
        <a:prstGeom prst="rect">
          <a:avLst/>
        </a:prstGeom>
      </xdr:spPr>
    </xdr:pic>
    <xdr:clientData/>
  </xdr:twoCellAnchor>
  <xdr:twoCellAnchor>
    <xdr:from>
      <xdr:col>0</xdr:col>
      <xdr:colOff>0</xdr:colOff>
      <xdr:row>26</xdr:row>
      <xdr:rowOff>408214</xdr:rowOff>
    </xdr:from>
    <xdr:to>
      <xdr:col>0</xdr:col>
      <xdr:colOff>1755321</xdr:colOff>
      <xdr:row>26</xdr:row>
      <xdr:rowOff>1473910</xdr:rowOff>
    </xdr:to>
    <xdr:pic>
      <xdr:nvPicPr>
        <xdr:cNvPr id="37" name="Picture 36">
          <a:extLst>
            <a:ext uri="{FF2B5EF4-FFF2-40B4-BE49-F238E27FC236}">
              <a16:creationId xmlns:a16="http://schemas.microsoft.com/office/drawing/2014/main" xmlns="" id="{EBF0674F-FF8F-40D4-9E79-0AB3AA244763}"/>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0" y="43311535"/>
          <a:ext cx="1755321" cy="1065696"/>
        </a:xfrm>
        <a:prstGeom prst="rect">
          <a:avLst/>
        </a:prstGeom>
      </xdr:spPr>
    </xdr:pic>
    <xdr:clientData/>
  </xdr:twoCellAnchor>
  <xdr:twoCellAnchor>
    <xdr:from>
      <xdr:col>0</xdr:col>
      <xdr:colOff>55763</xdr:colOff>
      <xdr:row>28</xdr:row>
      <xdr:rowOff>381000</xdr:rowOff>
    </xdr:from>
    <xdr:to>
      <xdr:col>0</xdr:col>
      <xdr:colOff>1782119</xdr:colOff>
      <xdr:row>28</xdr:row>
      <xdr:rowOff>1444262</xdr:rowOff>
    </xdr:to>
    <xdr:pic>
      <xdr:nvPicPr>
        <xdr:cNvPr id="38" name="Picture 37">
          <a:extLst>
            <a:ext uri="{FF2B5EF4-FFF2-40B4-BE49-F238E27FC236}">
              <a16:creationId xmlns:a16="http://schemas.microsoft.com/office/drawing/2014/main" xmlns="" id="{ACF86CE1-F7F7-412D-AB5F-444462A93D2A}"/>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xmlns=""/>
            </a:ext>
          </a:extLst>
        </a:blip>
        <a:stretch>
          <a:fillRect/>
        </a:stretch>
      </xdr:blipFill>
      <xdr:spPr>
        <a:xfrm>
          <a:off x="55763" y="45189321"/>
          <a:ext cx="1726356" cy="1063262"/>
        </a:xfrm>
        <a:prstGeom prst="rect">
          <a:avLst/>
        </a:prstGeom>
      </xdr:spPr>
    </xdr:pic>
    <xdr:clientData/>
  </xdr:twoCellAnchor>
  <xdr:twoCellAnchor>
    <xdr:from>
      <xdr:col>0</xdr:col>
      <xdr:colOff>0</xdr:colOff>
      <xdr:row>30</xdr:row>
      <xdr:rowOff>458835</xdr:rowOff>
    </xdr:from>
    <xdr:to>
      <xdr:col>0</xdr:col>
      <xdr:colOff>1772575</xdr:colOff>
      <xdr:row>30</xdr:row>
      <xdr:rowOff>1506748</xdr:rowOff>
    </xdr:to>
    <xdr:pic>
      <xdr:nvPicPr>
        <xdr:cNvPr id="39" name="Picture 38">
          <a:extLst>
            <a:ext uri="{FF2B5EF4-FFF2-40B4-BE49-F238E27FC236}">
              <a16:creationId xmlns:a16="http://schemas.microsoft.com/office/drawing/2014/main" xmlns="" id="{E0659A00-FD82-49EF-A54C-D9ABD4ACA21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xmlns=""/>
            </a:ext>
          </a:extLst>
        </a:blip>
        <a:stretch>
          <a:fillRect/>
        </a:stretch>
      </xdr:blipFill>
      <xdr:spPr>
        <a:xfrm>
          <a:off x="0" y="50982156"/>
          <a:ext cx="1772575" cy="1047913"/>
        </a:xfrm>
        <a:prstGeom prst="rect">
          <a:avLst/>
        </a:prstGeom>
      </xdr:spPr>
    </xdr:pic>
    <xdr:clientData/>
  </xdr:twoCellAnchor>
  <xdr:twoCellAnchor>
    <xdr:from>
      <xdr:col>0</xdr:col>
      <xdr:colOff>1</xdr:colOff>
      <xdr:row>33</xdr:row>
      <xdr:rowOff>314500</xdr:rowOff>
    </xdr:from>
    <xdr:to>
      <xdr:col>0</xdr:col>
      <xdr:colOff>1782537</xdr:colOff>
      <xdr:row>33</xdr:row>
      <xdr:rowOff>1302208</xdr:rowOff>
    </xdr:to>
    <xdr:pic>
      <xdr:nvPicPr>
        <xdr:cNvPr id="40" name="Picture 39">
          <a:extLst>
            <a:ext uri="{FF2B5EF4-FFF2-40B4-BE49-F238E27FC236}">
              <a16:creationId xmlns:a16="http://schemas.microsoft.com/office/drawing/2014/main" xmlns="" id="{04D4E933-16CA-431A-AE51-9803B6DFC46B}"/>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xmlns=""/>
            </a:ext>
          </a:extLst>
        </a:blip>
        <a:stretch>
          <a:fillRect/>
        </a:stretch>
      </xdr:blipFill>
      <xdr:spPr>
        <a:xfrm>
          <a:off x="1" y="56552821"/>
          <a:ext cx="1782536" cy="987708"/>
        </a:xfrm>
        <a:prstGeom prst="rect">
          <a:avLst/>
        </a:prstGeom>
      </xdr:spPr>
    </xdr:pic>
    <xdr:clientData/>
  </xdr:twoCellAnchor>
  <xdr:twoCellAnchor>
    <xdr:from>
      <xdr:col>0</xdr:col>
      <xdr:colOff>0</xdr:colOff>
      <xdr:row>29</xdr:row>
      <xdr:rowOff>429683</xdr:rowOff>
    </xdr:from>
    <xdr:to>
      <xdr:col>0</xdr:col>
      <xdr:colOff>1778155</xdr:colOff>
      <xdr:row>29</xdr:row>
      <xdr:rowOff>1474069</xdr:rowOff>
    </xdr:to>
    <xdr:pic>
      <xdr:nvPicPr>
        <xdr:cNvPr id="41" name="Picture 40">
          <a:extLst>
            <a:ext uri="{FF2B5EF4-FFF2-40B4-BE49-F238E27FC236}">
              <a16:creationId xmlns:a16="http://schemas.microsoft.com/office/drawing/2014/main" xmlns="" id="{2441192C-C654-4933-BFFE-3FF8F8DD8F2E}"/>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xmlns=""/>
            </a:ext>
          </a:extLst>
        </a:blip>
        <a:stretch>
          <a:fillRect/>
        </a:stretch>
      </xdr:blipFill>
      <xdr:spPr>
        <a:xfrm>
          <a:off x="0" y="49048004"/>
          <a:ext cx="1778155" cy="1044386"/>
        </a:xfrm>
        <a:prstGeom prst="rect">
          <a:avLst/>
        </a:prstGeom>
      </xdr:spPr>
    </xdr:pic>
    <xdr:clientData/>
  </xdr:twoCellAnchor>
  <xdr:twoCellAnchor>
    <xdr:from>
      <xdr:col>0</xdr:col>
      <xdr:colOff>0</xdr:colOff>
      <xdr:row>31</xdr:row>
      <xdr:rowOff>522787</xdr:rowOff>
    </xdr:from>
    <xdr:to>
      <xdr:col>0</xdr:col>
      <xdr:colOff>1761484</xdr:colOff>
      <xdr:row>31</xdr:row>
      <xdr:rowOff>1600458</xdr:rowOff>
    </xdr:to>
    <xdr:pic>
      <xdr:nvPicPr>
        <xdr:cNvPr id="42" name="Picture 41">
          <a:extLst>
            <a:ext uri="{FF2B5EF4-FFF2-40B4-BE49-F238E27FC236}">
              <a16:creationId xmlns:a16="http://schemas.microsoft.com/office/drawing/2014/main" xmlns="" id="{A0B126A9-8F94-4FC6-9119-ECDEEC27835B}"/>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0" y="52951108"/>
          <a:ext cx="1761484" cy="1077671"/>
        </a:xfrm>
        <a:prstGeom prst="rect">
          <a:avLst/>
        </a:prstGeom>
      </xdr:spPr>
    </xdr:pic>
    <xdr:clientData/>
  </xdr:twoCellAnchor>
  <xdr:twoCellAnchor>
    <xdr:from>
      <xdr:col>0</xdr:col>
      <xdr:colOff>0</xdr:colOff>
      <xdr:row>27</xdr:row>
      <xdr:rowOff>320858</xdr:rowOff>
    </xdr:from>
    <xdr:to>
      <xdr:col>0</xdr:col>
      <xdr:colOff>1755321</xdr:colOff>
      <xdr:row>27</xdr:row>
      <xdr:rowOff>1465104</xdr:rowOff>
    </xdr:to>
    <xdr:pic>
      <xdr:nvPicPr>
        <xdr:cNvPr id="43" name="Picture 42">
          <a:extLst>
            <a:ext uri="{FF2B5EF4-FFF2-40B4-BE49-F238E27FC236}">
              <a16:creationId xmlns:a16="http://schemas.microsoft.com/office/drawing/2014/main" xmlns="" id="{8813C936-EA0A-4762-BA99-CCBC1AD0194D}"/>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0" y="45129179"/>
          <a:ext cx="1755321" cy="1151866"/>
        </a:xfrm>
        <a:prstGeom prst="rect">
          <a:avLst/>
        </a:prstGeom>
      </xdr:spPr>
    </xdr:pic>
    <xdr:clientData/>
  </xdr:twoCellAnchor>
  <xdr:twoCellAnchor>
    <xdr:from>
      <xdr:col>0</xdr:col>
      <xdr:colOff>0</xdr:colOff>
      <xdr:row>32</xdr:row>
      <xdr:rowOff>381001</xdr:rowOff>
    </xdr:from>
    <xdr:to>
      <xdr:col>0</xdr:col>
      <xdr:colOff>1766611</xdr:colOff>
      <xdr:row>32</xdr:row>
      <xdr:rowOff>1469573</xdr:rowOff>
    </xdr:to>
    <xdr:pic>
      <xdr:nvPicPr>
        <xdr:cNvPr id="44" name="Picture 43">
          <a:extLst>
            <a:ext uri="{FF2B5EF4-FFF2-40B4-BE49-F238E27FC236}">
              <a16:creationId xmlns:a16="http://schemas.microsoft.com/office/drawing/2014/main" xmlns="" id="{9BAD5FF7-7F63-462D-B744-ADB66DA38915}"/>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xmlns=""/>
            </a:ext>
          </a:extLst>
        </a:blip>
        <a:stretch>
          <a:fillRect/>
        </a:stretch>
      </xdr:blipFill>
      <xdr:spPr>
        <a:xfrm>
          <a:off x="0" y="54714322"/>
          <a:ext cx="1766611" cy="1088572"/>
        </a:xfrm>
        <a:prstGeom prst="rect">
          <a:avLst/>
        </a:prstGeom>
      </xdr:spPr>
    </xdr:pic>
    <xdr:clientData/>
  </xdr:twoCellAnchor>
  <xdr:twoCellAnchor>
    <xdr:from>
      <xdr:col>0</xdr:col>
      <xdr:colOff>0</xdr:colOff>
      <xdr:row>34</xdr:row>
      <xdr:rowOff>326572</xdr:rowOff>
    </xdr:from>
    <xdr:to>
      <xdr:col>1</xdr:col>
      <xdr:colOff>2825</xdr:colOff>
      <xdr:row>34</xdr:row>
      <xdr:rowOff>1411334</xdr:rowOff>
    </xdr:to>
    <xdr:pic>
      <xdr:nvPicPr>
        <xdr:cNvPr id="45" name="Picture 44">
          <a:extLst>
            <a:ext uri="{FF2B5EF4-FFF2-40B4-BE49-F238E27FC236}">
              <a16:creationId xmlns:a16="http://schemas.microsoft.com/office/drawing/2014/main" xmlns="" id="{64A0CAC1-E187-433E-9557-BF2B02BCF523}"/>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xmlns=""/>
            </a:ext>
          </a:extLst>
        </a:blip>
        <a:stretch>
          <a:fillRect/>
        </a:stretch>
      </xdr:blipFill>
      <xdr:spPr>
        <a:xfrm>
          <a:off x="0" y="58469893"/>
          <a:ext cx="1812575" cy="1084762"/>
        </a:xfrm>
        <a:prstGeom prst="rect">
          <a:avLst/>
        </a:prstGeom>
      </xdr:spPr>
    </xdr:pic>
    <xdr:clientData/>
  </xdr:twoCellAnchor>
  <xdr:twoCellAnchor>
    <xdr:from>
      <xdr:col>10</xdr:col>
      <xdr:colOff>48442</xdr:colOff>
      <xdr:row>34</xdr:row>
      <xdr:rowOff>209823</xdr:rowOff>
    </xdr:from>
    <xdr:to>
      <xdr:col>10</xdr:col>
      <xdr:colOff>1769182</xdr:colOff>
      <xdr:row>34</xdr:row>
      <xdr:rowOff>1564822</xdr:rowOff>
    </xdr:to>
    <xdr:pic>
      <xdr:nvPicPr>
        <xdr:cNvPr id="49" name="Picture 48">
          <a:extLst>
            <a:ext uri="{FF2B5EF4-FFF2-40B4-BE49-F238E27FC236}">
              <a16:creationId xmlns:a16="http://schemas.microsoft.com/office/drawing/2014/main" xmlns="" id="{A903B53B-52DC-403C-A9A1-F12ECFDFC9B1}"/>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a:off x="9069978" y="58353144"/>
          <a:ext cx="1724550" cy="1354999"/>
        </a:xfrm>
        <a:prstGeom prst="rect">
          <a:avLst/>
        </a:prstGeom>
      </xdr:spPr>
    </xdr:pic>
    <xdr:clientData/>
  </xdr:twoCellAnchor>
  <xdr:twoCellAnchor>
    <xdr:from>
      <xdr:col>0</xdr:col>
      <xdr:colOff>54429</xdr:colOff>
      <xdr:row>36</xdr:row>
      <xdr:rowOff>139882</xdr:rowOff>
    </xdr:from>
    <xdr:to>
      <xdr:col>0</xdr:col>
      <xdr:colOff>1789060</xdr:colOff>
      <xdr:row>36</xdr:row>
      <xdr:rowOff>1743619</xdr:rowOff>
    </xdr:to>
    <xdr:pic>
      <xdr:nvPicPr>
        <xdr:cNvPr id="50" name="Picture 49">
          <a:extLst>
            <a:ext uri="{FF2B5EF4-FFF2-40B4-BE49-F238E27FC236}">
              <a16:creationId xmlns:a16="http://schemas.microsoft.com/office/drawing/2014/main" xmlns="" id="{85E12EAE-BA4E-4D59-83AD-EC208938938C}"/>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xmlns=""/>
            </a:ext>
          </a:extLst>
        </a:blip>
        <a:stretch>
          <a:fillRect/>
        </a:stretch>
      </xdr:blipFill>
      <xdr:spPr>
        <a:xfrm>
          <a:off x="54429" y="60188203"/>
          <a:ext cx="1734631" cy="1603737"/>
        </a:xfrm>
        <a:prstGeom prst="rect">
          <a:avLst/>
        </a:prstGeom>
      </xdr:spPr>
    </xdr:pic>
    <xdr:clientData/>
  </xdr:twoCellAnchor>
  <xdr:twoCellAnchor>
    <xdr:from>
      <xdr:col>0</xdr:col>
      <xdr:colOff>0</xdr:colOff>
      <xdr:row>37</xdr:row>
      <xdr:rowOff>204107</xdr:rowOff>
    </xdr:from>
    <xdr:to>
      <xdr:col>0</xdr:col>
      <xdr:colOff>1759435</xdr:colOff>
      <xdr:row>37</xdr:row>
      <xdr:rowOff>1710690</xdr:rowOff>
    </xdr:to>
    <xdr:pic>
      <xdr:nvPicPr>
        <xdr:cNvPr id="51" name="Picture 50">
          <a:extLst>
            <a:ext uri="{FF2B5EF4-FFF2-40B4-BE49-F238E27FC236}">
              <a16:creationId xmlns:a16="http://schemas.microsoft.com/office/drawing/2014/main" xmlns="" id="{7B234797-76DA-4D6C-ABE3-E357AF022027}"/>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0" y="62157428"/>
          <a:ext cx="1759435" cy="1506583"/>
        </a:xfrm>
        <a:prstGeom prst="rect">
          <a:avLst/>
        </a:prstGeom>
      </xdr:spPr>
    </xdr:pic>
    <xdr:clientData/>
  </xdr:twoCellAnchor>
  <xdr:twoCellAnchor>
    <xdr:from>
      <xdr:col>0</xdr:col>
      <xdr:colOff>9797</xdr:colOff>
      <xdr:row>38</xdr:row>
      <xdr:rowOff>149679</xdr:rowOff>
    </xdr:from>
    <xdr:to>
      <xdr:col>0</xdr:col>
      <xdr:colOff>1537443</xdr:colOff>
      <xdr:row>38</xdr:row>
      <xdr:rowOff>1784441</xdr:rowOff>
    </xdr:to>
    <xdr:pic>
      <xdr:nvPicPr>
        <xdr:cNvPr id="52" name="Picture 51">
          <a:extLst>
            <a:ext uri="{FF2B5EF4-FFF2-40B4-BE49-F238E27FC236}">
              <a16:creationId xmlns:a16="http://schemas.microsoft.com/office/drawing/2014/main" xmlns="" id="{1D4167E2-71D9-4967-B4C3-EFCDA219FD5D}"/>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9797" y="64008000"/>
          <a:ext cx="1527646" cy="1634762"/>
        </a:xfrm>
        <a:prstGeom prst="rect">
          <a:avLst/>
        </a:prstGeom>
      </xdr:spPr>
    </xdr:pic>
    <xdr:clientData/>
  </xdr:twoCellAnchor>
  <xdr:twoCellAnchor>
    <xdr:from>
      <xdr:col>0</xdr:col>
      <xdr:colOff>349639</xdr:colOff>
      <xdr:row>39</xdr:row>
      <xdr:rowOff>110762</xdr:rowOff>
    </xdr:from>
    <xdr:to>
      <xdr:col>0</xdr:col>
      <xdr:colOff>1147034</xdr:colOff>
      <xdr:row>39</xdr:row>
      <xdr:rowOff>1796143</xdr:rowOff>
    </xdr:to>
    <xdr:pic>
      <xdr:nvPicPr>
        <xdr:cNvPr id="53" name="Picture 52">
          <a:extLst>
            <a:ext uri="{FF2B5EF4-FFF2-40B4-BE49-F238E27FC236}">
              <a16:creationId xmlns:a16="http://schemas.microsoft.com/office/drawing/2014/main" xmlns="" id="{0003EECC-BB46-4877-9D27-AF492F642A0A}"/>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tretch>
          <a:fillRect/>
        </a:stretch>
      </xdr:blipFill>
      <xdr:spPr>
        <a:xfrm>
          <a:off x="349639" y="65874083"/>
          <a:ext cx="797395" cy="1685381"/>
        </a:xfrm>
        <a:prstGeom prst="rect">
          <a:avLst/>
        </a:prstGeom>
      </xdr:spPr>
    </xdr:pic>
    <xdr:clientData/>
  </xdr:twoCellAnchor>
  <xdr:twoCellAnchor>
    <xdr:from>
      <xdr:col>0</xdr:col>
      <xdr:colOff>256630</xdr:colOff>
      <xdr:row>40</xdr:row>
      <xdr:rowOff>179310</xdr:rowOff>
    </xdr:from>
    <xdr:to>
      <xdr:col>0</xdr:col>
      <xdr:colOff>1364048</xdr:colOff>
      <xdr:row>40</xdr:row>
      <xdr:rowOff>1687285</xdr:rowOff>
    </xdr:to>
    <xdr:pic>
      <xdr:nvPicPr>
        <xdr:cNvPr id="54" name="Picture 53">
          <a:extLst>
            <a:ext uri="{FF2B5EF4-FFF2-40B4-BE49-F238E27FC236}">
              <a16:creationId xmlns:a16="http://schemas.microsoft.com/office/drawing/2014/main" xmlns="" id="{81A35939-1029-4C04-BF0A-76084A925F14}"/>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xmlns=""/>
            </a:ext>
          </a:extLst>
        </a:blip>
        <a:stretch>
          <a:fillRect/>
        </a:stretch>
      </xdr:blipFill>
      <xdr:spPr>
        <a:xfrm>
          <a:off x="256630" y="67847631"/>
          <a:ext cx="1107418" cy="1507975"/>
        </a:xfrm>
        <a:prstGeom prst="rect">
          <a:avLst/>
        </a:prstGeom>
      </xdr:spPr>
    </xdr:pic>
    <xdr:clientData/>
  </xdr:twoCellAnchor>
  <xdr:twoCellAnchor>
    <xdr:from>
      <xdr:col>10</xdr:col>
      <xdr:colOff>85452</xdr:colOff>
      <xdr:row>39</xdr:row>
      <xdr:rowOff>124368</xdr:rowOff>
    </xdr:from>
    <xdr:to>
      <xdr:col>10</xdr:col>
      <xdr:colOff>1694302</xdr:colOff>
      <xdr:row>39</xdr:row>
      <xdr:rowOff>1771105</xdr:rowOff>
    </xdr:to>
    <xdr:pic>
      <xdr:nvPicPr>
        <xdr:cNvPr id="55" name="Picture 54">
          <a:extLst>
            <a:ext uri="{FF2B5EF4-FFF2-40B4-BE49-F238E27FC236}">
              <a16:creationId xmlns:a16="http://schemas.microsoft.com/office/drawing/2014/main" xmlns="" id="{919FE1C6-798B-4346-AFCF-548AE4335F7C}"/>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9108893" y="27789594"/>
          <a:ext cx="1610755" cy="1648642"/>
        </a:xfrm>
        <a:prstGeom prst="rect">
          <a:avLst/>
        </a:prstGeom>
      </xdr:spPr>
    </xdr:pic>
    <xdr:clientData/>
  </xdr:twoCellAnchor>
  <xdr:twoCellAnchor>
    <xdr:from>
      <xdr:col>10</xdr:col>
      <xdr:colOff>40821</xdr:colOff>
      <xdr:row>40</xdr:row>
      <xdr:rowOff>312965</xdr:rowOff>
    </xdr:from>
    <xdr:to>
      <xdr:col>10</xdr:col>
      <xdr:colOff>1807314</xdr:colOff>
      <xdr:row>40</xdr:row>
      <xdr:rowOff>1502502</xdr:rowOff>
    </xdr:to>
    <xdr:pic>
      <xdr:nvPicPr>
        <xdr:cNvPr id="56" name="Picture 55">
          <a:extLst>
            <a:ext uri="{FF2B5EF4-FFF2-40B4-BE49-F238E27FC236}">
              <a16:creationId xmlns:a16="http://schemas.microsoft.com/office/drawing/2014/main" xmlns="" id="{5CDE0D06-5A54-42FC-B431-5AFB970BA73D}"/>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9054192" y="10817679"/>
          <a:ext cx="1766493" cy="1189537"/>
        </a:xfrm>
        <a:prstGeom prst="rect">
          <a:avLst/>
        </a:prstGeom>
      </xdr:spPr>
    </xdr:pic>
    <xdr:clientData/>
  </xdr:twoCellAnchor>
  <xdr:twoCellAnchor>
    <xdr:from>
      <xdr:col>0</xdr:col>
      <xdr:colOff>10886</xdr:colOff>
      <xdr:row>35</xdr:row>
      <xdr:rowOff>272143</xdr:rowOff>
    </xdr:from>
    <xdr:to>
      <xdr:col>0</xdr:col>
      <xdr:colOff>1671768</xdr:colOff>
      <xdr:row>35</xdr:row>
      <xdr:rowOff>1371600</xdr:rowOff>
    </xdr:to>
    <xdr:pic>
      <xdr:nvPicPr>
        <xdr:cNvPr id="57" name="Picture 56">
          <a:extLst>
            <a:ext uri="{FF2B5EF4-FFF2-40B4-BE49-F238E27FC236}">
              <a16:creationId xmlns:a16="http://schemas.microsoft.com/office/drawing/2014/main" xmlns="" id="{5F8AA60A-FA44-4956-96D3-A4C391A48BEE}"/>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xmlns=""/>
            </a:ext>
          </a:extLst>
        </a:blip>
        <a:stretch>
          <a:fillRect/>
        </a:stretch>
      </xdr:blipFill>
      <xdr:spPr>
        <a:xfrm>
          <a:off x="10886" y="60306857"/>
          <a:ext cx="1660882" cy="1099457"/>
        </a:xfrm>
        <a:prstGeom prst="rect">
          <a:avLst/>
        </a:prstGeom>
      </xdr:spPr>
    </xdr:pic>
    <xdr:clientData/>
  </xdr:twoCellAnchor>
  <xdr:twoCellAnchor>
    <xdr:from>
      <xdr:col>0</xdr:col>
      <xdr:colOff>457199</xdr:colOff>
      <xdr:row>18</xdr:row>
      <xdr:rowOff>97972</xdr:rowOff>
    </xdr:from>
    <xdr:to>
      <xdr:col>0</xdr:col>
      <xdr:colOff>1137592</xdr:colOff>
      <xdr:row>18</xdr:row>
      <xdr:rowOff>1709058</xdr:rowOff>
    </xdr:to>
    <xdr:pic>
      <xdr:nvPicPr>
        <xdr:cNvPr id="61" name="Picture 60">
          <a:extLst>
            <a:ext uri="{FF2B5EF4-FFF2-40B4-BE49-F238E27FC236}">
              <a16:creationId xmlns:a16="http://schemas.microsoft.com/office/drawing/2014/main" xmlns="" id="{37E8BBDE-BC8C-461A-8F50-E6D8949EDAF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xmlns=""/>
            </a:ext>
          </a:extLst>
        </a:blip>
        <a:stretch>
          <a:fillRect/>
        </a:stretch>
      </xdr:blipFill>
      <xdr:spPr>
        <a:xfrm>
          <a:off x="457199" y="31557686"/>
          <a:ext cx="680393" cy="1611086"/>
        </a:xfrm>
        <a:prstGeom prst="rect">
          <a:avLst/>
        </a:prstGeom>
      </xdr:spPr>
    </xdr:pic>
    <xdr:clientData/>
  </xdr:twoCellAnchor>
  <xdr:twoCellAnchor>
    <xdr:from>
      <xdr:col>0</xdr:col>
      <xdr:colOff>228599</xdr:colOff>
      <xdr:row>20</xdr:row>
      <xdr:rowOff>250370</xdr:rowOff>
    </xdr:from>
    <xdr:to>
      <xdr:col>0</xdr:col>
      <xdr:colOff>1273628</xdr:colOff>
      <xdr:row>20</xdr:row>
      <xdr:rowOff>1780207</xdr:rowOff>
    </xdr:to>
    <xdr:pic>
      <xdr:nvPicPr>
        <xdr:cNvPr id="18" name="Picture 17">
          <a:extLst>
            <a:ext uri="{FF2B5EF4-FFF2-40B4-BE49-F238E27FC236}">
              <a16:creationId xmlns:a16="http://schemas.microsoft.com/office/drawing/2014/main" xmlns="" id="{0A3196B4-C7D0-47F8-9493-B77FAD59FCD0}"/>
            </a:ext>
          </a:extLst>
        </xdr:cNvPr>
        <xdr:cNvPicPr>
          <a:picLocks noChangeAspect="1"/>
        </xdr:cNvPicPr>
      </xdr:nvPicPr>
      <xdr:blipFill>
        <a:blip xmlns:r="http://schemas.openxmlformats.org/officeDocument/2006/relationships" r:embed="rId43"/>
        <a:stretch>
          <a:fillRect/>
        </a:stretch>
      </xdr:blipFill>
      <xdr:spPr>
        <a:xfrm>
          <a:off x="228599" y="35520084"/>
          <a:ext cx="1045029" cy="1529837"/>
        </a:xfrm>
        <a:prstGeom prst="rect">
          <a:avLst/>
        </a:prstGeom>
      </xdr:spPr>
    </xdr:pic>
    <xdr:clientData/>
  </xdr:twoCellAnchor>
  <xdr:twoCellAnchor>
    <xdr:from>
      <xdr:col>0</xdr:col>
      <xdr:colOff>122464</xdr:colOff>
      <xdr:row>41</xdr:row>
      <xdr:rowOff>169272</xdr:rowOff>
    </xdr:from>
    <xdr:to>
      <xdr:col>0</xdr:col>
      <xdr:colOff>1551215</xdr:colOff>
      <xdr:row>41</xdr:row>
      <xdr:rowOff>1892369</xdr:rowOff>
    </xdr:to>
    <xdr:pic>
      <xdr:nvPicPr>
        <xdr:cNvPr id="20" name="Picture 19">
          <a:extLst>
            <a:ext uri="{FF2B5EF4-FFF2-40B4-BE49-F238E27FC236}">
              <a16:creationId xmlns:a16="http://schemas.microsoft.com/office/drawing/2014/main" xmlns="" id="{EB6B803F-9959-4DFA-B6C3-E25D772C9967}"/>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xmlns=""/>
            </a:ext>
          </a:extLst>
        </a:blip>
        <a:stretch>
          <a:fillRect/>
        </a:stretch>
      </xdr:blipFill>
      <xdr:spPr>
        <a:xfrm>
          <a:off x="122464" y="71647593"/>
          <a:ext cx="1428751" cy="1723097"/>
        </a:xfrm>
        <a:prstGeom prst="rect">
          <a:avLst/>
        </a:prstGeom>
      </xdr:spPr>
    </xdr:pic>
    <xdr:clientData/>
  </xdr:twoCellAnchor>
  <xdr:twoCellAnchor>
    <xdr:from>
      <xdr:col>0</xdr:col>
      <xdr:colOff>544286</xdr:colOff>
      <xdr:row>42</xdr:row>
      <xdr:rowOff>204106</xdr:rowOff>
    </xdr:from>
    <xdr:to>
      <xdr:col>0</xdr:col>
      <xdr:colOff>1199333</xdr:colOff>
      <xdr:row>42</xdr:row>
      <xdr:rowOff>1735394</xdr:rowOff>
    </xdr:to>
    <xdr:pic>
      <xdr:nvPicPr>
        <xdr:cNvPr id="62" name="Picture 61">
          <a:extLst>
            <a:ext uri="{FF2B5EF4-FFF2-40B4-BE49-F238E27FC236}">
              <a16:creationId xmlns:a16="http://schemas.microsoft.com/office/drawing/2014/main" xmlns="" id="{05869E20-13FB-4EBF-966D-851737F25832}"/>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xmlns=""/>
            </a:ext>
          </a:extLst>
        </a:blip>
        <a:stretch>
          <a:fillRect/>
        </a:stretch>
      </xdr:blipFill>
      <xdr:spPr>
        <a:xfrm>
          <a:off x="544286" y="73696285"/>
          <a:ext cx="655047" cy="1531288"/>
        </a:xfrm>
        <a:prstGeom prst="rect">
          <a:avLst/>
        </a:prstGeom>
      </xdr:spPr>
    </xdr:pic>
    <xdr:clientData/>
  </xdr:twoCellAnchor>
  <xdr:twoCellAnchor>
    <xdr:from>
      <xdr:col>10</xdr:col>
      <xdr:colOff>394609</xdr:colOff>
      <xdr:row>24</xdr:row>
      <xdr:rowOff>54429</xdr:rowOff>
    </xdr:from>
    <xdr:to>
      <xdr:col>10</xdr:col>
      <xdr:colOff>1352342</xdr:colOff>
      <xdr:row>24</xdr:row>
      <xdr:rowOff>1844857</xdr:rowOff>
    </xdr:to>
    <xdr:pic>
      <xdr:nvPicPr>
        <xdr:cNvPr id="59" name="Picture 58">
          <a:extLst>
            <a:ext uri="{FF2B5EF4-FFF2-40B4-BE49-F238E27FC236}">
              <a16:creationId xmlns:a16="http://schemas.microsoft.com/office/drawing/2014/main" xmlns="" id="{93C20E2B-94F5-4CB5-AB34-D0732FFE8716}"/>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xmlns=""/>
            </a:ext>
          </a:extLst>
        </a:blip>
        <a:stretch>
          <a:fillRect/>
        </a:stretch>
      </xdr:blipFill>
      <xdr:spPr>
        <a:xfrm>
          <a:off x="9824359" y="1047750"/>
          <a:ext cx="965353" cy="1798048"/>
        </a:xfrm>
        <a:prstGeom prst="rect">
          <a:avLst/>
        </a:prstGeom>
      </xdr:spPr>
    </xdr:pic>
    <xdr:clientData/>
  </xdr:twoCellAnchor>
  <xdr:twoCellAnchor>
    <xdr:from>
      <xdr:col>10</xdr:col>
      <xdr:colOff>476250</xdr:colOff>
      <xdr:row>28</xdr:row>
      <xdr:rowOff>122464</xdr:rowOff>
    </xdr:from>
    <xdr:to>
      <xdr:col>10</xdr:col>
      <xdr:colOff>1314178</xdr:colOff>
      <xdr:row>28</xdr:row>
      <xdr:rowOff>1695141</xdr:rowOff>
    </xdr:to>
    <xdr:pic>
      <xdr:nvPicPr>
        <xdr:cNvPr id="60" name="Picture 59">
          <a:extLst>
            <a:ext uri="{FF2B5EF4-FFF2-40B4-BE49-F238E27FC236}">
              <a16:creationId xmlns:a16="http://schemas.microsoft.com/office/drawing/2014/main" xmlns="" id="{E599F3ED-AC36-4E68-B8E1-0D4D7469AB88}"/>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xmlns=""/>
            </a:ext>
          </a:extLst>
        </a:blip>
        <a:stretch>
          <a:fillRect/>
        </a:stretch>
      </xdr:blipFill>
      <xdr:spPr>
        <a:xfrm>
          <a:off x="9906000" y="8735785"/>
          <a:ext cx="845548" cy="1580297"/>
        </a:xfrm>
        <a:prstGeom prst="rect">
          <a:avLst/>
        </a:prstGeom>
      </xdr:spPr>
    </xdr:pic>
    <xdr:clientData/>
  </xdr:twoCellAnchor>
  <xdr:twoCellAnchor>
    <xdr:from>
      <xdr:col>10</xdr:col>
      <xdr:colOff>402227</xdr:colOff>
      <xdr:row>30</xdr:row>
      <xdr:rowOff>75928</xdr:rowOff>
    </xdr:from>
    <xdr:to>
      <xdr:col>10</xdr:col>
      <xdr:colOff>1354999</xdr:colOff>
      <xdr:row>30</xdr:row>
      <xdr:rowOff>1885840</xdr:rowOff>
    </xdr:to>
    <xdr:pic>
      <xdr:nvPicPr>
        <xdr:cNvPr id="63" name="Picture 62">
          <a:extLst>
            <a:ext uri="{FF2B5EF4-FFF2-40B4-BE49-F238E27FC236}">
              <a16:creationId xmlns:a16="http://schemas.microsoft.com/office/drawing/2014/main" xmlns="" id="{F87B79EC-3425-4F61-9F20-642E01A40BF4}"/>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xmlns=""/>
            </a:ext>
          </a:extLst>
        </a:blip>
        <a:stretch>
          <a:fillRect/>
        </a:stretch>
      </xdr:blipFill>
      <xdr:spPr>
        <a:xfrm>
          <a:off x="9831977" y="12499249"/>
          <a:ext cx="958487" cy="1809912"/>
        </a:xfrm>
        <a:prstGeom prst="rect">
          <a:avLst/>
        </a:prstGeom>
      </xdr:spPr>
    </xdr:pic>
    <xdr:clientData/>
  </xdr:twoCellAnchor>
  <xdr:twoCellAnchor>
    <xdr:from>
      <xdr:col>10</xdr:col>
      <xdr:colOff>441143</xdr:colOff>
      <xdr:row>33</xdr:row>
      <xdr:rowOff>87630</xdr:rowOff>
    </xdr:from>
    <xdr:to>
      <xdr:col>10</xdr:col>
      <xdr:colOff>1353624</xdr:colOff>
      <xdr:row>33</xdr:row>
      <xdr:rowOff>1811927</xdr:rowOff>
    </xdr:to>
    <xdr:pic>
      <xdr:nvPicPr>
        <xdr:cNvPr id="64" name="Picture 63">
          <a:extLst>
            <a:ext uri="{FF2B5EF4-FFF2-40B4-BE49-F238E27FC236}">
              <a16:creationId xmlns:a16="http://schemas.microsoft.com/office/drawing/2014/main" xmlns="" id="{4B84E61F-300C-4376-8EE3-7F36B28AA56D}"/>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xmlns=""/>
            </a:ext>
          </a:extLst>
        </a:blip>
        <a:stretch>
          <a:fillRect/>
        </a:stretch>
      </xdr:blipFill>
      <xdr:spPr>
        <a:xfrm>
          <a:off x="9870893" y="18225951"/>
          <a:ext cx="916291" cy="1735727"/>
        </a:xfrm>
        <a:prstGeom prst="rect">
          <a:avLst/>
        </a:prstGeom>
      </xdr:spPr>
    </xdr:pic>
    <xdr:clientData/>
  </xdr:twoCellAnchor>
  <xdr:twoCellAnchor>
    <xdr:from>
      <xdr:col>10</xdr:col>
      <xdr:colOff>449036</xdr:colOff>
      <xdr:row>25</xdr:row>
      <xdr:rowOff>40822</xdr:rowOff>
    </xdr:from>
    <xdr:to>
      <xdr:col>10</xdr:col>
      <xdr:colOff>1447518</xdr:colOff>
      <xdr:row>25</xdr:row>
      <xdr:rowOff>1772740</xdr:rowOff>
    </xdr:to>
    <xdr:pic>
      <xdr:nvPicPr>
        <xdr:cNvPr id="65" name="Picture 64">
          <a:extLst>
            <a:ext uri="{FF2B5EF4-FFF2-40B4-BE49-F238E27FC236}">
              <a16:creationId xmlns:a16="http://schemas.microsoft.com/office/drawing/2014/main" xmlns="" id="{E1132BCC-5F05-4C7F-BD1E-B84167A82ECB}"/>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xmlns=""/>
            </a:ext>
          </a:extLst>
        </a:blip>
        <a:stretch>
          <a:fillRect/>
        </a:stretch>
      </xdr:blipFill>
      <xdr:spPr>
        <a:xfrm>
          <a:off x="9878786" y="2939143"/>
          <a:ext cx="998482" cy="1731918"/>
        </a:xfrm>
        <a:prstGeom prst="rect">
          <a:avLst/>
        </a:prstGeom>
      </xdr:spPr>
    </xdr:pic>
    <xdr:clientData/>
  </xdr:twoCellAnchor>
  <xdr:twoCellAnchor>
    <xdr:from>
      <xdr:col>10</xdr:col>
      <xdr:colOff>340179</xdr:colOff>
      <xdr:row>26</xdr:row>
      <xdr:rowOff>190501</xdr:rowOff>
    </xdr:from>
    <xdr:to>
      <xdr:col>10</xdr:col>
      <xdr:colOff>1234440</xdr:colOff>
      <xdr:row>26</xdr:row>
      <xdr:rowOff>1768709</xdr:rowOff>
    </xdr:to>
    <xdr:pic>
      <xdr:nvPicPr>
        <xdr:cNvPr id="66" name="Picture 65">
          <a:extLst>
            <a:ext uri="{FF2B5EF4-FFF2-40B4-BE49-F238E27FC236}">
              <a16:creationId xmlns:a16="http://schemas.microsoft.com/office/drawing/2014/main" xmlns="" id="{A20F4529-5191-4338-A81D-2EBE208DF3EC}"/>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xmlns=""/>
            </a:ext>
          </a:extLst>
        </a:blip>
        <a:stretch>
          <a:fillRect/>
        </a:stretch>
      </xdr:blipFill>
      <xdr:spPr>
        <a:xfrm>
          <a:off x="9769929" y="4993822"/>
          <a:ext cx="894261" cy="1568683"/>
        </a:xfrm>
        <a:prstGeom prst="rect">
          <a:avLst/>
        </a:prstGeom>
      </xdr:spPr>
    </xdr:pic>
    <xdr:clientData/>
  </xdr:twoCellAnchor>
  <xdr:twoCellAnchor>
    <xdr:from>
      <xdr:col>10</xdr:col>
      <xdr:colOff>435428</xdr:colOff>
      <xdr:row>29</xdr:row>
      <xdr:rowOff>95251</xdr:rowOff>
    </xdr:from>
    <xdr:to>
      <xdr:col>10</xdr:col>
      <xdr:colOff>1389689</xdr:colOff>
      <xdr:row>29</xdr:row>
      <xdr:rowOff>1774646</xdr:rowOff>
    </xdr:to>
    <xdr:pic>
      <xdr:nvPicPr>
        <xdr:cNvPr id="67" name="Picture 66">
          <a:extLst>
            <a:ext uri="{FF2B5EF4-FFF2-40B4-BE49-F238E27FC236}">
              <a16:creationId xmlns:a16="http://schemas.microsoft.com/office/drawing/2014/main" xmlns="" id="{934F7F70-049C-4EF2-AEB7-2A8DFFE84421}"/>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xmlns=""/>
            </a:ext>
          </a:extLst>
        </a:blip>
        <a:stretch>
          <a:fillRect/>
        </a:stretch>
      </xdr:blipFill>
      <xdr:spPr>
        <a:xfrm>
          <a:off x="9865178" y="10613572"/>
          <a:ext cx="969501" cy="1671775"/>
        </a:xfrm>
        <a:prstGeom prst="rect">
          <a:avLst/>
        </a:prstGeom>
      </xdr:spPr>
    </xdr:pic>
    <xdr:clientData/>
  </xdr:twoCellAnchor>
  <xdr:twoCellAnchor>
    <xdr:from>
      <xdr:col>10</xdr:col>
      <xdr:colOff>380999</xdr:colOff>
      <xdr:row>31</xdr:row>
      <xdr:rowOff>95250</xdr:rowOff>
    </xdr:from>
    <xdr:to>
      <xdr:col>10</xdr:col>
      <xdr:colOff>1393916</xdr:colOff>
      <xdr:row>31</xdr:row>
      <xdr:rowOff>1845235</xdr:rowOff>
    </xdr:to>
    <xdr:pic>
      <xdr:nvPicPr>
        <xdr:cNvPr id="68" name="Picture 67">
          <a:extLst>
            <a:ext uri="{FF2B5EF4-FFF2-40B4-BE49-F238E27FC236}">
              <a16:creationId xmlns:a16="http://schemas.microsoft.com/office/drawing/2014/main" xmlns="" id="{92409F94-5ECF-477A-B571-B51DB0F32E15}"/>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xmlns=""/>
            </a:ext>
          </a:extLst>
        </a:blip>
        <a:stretch>
          <a:fillRect/>
        </a:stretch>
      </xdr:blipFill>
      <xdr:spPr>
        <a:xfrm>
          <a:off x="9810749" y="14423571"/>
          <a:ext cx="1022442" cy="1749985"/>
        </a:xfrm>
        <a:prstGeom prst="rect">
          <a:avLst/>
        </a:prstGeom>
      </xdr:spPr>
    </xdr:pic>
    <xdr:clientData/>
  </xdr:twoCellAnchor>
  <xdr:twoCellAnchor>
    <xdr:from>
      <xdr:col>10</xdr:col>
      <xdr:colOff>394607</xdr:colOff>
      <xdr:row>32</xdr:row>
      <xdr:rowOff>136071</xdr:rowOff>
    </xdr:from>
    <xdr:to>
      <xdr:col>10</xdr:col>
      <xdr:colOff>1312001</xdr:colOff>
      <xdr:row>32</xdr:row>
      <xdr:rowOff>1698208</xdr:rowOff>
    </xdr:to>
    <xdr:pic>
      <xdr:nvPicPr>
        <xdr:cNvPr id="69" name="Picture 68">
          <a:extLst>
            <a:ext uri="{FF2B5EF4-FFF2-40B4-BE49-F238E27FC236}">
              <a16:creationId xmlns:a16="http://schemas.microsoft.com/office/drawing/2014/main" xmlns="" id="{8BB17BE5-7B59-4C75-865B-E861A5D2F44C}"/>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xmlns=""/>
            </a:ext>
          </a:extLst>
        </a:blip>
        <a:stretch>
          <a:fillRect/>
        </a:stretch>
      </xdr:blipFill>
      <xdr:spPr>
        <a:xfrm>
          <a:off x="9824357" y="16369392"/>
          <a:ext cx="911679" cy="1571662"/>
        </a:xfrm>
        <a:prstGeom prst="rect">
          <a:avLst/>
        </a:prstGeom>
      </xdr:spPr>
    </xdr:pic>
    <xdr:clientData/>
  </xdr:twoCellAnchor>
  <xdr:twoCellAnchor>
    <xdr:from>
      <xdr:col>0</xdr:col>
      <xdr:colOff>108857</xdr:colOff>
      <xdr:row>43</xdr:row>
      <xdr:rowOff>337456</xdr:rowOff>
    </xdr:from>
    <xdr:to>
      <xdr:col>0</xdr:col>
      <xdr:colOff>1719277</xdr:colOff>
      <xdr:row>43</xdr:row>
      <xdr:rowOff>1534886</xdr:rowOff>
    </xdr:to>
    <xdr:pic>
      <xdr:nvPicPr>
        <xdr:cNvPr id="70" name="Picture 69">
          <a:extLst>
            <a:ext uri="{FF2B5EF4-FFF2-40B4-BE49-F238E27FC236}">
              <a16:creationId xmlns:a16="http://schemas.microsoft.com/office/drawing/2014/main" xmlns="" id="{63F9DD5D-8615-4D2E-A4B5-09EC090A32D6}"/>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xmlns=""/>
            </a:ext>
          </a:extLst>
        </a:blip>
        <a:stretch>
          <a:fillRect/>
        </a:stretch>
      </xdr:blipFill>
      <xdr:spPr>
        <a:xfrm>
          <a:off x="108857" y="75721027"/>
          <a:ext cx="1610420" cy="1197430"/>
        </a:xfrm>
        <a:prstGeom prst="rect">
          <a:avLst/>
        </a:prstGeom>
      </xdr:spPr>
    </xdr:pic>
    <xdr:clientData/>
  </xdr:twoCellAnchor>
  <xdr:twoCellAnchor>
    <xdr:from>
      <xdr:col>10</xdr:col>
      <xdr:colOff>87085</xdr:colOff>
      <xdr:row>35</xdr:row>
      <xdr:rowOff>261257</xdr:rowOff>
    </xdr:from>
    <xdr:to>
      <xdr:col>10</xdr:col>
      <xdr:colOff>1684199</xdr:colOff>
      <xdr:row>35</xdr:row>
      <xdr:rowOff>1524000</xdr:rowOff>
    </xdr:to>
    <xdr:pic>
      <xdr:nvPicPr>
        <xdr:cNvPr id="46" name="Picture 45">
          <a:extLst>
            <a:ext uri="{FF2B5EF4-FFF2-40B4-BE49-F238E27FC236}">
              <a16:creationId xmlns:a16="http://schemas.microsoft.com/office/drawing/2014/main" xmlns="" id="{653F4754-F588-4CB1-8433-D8128ED2A866}"/>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xmlns=""/>
            </a:ext>
          </a:extLst>
        </a:blip>
        <a:stretch>
          <a:fillRect/>
        </a:stretch>
      </xdr:blipFill>
      <xdr:spPr>
        <a:xfrm>
          <a:off x="9503228" y="60295971"/>
          <a:ext cx="1597114" cy="1262743"/>
        </a:xfrm>
        <a:prstGeom prst="rect">
          <a:avLst/>
        </a:prstGeom>
      </xdr:spPr>
    </xdr:pic>
    <xdr:clientData/>
  </xdr:twoCellAnchor>
  <xdr:twoCellAnchor>
    <xdr:from>
      <xdr:col>0</xdr:col>
      <xdr:colOff>0</xdr:colOff>
      <xdr:row>44</xdr:row>
      <xdr:rowOff>136072</xdr:rowOff>
    </xdr:from>
    <xdr:to>
      <xdr:col>0</xdr:col>
      <xdr:colOff>1695106</xdr:colOff>
      <xdr:row>44</xdr:row>
      <xdr:rowOff>1774644</xdr:rowOff>
    </xdr:to>
    <xdr:pic>
      <xdr:nvPicPr>
        <xdr:cNvPr id="47" name="Picture 46">
          <a:extLst>
            <a:ext uri="{FF2B5EF4-FFF2-40B4-BE49-F238E27FC236}">
              <a16:creationId xmlns:a16="http://schemas.microsoft.com/office/drawing/2014/main" xmlns="" id="{B6E13876-820A-48B1-8DF0-6E0E7CB70917}"/>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xmlns=""/>
            </a:ext>
          </a:extLst>
        </a:blip>
        <a:stretch>
          <a:fillRect/>
        </a:stretch>
      </xdr:blipFill>
      <xdr:spPr>
        <a:xfrm>
          <a:off x="0" y="77438251"/>
          <a:ext cx="1702726" cy="1630952"/>
        </a:xfrm>
        <a:prstGeom prst="rect">
          <a:avLst/>
        </a:prstGeom>
      </xdr:spPr>
    </xdr:pic>
    <xdr:clientData/>
  </xdr:twoCellAnchor>
  <xdr:twoCellAnchor>
    <xdr:from>
      <xdr:col>0</xdr:col>
      <xdr:colOff>340179</xdr:colOff>
      <xdr:row>45</xdr:row>
      <xdr:rowOff>163285</xdr:rowOff>
    </xdr:from>
    <xdr:to>
      <xdr:col>0</xdr:col>
      <xdr:colOff>1377342</xdr:colOff>
      <xdr:row>45</xdr:row>
      <xdr:rowOff>1778725</xdr:rowOff>
    </xdr:to>
    <xdr:pic>
      <xdr:nvPicPr>
        <xdr:cNvPr id="71" name="Picture 70">
          <a:extLst>
            <a:ext uri="{FF2B5EF4-FFF2-40B4-BE49-F238E27FC236}">
              <a16:creationId xmlns:a16="http://schemas.microsoft.com/office/drawing/2014/main" xmlns="" id="{D20E4227-E2A1-4DBD-910A-F3F9B3F47AE1}"/>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xmlns=""/>
            </a:ext>
          </a:extLst>
        </a:blip>
        <a:srcRect/>
        <a:stretch>
          <a:fillRect/>
        </a:stretch>
      </xdr:blipFill>
      <xdr:spPr bwMode="auto">
        <a:xfrm>
          <a:off x="340179" y="79370464"/>
          <a:ext cx="1037163" cy="161544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122465</xdr:colOff>
      <xdr:row>22</xdr:row>
      <xdr:rowOff>258535</xdr:rowOff>
    </xdr:from>
    <xdr:to>
      <xdr:col>0</xdr:col>
      <xdr:colOff>1473382</xdr:colOff>
      <xdr:row>22</xdr:row>
      <xdr:rowOff>1628518</xdr:rowOff>
    </xdr:to>
    <xdr:pic>
      <xdr:nvPicPr>
        <xdr:cNvPr id="72" name="Picture 71">
          <a:extLst>
            <a:ext uri="{FF2B5EF4-FFF2-40B4-BE49-F238E27FC236}">
              <a16:creationId xmlns:a16="http://schemas.microsoft.com/office/drawing/2014/main" xmlns="" id="{3BF56775-7DB8-48C5-8574-675C1B02C309}"/>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xmlns=""/>
            </a:ext>
          </a:extLst>
        </a:blip>
        <a:stretch>
          <a:fillRect/>
        </a:stretch>
      </xdr:blipFill>
      <xdr:spPr>
        <a:xfrm>
          <a:off x="122465" y="81370714"/>
          <a:ext cx="1350917" cy="1369983"/>
        </a:xfrm>
        <a:prstGeom prst="rect">
          <a:avLst/>
        </a:prstGeom>
      </xdr:spPr>
    </xdr:pic>
    <xdr:clientData/>
  </xdr:twoCellAnchor>
  <xdr:twoCellAnchor>
    <xdr:from>
      <xdr:col>10</xdr:col>
      <xdr:colOff>95250</xdr:colOff>
      <xdr:row>36</xdr:row>
      <xdr:rowOff>530680</xdr:rowOff>
    </xdr:from>
    <xdr:to>
      <xdr:col>10</xdr:col>
      <xdr:colOff>1702798</xdr:colOff>
      <xdr:row>36</xdr:row>
      <xdr:rowOff>1349240</xdr:rowOff>
    </xdr:to>
    <xdr:pic>
      <xdr:nvPicPr>
        <xdr:cNvPr id="48" name="Picture 47">
          <a:extLst>
            <a:ext uri="{FF2B5EF4-FFF2-40B4-BE49-F238E27FC236}">
              <a16:creationId xmlns:a16="http://schemas.microsoft.com/office/drawing/2014/main" xmlns="" id="{5D2FE1CC-F237-4F05-A468-30FD796AAEDB}"/>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xmlns=""/>
            </a:ext>
          </a:extLst>
        </a:blip>
        <a:stretch>
          <a:fillRect/>
        </a:stretch>
      </xdr:blipFill>
      <xdr:spPr>
        <a:xfrm>
          <a:off x="9525000" y="62484001"/>
          <a:ext cx="1607548" cy="818560"/>
        </a:xfrm>
        <a:prstGeom prst="rect">
          <a:avLst/>
        </a:prstGeom>
      </xdr:spPr>
    </xdr:pic>
    <xdr:clientData/>
  </xdr:twoCellAnchor>
  <xdr:twoCellAnchor>
    <xdr:from>
      <xdr:col>0</xdr:col>
      <xdr:colOff>231321</xdr:colOff>
      <xdr:row>46</xdr:row>
      <xdr:rowOff>0</xdr:rowOff>
    </xdr:from>
    <xdr:to>
      <xdr:col>0</xdr:col>
      <xdr:colOff>1467149</xdr:colOff>
      <xdr:row>46</xdr:row>
      <xdr:rowOff>0</xdr:rowOff>
    </xdr:to>
    <xdr:pic>
      <xdr:nvPicPr>
        <xdr:cNvPr id="73" name="Picture 72">
          <a:extLst>
            <a:ext uri="{FF2B5EF4-FFF2-40B4-BE49-F238E27FC236}">
              <a16:creationId xmlns:a16="http://schemas.microsoft.com/office/drawing/2014/main" xmlns="" id="{42659FD1-A032-40AB-8530-8F3B0E1CF4F3}"/>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xmlns=""/>
            </a:ext>
          </a:extLst>
        </a:blip>
        <a:stretch>
          <a:fillRect/>
        </a:stretch>
      </xdr:blipFill>
      <xdr:spPr>
        <a:xfrm>
          <a:off x="231321" y="83330143"/>
          <a:ext cx="1235828" cy="1173752"/>
        </a:xfrm>
        <a:prstGeom prst="rect">
          <a:avLst/>
        </a:prstGeom>
      </xdr:spPr>
    </xdr:pic>
    <xdr:clientData/>
  </xdr:twoCellAnchor>
  <xdr:twoCellAnchor>
    <xdr:from>
      <xdr:col>0</xdr:col>
      <xdr:colOff>231321</xdr:colOff>
      <xdr:row>23</xdr:row>
      <xdr:rowOff>285750</xdr:rowOff>
    </xdr:from>
    <xdr:to>
      <xdr:col>0</xdr:col>
      <xdr:colOff>1619250</xdr:colOff>
      <xdr:row>23</xdr:row>
      <xdr:rowOff>1752020</xdr:rowOff>
    </xdr:to>
    <xdr:pic>
      <xdr:nvPicPr>
        <xdr:cNvPr id="58" name="Picture 57">
          <a:extLst>
            <a:ext uri="{FF2B5EF4-FFF2-40B4-BE49-F238E27FC236}">
              <a16:creationId xmlns:a16="http://schemas.microsoft.com/office/drawing/2014/main" xmlns="" id="{375BC180-CEDC-4A77-B82E-1E93B93EB2EA}"/>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xmlns=""/>
            </a:ext>
          </a:extLst>
        </a:blip>
        <a:stretch>
          <a:fillRect/>
        </a:stretch>
      </xdr:blipFill>
      <xdr:spPr>
        <a:xfrm>
          <a:off x="231321" y="41284071"/>
          <a:ext cx="1391739" cy="1466270"/>
        </a:xfrm>
        <a:prstGeom prst="rect">
          <a:avLst/>
        </a:prstGeom>
      </xdr:spPr>
    </xdr:pic>
    <xdr:clientData/>
  </xdr:twoCellAnchor>
  <xdr:twoCellAnchor>
    <xdr:from>
      <xdr:col>10</xdr:col>
      <xdr:colOff>68036</xdr:colOff>
      <xdr:row>22</xdr:row>
      <xdr:rowOff>163286</xdr:rowOff>
    </xdr:from>
    <xdr:to>
      <xdr:col>10</xdr:col>
      <xdr:colOff>1778157</xdr:colOff>
      <xdr:row>22</xdr:row>
      <xdr:rowOff>1693001</xdr:rowOff>
    </xdr:to>
    <xdr:pic>
      <xdr:nvPicPr>
        <xdr:cNvPr id="74" name="Picture 73">
          <a:extLst>
            <a:ext uri="{FF2B5EF4-FFF2-40B4-BE49-F238E27FC236}">
              <a16:creationId xmlns:a16="http://schemas.microsoft.com/office/drawing/2014/main" xmlns="" id="{78ACE48B-6E10-431C-8B59-C8FDED86AD09}"/>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xmlns=""/>
            </a:ext>
          </a:extLst>
        </a:blip>
        <a:stretch>
          <a:fillRect/>
        </a:stretch>
      </xdr:blipFill>
      <xdr:spPr>
        <a:xfrm>
          <a:off x="9497786" y="39256607"/>
          <a:ext cx="1713931" cy="1524000"/>
        </a:xfrm>
        <a:prstGeom prst="rect">
          <a:avLst/>
        </a:prstGeom>
      </xdr:spPr>
    </xdr:pic>
    <xdr:clientData/>
  </xdr:twoCellAnchor>
  <xdr:twoCellAnchor>
    <xdr:from>
      <xdr:col>10</xdr:col>
      <xdr:colOff>79375</xdr:colOff>
      <xdr:row>44</xdr:row>
      <xdr:rowOff>381000</xdr:rowOff>
    </xdr:from>
    <xdr:to>
      <xdr:col>10</xdr:col>
      <xdr:colOff>1807578</xdr:colOff>
      <xdr:row>44</xdr:row>
      <xdr:rowOff>1313815</xdr:rowOff>
    </xdr:to>
    <xdr:pic>
      <xdr:nvPicPr>
        <xdr:cNvPr id="75" name="Picture 74">
          <a:extLst>
            <a:ext uri="{FF2B5EF4-FFF2-40B4-BE49-F238E27FC236}">
              <a16:creationId xmlns:a16="http://schemas.microsoft.com/office/drawing/2014/main" xmlns="" id="{1CABEB14-DAB7-433A-B81B-541813AB30A2}"/>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xmlns=""/>
            </a:ext>
          </a:extLst>
        </a:blip>
        <a:stretch>
          <a:fillRect/>
        </a:stretch>
      </xdr:blipFill>
      <xdr:spPr>
        <a:xfrm>
          <a:off x="9461500" y="81486375"/>
          <a:ext cx="1735823" cy="932815"/>
        </a:xfrm>
        <a:prstGeom prst="rect">
          <a:avLst/>
        </a:prstGeom>
      </xdr:spPr>
    </xdr:pic>
    <xdr:clientData/>
  </xdr:twoCellAnchor>
  <xdr:twoCellAnchor>
    <xdr:from>
      <xdr:col>10</xdr:col>
      <xdr:colOff>79375</xdr:colOff>
      <xdr:row>23</xdr:row>
      <xdr:rowOff>476250</xdr:rowOff>
    </xdr:from>
    <xdr:to>
      <xdr:col>10</xdr:col>
      <xdr:colOff>1736725</xdr:colOff>
      <xdr:row>23</xdr:row>
      <xdr:rowOff>1393218</xdr:rowOff>
    </xdr:to>
    <xdr:pic>
      <xdr:nvPicPr>
        <xdr:cNvPr id="76" name="Picture 75">
          <a:extLst>
            <a:ext uri="{FF2B5EF4-FFF2-40B4-BE49-F238E27FC236}">
              <a16:creationId xmlns:a16="http://schemas.microsoft.com/office/drawing/2014/main" xmlns="" id="{9009D4BC-CC3C-4ED5-8C8F-BBDA09668CFC}"/>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xmlns=""/>
            </a:ext>
          </a:extLst>
        </a:blip>
        <a:stretch>
          <a:fillRect/>
        </a:stretch>
      </xdr:blipFill>
      <xdr:spPr>
        <a:xfrm>
          <a:off x="9461500" y="9080500"/>
          <a:ext cx="1664970" cy="913158"/>
        </a:xfrm>
        <a:prstGeom prst="rect">
          <a:avLst/>
        </a:prstGeom>
      </xdr:spPr>
    </xdr:pic>
    <xdr:clientData/>
  </xdr:twoCellAnchor>
  <xdr:twoCellAnchor>
    <xdr:from>
      <xdr:col>10</xdr:col>
      <xdr:colOff>79375</xdr:colOff>
      <xdr:row>38</xdr:row>
      <xdr:rowOff>476250</xdr:rowOff>
    </xdr:from>
    <xdr:to>
      <xdr:col>10</xdr:col>
      <xdr:colOff>1736725</xdr:colOff>
      <xdr:row>38</xdr:row>
      <xdr:rowOff>1393218</xdr:rowOff>
    </xdr:to>
    <xdr:pic>
      <xdr:nvPicPr>
        <xdr:cNvPr id="77" name="Picture 76">
          <a:extLst>
            <a:ext uri="{FF2B5EF4-FFF2-40B4-BE49-F238E27FC236}">
              <a16:creationId xmlns:a16="http://schemas.microsoft.com/office/drawing/2014/main" xmlns="" id="{48710D1F-283C-4744-929E-96246ECB1DF7}"/>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xmlns=""/>
            </a:ext>
          </a:extLst>
        </a:blip>
        <a:stretch>
          <a:fillRect/>
        </a:stretch>
      </xdr:blipFill>
      <xdr:spPr>
        <a:xfrm>
          <a:off x="9461500" y="9076690"/>
          <a:ext cx="1657350" cy="920778"/>
        </a:xfrm>
        <a:prstGeom prst="rect">
          <a:avLst/>
        </a:prstGeom>
      </xdr:spPr>
    </xdr:pic>
    <xdr:clientData/>
  </xdr:twoCellAnchor>
  <xdr:twoCellAnchor>
    <xdr:from>
      <xdr:col>0</xdr:col>
      <xdr:colOff>114300</xdr:colOff>
      <xdr:row>46</xdr:row>
      <xdr:rowOff>76200</xdr:rowOff>
    </xdr:from>
    <xdr:to>
      <xdr:col>0</xdr:col>
      <xdr:colOff>1467191</xdr:colOff>
      <xdr:row>46</xdr:row>
      <xdr:rowOff>1714500</xdr:rowOff>
    </xdr:to>
    <xdr:pic>
      <xdr:nvPicPr>
        <xdr:cNvPr id="78" name="Picture 77">
          <a:extLst>
            <a:ext uri="{FF2B5EF4-FFF2-40B4-BE49-F238E27FC236}">
              <a16:creationId xmlns:a16="http://schemas.microsoft.com/office/drawing/2014/main" xmlns="" id="{480B691F-C846-475E-9EBB-416146596314}"/>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xmlns=""/>
            </a:ext>
          </a:extLst>
        </a:blip>
        <a:stretch>
          <a:fillRect/>
        </a:stretch>
      </xdr:blipFill>
      <xdr:spPr>
        <a:xfrm>
          <a:off x="114300" y="84982050"/>
          <a:ext cx="1345271" cy="1638300"/>
        </a:xfrm>
        <a:prstGeom prst="rect">
          <a:avLst/>
        </a:prstGeom>
      </xdr:spPr>
    </xdr:pic>
    <xdr:clientData/>
  </xdr:twoCellAnchor>
  <xdr:twoCellAnchor>
    <xdr:from>
      <xdr:col>10</xdr:col>
      <xdr:colOff>171450</xdr:colOff>
      <xdr:row>43</xdr:row>
      <xdr:rowOff>152400</xdr:rowOff>
    </xdr:from>
    <xdr:to>
      <xdr:col>10</xdr:col>
      <xdr:colOff>1543050</xdr:colOff>
      <xdr:row>43</xdr:row>
      <xdr:rowOff>1679542</xdr:rowOff>
    </xdr:to>
    <xdr:pic>
      <xdr:nvPicPr>
        <xdr:cNvPr id="79" name="Picture 78">
          <a:extLst>
            <a:ext uri="{FF2B5EF4-FFF2-40B4-BE49-F238E27FC236}">
              <a16:creationId xmlns:a16="http://schemas.microsoft.com/office/drawing/2014/main" xmlns="" id="{CF7308E0-8EE7-45AF-9149-47A306E91145}"/>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xmlns=""/>
            </a:ext>
          </a:extLst>
        </a:blip>
        <a:stretch>
          <a:fillRect/>
        </a:stretch>
      </xdr:blipFill>
      <xdr:spPr>
        <a:xfrm>
          <a:off x="9620250" y="79362300"/>
          <a:ext cx="1371600" cy="1527142"/>
        </a:xfrm>
        <a:prstGeom prst="rect">
          <a:avLst/>
        </a:prstGeom>
      </xdr:spPr>
    </xdr:pic>
    <xdr:clientData/>
  </xdr:twoCellAnchor>
  <xdr:twoCellAnchor>
    <xdr:from>
      <xdr:col>10</xdr:col>
      <xdr:colOff>91440</xdr:colOff>
      <xdr:row>20</xdr:row>
      <xdr:rowOff>224790</xdr:rowOff>
    </xdr:from>
    <xdr:to>
      <xdr:col>10</xdr:col>
      <xdr:colOff>1737183</xdr:colOff>
      <xdr:row>20</xdr:row>
      <xdr:rowOff>1657350</xdr:rowOff>
    </xdr:to>
    <xdr:pic>
      <xdr:nvPicPr>
        <xdr:cNvPr id="80" name="Picture 79">
          <a:extLst>
            <a:ext uri="{FF2B5EF4-FFF2-40B4-BE49-F238E27FC236}">
              <a16:creationId xmlns:a16="http://schemas.microsoft.com/office/drawing/2014/main" xmlns="" id="{7D793754-4908-4081-AD9D-AA5894887AC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xmlns=""/>
            </a:ext>
          </a:extLst>
        </a:blip>
        <a:stretch>
          <a:fillRect/>
        </a:stretch>
      </xdr:blipFill>
      <xdr:spPr>
        <a:xfrm>
          <a:off x="9540240" y="35505390"/>
          <a:ext cx="1641933" cy="1428750"/>
        </a:xfrm>
        <a:prstGeom prst="rect">
          <a:avLst/>
        </a:prstGeom>
      </xdr:spPr>
    </xdr:pic>
    <xdr:clientData/>
  </xdr:twoCellAnchor>
  <xdr:twoCellAnchor>
    <xdr:from>
      <xdr:col>10</xdr:col>
      <xdr:colOff>91440</xdr:colOff>
      <xdr:row>21</xdr:row>
      <xdr:rowOff>224790</xdr:rowOff>
    </xdr:from>
    <xdr:to>
      <xdr:col>10</xdr:col>
      <xdr:colOff>1737183</xdr:colOff>
      <xdr:row>21</xdr:row>
      <xdr:rowOff>1657350</xdr:rowOff>
    </xdr:to>
    <xdr:pic>
      <xdr:nvPicPr>
        <xdr:cNvPr id="81" name="Picture 80">
          <a:extLst>
            <a:ext uri="{FF2B5EF4-FFF2-40B4-BE49-F238E27FC236}">
              <a16:creationId xmlns:a16="http://schemas.microsoft.com/office/drawing/2014/main" xmlns="" id="{4F23C5EA-57FA-408E-B700-027A15EA1622}"/>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xmlns=""/>
            </a:ext>
          </a:extLst>
        </a:blip>
        <a:stretch>
          <a:fillRect/>
        </a:stretch>
      </xdr:blipFill>
      <xdr:spPr>
        <a:xfrm>
          <a:off x="9544050" y="35505390"/>
          <a:ext cx="1641933" cy="1432560"/>
        </a:xfrm>
        <a:prstGeom prst="rect">
          <a:avLst/>
        </a:prstGeom>
      </xdr:spPr>
    </xdr:pic>
    <xdr:clientData/>
  </xdr:twoCellAnchor>
  <xdr:twoCellAnchor>
    <xdr:from>
      <xdr:col>10</xdr:col>
      <xdr:colOff>91440</xdr:colOff>
      <xdr:row>42</xdr:row>
      <xdr:rowOff>224790</xdr:rowOff>
    </xdr:from>
    <xdr:to>
      <xdr:col>10</xdr:col>
      <xdr:colOff>1737183</xdr:colOff>
      <xdr:row>42</xdr:row>
      <xdr:rowOff>1657350</xdr:rowOff>
    </xdr:to>
    <xdr:pic>
      <xdr:nvPicPr>
        <xdr:cNvPr id="82" name="Picture 81">
          <a:extLst>
            <a:ext uri="{FF2B5EF4-FFF2-40B4-BE49-F238E27FC236}">
              <a16:creationId xmlns:a16="http://schemas.microsoft.com/office/drawing/2014/main" xmlns="" id="{87596CB7-2575-45FE-A02A-11CA1F4C5867}"/>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xmlns=""/>
            </a:ext>
          </a:extLst>
        </a:blip>
        <a:stretch>
          <a:fillRect/>
        </a:stretch>
      </xdr:blipFill>
      <xdr:spPr>
        <a:xfrm>
          <a:off x="9544050" y="37410390"/>
          <a:ext cx="1641933" cy="1432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108858</xdr:colOff>
      <xdr:row>2</xdr:row>
      <xdr:rowOff>421822</xdr:rowOff>
    </xdr:from>
    <xdr:to>
      <xdr:col>0</xdr:col>
      <xdr:colOff>1733878</xdr:colOff>
      <xdr:row>2</xdr:row>
      <xdr:rowOff>1469572</xdr:rowOff>
    </xdr:to>
    <xdr:pic>
      <xdr:nvPicPr>
        <xdr:cNvPr id="2" name="Picture 1">
          <a:extLst>
            <a:ext uri="{FF2B5EF4-FFF2-40B4-BE49-F238E27FC236}">
              <a16:creationId xmlns:a16="http://schemas.microsoft.com/office/drawing/2014/main" xmlns="" id="{929FFF70-006A-4681-BE94-E3C031DB251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108858" y="1415143"/>
          <a:ext cx="1621210" cy="1043940"/>
        </a:xfrm>
        <a:prstGeom prst="rect">
          <a:avLst/>
        </a:prstGeom>
      </xdr:spPr>
    </xdr:pic>
    <xdr:clientData/>
  </xdr:twoCellAnchor>
  <xdr:twoCellAnchor>
    <xdr:from>
      <xdr:col>0</xdr:col>
      <xdr:colOff>312965</xdr:colOff>
      <xdr:row>3</xdr:row>
      <xdr:rowOff>108857</xdr:rowOff>
    </xdr:from>
    <xdr:to>
      <xdr:col>0</xdr:col>
      <xdr:colOff>1468216</xdr:colOff>
      <xdr:row>3</xdr:row>
      <xdr:rowOff>1809750</xdr:rowOff>
    </xdr:to>
    <xdr:pic>
      <xdr:nvPicPr>
        <xdr:cNvPr id="3" name="Picture 2">
          <a:extLst>
            <a:ext uri="{FF2B5EF4-FFF2-40B4-BE49-F238E27FC236}">
              <a16:creationId xmlns:a16="http://schemas.microsoft.com/office/drawing/2014/main" xmlns="" id="{DD1D6D6B-E10E-4BA3-9C89-6C097A7C205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xmlns=""/>
            </a:ext>
          </a:extLst>
        </a:blip>
        <a:stretch>
          <a:fillRect/>
        </a:stretch>
      </xdr:blipFill>
      <xdr:spPr>
        <a:xfrm>
          <a:off x="312965" y="3007178"/>
          <a:ext cx="1151441" cy="1697083"/>
        </a:xfrm>
        <a:prstGeom prst="rect">
          <a:avLst/>
        </a:prstGeom>
      </xdr:spPr>
    </xdr:pic>
    <xdr:clientData/>
  </xdr:twoCellAnchor>
  <xdr:twoCellAnchor>
    <xdr:from>
      <xdr:col>0</xdr:col>
      <xdr:colOff>272144</xdr:colOff>
      <xdr:row>4</xdr:row>
      <xdr:rowOff>54429</xdr:rowOff>
    </xdr:from>
    <xdr:to>
      <xdr:col>0</xdr:col>
      <xdr:colOff>1426574</xdr:colOff>
      <xdr:row>4</xdr:row>
      <xdr:rowOff>1851407</xdr:rowOff>
    </xdr:to>
    <xdr:pic>
      <xdr:nvPicPr>
        <xdr:cNvPr id="4" name="Picture 3">
          <a:extLst>
            <a:ext uri="{FF2B5EF4-FFF2-40B4-BE49-F238E27FC236}">
              <a16:creationId xmlns:a16="http://schemas.microsoft.com/office/drawing/2014/main" xmlns="" id="{6D787249-E91A-4B2B-A209-2AE893DBDA8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xmlns=""/>
            </a:ext>
          </a:extLst>
        </a:blip>
        <a:stretch>
          <a:fillRect/>
        </a:stretch>
      </xdr:blipFill>
      <xdr:spPr>
        <a:xfrm>
          <a:off x="272144" y="4857750"/>
          <a:ext cx="1143000" cy="1793168"/>
        </a:xfrm>
        <a:prstGeom prst="rect">
          <a:avLst/>
        </a:prstGeom>
      </xdr:spPr>
    </xdr:pic>
    <xdr:clientData/>
  </xdr:twoCellAnchor>
  <xdr:twoCellAnchor>
    <xdr:from>
      <xdr:col>0</xdr:col>
      <xdr:colOff>285750</xdr:colOff>
      <xdr:row>6</xdr:row>
      <xdr:rowOff>27215</xdr:rowOff>
    </xdr:from>
    <xdr:to>
      <xdr:col>0</xdr:col>
      <xdr:colOff>1445337</xdr:colOff>
      <xdr:row>6</xdr:row>
      <xdr:rowOff>1879692</xdr:rowOff>
    </xdr:to>
    <xdr:pic>
      <xdr:nvPicPr>
        <xdr:cNvPr id="6" name="Picture 5">
          <a:extLst>
            <a:ext uri="{FF2B5EF4-FFF2-40B4-BE49-F238E27FC236}">
              <a16:creationId xmlns:a16="http://schemas.microsoft.com/office/drawing/2014/main" xmlns="" id="{F5AED51A-DC2E-4720-8800-6A851A1915DE}"/>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tretch>
          <a:fillRect/>
        </a:stretch>
      </xdr:blipFill>
      <xdr:spPr>
        <a:xfrm>
          <a:off x="285750" y="8640536"/>
          <a:ext cx="1159587" cy="1846762"/>
        </a:xfrm>
        <a:prstGeom prst="rect">
          <a:avLst/>
        </a:prstGeom>
      </xdr:spPr>
    </xdr:pic>
    <xdr:clientData/>
  </xdr:twoCellAnchor>
  <xdr:twoCellAnchor>
    <xdr:from>
      <xdr:col>0</xdr:col>
      <xdr:colOff>54428</xdr:colOff>
      <xdr:row>7</xdr:row>
      <xdr:rowOff>231322</xdr:rowOff>
    </xdr:from>
    <xdr:to>
      <xdr:col>0</xdr:col>
      <xdr:colOff>1735029</xdr:colOff>
      <xdr:row>7</xdr:row>
      <xdr:rowOff>1506584</xdr:rowOff>
    </xdr:to>
    <xdr:pic>
      <xdr:nvPicPr>
        <xdr:cNvPr id="7" name="Picture 6">
          <a:extLst>
            <a:ext uri="{FF2B5EF4-FFF2-40B4-BE49-F238E27FC236}">
              <a16:creationId xmlns:a16="http://schemas.microsoft.com/office/drawing/2014/main" xmlns="" id="{4BE98E7A-BE54-4AF0-8A68-B74DF3966DD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xmlns=""/>
            </a:ext>
          </a:extLst>
        </a:blip>
        <a:stretch>
          <a:fillRect/>
        </a:stretch>
      </xdr:blipFill>
      <xdr:spPr>
        <a:xfrm>
          <a:off x="54428" y="10749643"/>
          <a:ext cx="1672981" cy="1275262"/>
        </a:xfrm>
        <a:prstGeom prst="rect">
          <a:avLst/>
        </a:prstGeom>
      </xdr:spPr>
    </xdr:pic>
    <xdr:clientData/>
  </xdr:twoCellAnchor>
  <xdr:twoCellAnchor>
    <xdr:from>
      <xdr:col>0</xdr:col>
      <xdr:colOff>13608</xdr:colOff>
      <xdr:row>8</xdr:row>
      <xdr:rowOff>322762</xdr:rowOff>
    </xdr:from>
    <xdr:to>
      <xdr:col>0</xdr:col>
      <xdr:colOff>1615042</xdr:colOff>
      <xdr:row>8</xdr:row>
      <xdr:rowOff>1459775</xdr:rowOff>
    </xdr:to>
    <xdr:pic>
      <xdr:nvPicPr>
        <xdr:cNvPr id="8" name="Picture 7">
          <a:extLst>
            <a:ext uri="{FF2B5EF4-FFF2-40B4-BE49-F238E27FC236}">
              <a16:creationId xmlns:a16="http://schemas.microsoft.com/office/drawing/2014/main" xmlns="" id="{972C5874-643A-45B3-A65A-275BD2E42008}"/>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13608" y="12746083"/>
          <a:ext cx="1601434" cy="1137013"/>
        </a:xfrm>
        <a:prstGeom prst="rect">
          <a:avLst/>
        </a:prstGeom>
      </xdr:spPr>
    </xdr:pic>
    <xdr:clientData/>
  </xdr:twoCellAnchor>
  <xdr:twoCellAnchor>
    <xdr:from>
      <xdr:col>0</xdr:col>
      <xdr:colOff>13608</xdr:colOff>
      <xdr:row>9</xdr:row>
      <xdr:rowOff>258536</xdr:rowOff>
    </xdr:from>
    <xdr:to>
      <xdr:col>0</xdr:col>
      <xdr:colOff>1640063</xdr:colOff>
      <xdr:row>9</xdr:row>
      <xdr:rowOff>1621156</xdr:rowOff>
    </xdr:to>
    <xdr:pic>
      <xdr:nvPicPr>
        <xdr:cNvPr id="9" name="Picture 8">
          <a:extLst>
            <a:ext uri="{FF2B5EF4-FFF2-40B4-BE49-F238E27FC236}">
              <a16:creationId xmlns:a16="http://schemas.microsoft.com/office/drawing/2014/main" xmlns="" id="{B9F9315B-4952-4543-8692-081356E5A4D5}"/>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xmlns=""/>
            </a:ext>
          </a:extLst>
        </a:blip>
        <a:stretch>
          <a:fillRect/>
        </a:stretch>
      </xdr:blipFill>
      <xdr:spPr>
        <a:xfrm>
          <a:off x="13608" y="14586857"/>
          <a:ext cx="1626455" cy="1358810"/>
        </a:xfrm>
        <a:prstGeom prst="rect">
          <a:avLst/>
        </a:prstGeom>
      </xdr:spPr>
    </xdr:pic>
    <xdr:clientData/>
  </xdr:twoCellAnchor>
  <xdr:twoCellAnchor>
    <xdr:from>
      <xdr:col>0</xdr:col>
      <xdr:colOff>163287</xdr:colOff>
      <xdr:row>10</xdr:row>
      <xdr:rowOff>530679</xdr:rowOff>
    </xdr:from>
    <xdr:to>
      <xdr:col>0</xdr:col>
      <xdr:colOff>1687287</xdr:colOff>
      <xdr:row>10</xdr:row>
      <xdr:rowOff>1444243</xdr:rowOff>
    </xdr:to>
    <xdr:pic>
      <xdr:nvPicPr>
        <xdr:cNvPr id="10" name="Picture 65">
          <a:extLst>
            <a:ext uri="{FF2B5EF4-FFF2-40B4-BE49-F238E27FC236}">
              <a16:creationId xmlns:a16="http://schemas.microsoft.com/office/drawing/2014/main" xmlns="" id="{124237CB-DBE7-4D6C-A750-85FBD3EB1056}"/>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xmlns=""/>
            </a:ext>
          </a:extLst>
        </a:blip>
        <a:srcRect/>
        <a:stretch>
          <a:fillRect/>
        </a:stretch>
      </xdr:blipFill>
      <xdr:spPr bwMode="auto">
        <a:xfrm>
          <a:off x="163287" y="16764000"/>
          <a:ext cx="1524000" cy="91356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54428</xdr:colOff>
      <xdr:row>17</xdr:row>
      <xdr:rowOff>429713</xdr:rowOff>
    </xdr:from>
    <xdr:to>
      <xdr:col>0</xdr:col>
      <xdr:colOff>1660033</xdr:colOff>
      <xdr:row>17</xdr:row>
      <xdr:rowOff>1430655</xdr:rowOff>
    </xdr:to>
    <xdr:pic>
      <xdr:nvPicPr>
        <xdr:cNvPr id="11" name="Picture 10" descr="image">
          <a:extLst>
            <a:ext uri="{FF2B5EF4-FFF2-40B4-BE49-F238E27FC236}">
              <a16:creationId xmlns:a16="http://schemas.microsoft.com/office/drawing/2014/main" xmlns="" id="{5F0A396A-DA4E-4067-944E-3DAF1AAA0F92}"/>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xmlns=""/>
            </a:ext>
          </a:extLst>
        </a:blip>
        <a:srcRect/>
        <a:stretch>
          <a:fillRect/>
        </a:stretch>
      </xdr:blipFill>
      <xdr:spPr bwMode="auto">
        <a:xfrm>
          <a:off x="54428" y="18568034"/>
          <a:ext cx="1601795" cy="997132"/>
        </a:xfrm>
        <a:prstGeom prst="rect">
          <a:avLst/>
        </a:prstGeom>
        <a:noFill/>
      </xdr:spPr>
    </xdr:pic>
    <xdr:clientData/>
  </xdr:twoCellAnchor>
  <xdr:twoCellAnchor>
    <xdr:from>
      <xdr:col>0</xdr:col>
      <xdr:colOff>0</xdr:colOff>
      <xdr:row>18</xdr:row>
      <xdr:rowOff>274048</xdr:rowOff>
    </xdr:from>
    <xdr:to>
      <xdr:col>0</xdr:col>
      <xdr:colOff>1730314</xdr:colOff>
      <xdr:row>18</xdr:row>
      <xdr:rowOff>1374322</xdr:rowOff>
    </xdr:to>
    <xdr:pic>
      <xdr:nvPicPr>
        <xdr:cNvPr id="12" name="Picture 11">
          <a:extLst>
            <a:ext uri="{FF2B5EF4-FFF2-40B4-BE49-F238E27FC236}">
              <a16:creationId xmlns:a16="http://schemas.microsoft.com/office/drawing/2014/main" xmlns="" id="{46C39532-6B72-41A1-B1DB-7FA315AD2B68}"/>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xmlns=""/>
            </a:ext>
          </a:extLst>
        </a:blip>
        <a:stretch>
          <a:fillRect/>
        </a:stretch>
      </xdr:blipFill>
      <xdr:spPr>
        <a:xfrm>
          <a:off x="0" y="20317369"/>
          <a:ext cx="1737934" cy="1100274"/>
        </a:xfrm>
        <a:prstGeom prst="rect">
          <a:avLst/>
        </a:prstGeom>
      </xdr:spPr>
    </xdr:pic>
    <xdr:clientData/>
  </xdr:twoCellAnchor>
  <xdr:twoCellAnchor>
    <xdr:from>
      <xdr:col>0</xdr:col>
      <xdr:colOff>149679</xdr:colOff>
      <xdr:row>19</xdr:row>
      <xdr:rowOff>95250</xdr:rowOff>
    </xdr:from>
    <xdr:to>
      <xdr:col>0</xdr:col>
      <xdr:colOff>1541603</xdr:colOff>
      <xdr:row>19</xdr:row>
      <xdr:rowOff>1844585</xdr:rowOff>
    </xdr:to>
    <xdr:pic>
      <xdr:nvPicPr>
        <xdr:cNvPr id="13" name="Picture 12">
          <a:extLst>
            <a:ext uri="{FF2B5EF4-FFF2-40B4-BE49-F238E27FC236}">
              <a16:creationId xmlns:a16="http://schemas.microsoft.com/office/drawing/2014/main" xmlns="" id="{79258997-00B8-44A7-BC42-C5A3DB95EB7F}"/>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tretch>
          <a:fillRect/>
        </a:stretch>
      </xdr:blipFill>
      <xdr:spPr>
        <a:xfrm>
          <a:off x="149679" y="22043571"/>
          <a:ext cx="1399544" cy="1739810"/>
        </a:xfrm>
        <a:prstGeom prst="rect">
          <a:avLst/>
        </a:prstGeom>
      </xdr:spPr>
    </xdr:pic>
    <xdr:clientData/>
  </xdr:twoCellAnchor>
  <xdr:twoCellAnchor>
    <xdr:from>
      <xdr:col>0</xdr:col>
      <xdr:colOff>190501</xdr:colOff>
      <xdr:row>20</xdr:row>
      <xdr:rowOff>120288</xdr:rowOff>
    </xdr:from>
    <xdr:to>
      <xdr:col>0</xdr:col>
      <xdr:colOff>1559815</xdr:colOff>
      <xdr:row>20</xdr:row>
      <xdr:rowOff>1774644</xdr:rowOff>
    </xdr:to>
    <xdr:pic>
      <xdr:nvPicPr>
        <xdr:cNvPr id="14" name="Picture 13">
          <a:extLst>
            <a:ext uri="{FF2B5EF4-FFF2-40B4-BE49-F238E27FC236}">
              <a16:creationId xmlns:a16="http://schemas.microsoft.com/office/drawing/2014/main" xmlns="" id="{56DF044A-BAF0-4F8D-8867-CFCF5C9280CB}"/>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xmlns=""/>
            </a:ext>
          </a:extLst>
        </a:blip>
        <a:stretch>
          <a:fillRect/>
        </a:stretch>
      </xdr:blipFill>
      <xdr:spPr>
        <a:xfrm>
          <a:off x="190501" y="23973609"/>
          <a:ext cx="1369314" cy="1646736"/>
        </a:xfrm>
        <a:prstGeom prst="rect">
          <a:avLst/>
        </a:prstGeom>
      </xdr:spPr>
    </xdr:pic>
    <xdr:clientData/>
  </xdr:twoCellAnchor>
  <xdr:twoCellAnchor>
    <xdr:from>
      <xdr:col>0</xdr:col>
      <xdr:colOff>190500</xdr:colOff>
      <xdr:row>21</xdr:row>
      <xdr:rowOff>122465</xdr:rowOff>
    </xdr:from>
    <xdr:to>
      <xdr:col>0</xdr:col>
      <xdr:colOff>1501983</xdr:colOff>
      <xdr:row>21</xdr:row>
      <xdr:rowOff>1811656</xdr:rowOff>
    </xdr:to>
    <xdr:pic>
      <xdr:nvPicPr>
        <xdr:cNvPr id="15" name="Picture 14">
          <a:extLst>
            <a:ext uri="{FF2B5EF4-FFF2-40B4-BE49-F238E27FC236}">
              <a16:creationId xmlns:a16="http://schemas.microsoft.com/office/drawing/2014/main" xmlns="" id="{3255FB12-30DE-4D34-9811-EDF3AE6B67FD}"/>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xmlns=""/>
            </a:ext>
          </a:extLst>
        </a:blip>
        <a:stretch>
          <a:fillRect/>
        </a:stretch>
      </xdr:blipFill>
      <xdr:spPr>
        <a:xfrm>
          <a:off x="190500" y="25880786"/>
          <a:ext cx="1311483" cy="1689191"/>
        </a:xfrm>
        <a:prstGeom prst="rect">
          <a:avLst/>
        </a:prstGeom>
      </xdr:spPr>
    </xdr:pic>
    <xdr:clientData/>
  </xdr:twoCellAnchor>
  <xdr:twoCellAnchor>
    <xdr:from>
      <xdr:col>0</xdr:col>
      <xdr:colOff>272142</xdr:colOff>
      <xdr:row>22</xdr:row>
      <xdr:rowOff>176893</xdr:rowOff>
    </xdr:from>
    <xdr:to>
      <xdr:col>0</xdr:col>
      <xdr:colOff>1277305</xdr:colOff>
      <xdr:row>22</xdr:row>
      <xdr:rowOff>1866084</xdr:rowOff>
    </xdr:to>
    <xdr:pic>
      <xdr:nvPicPr>
        <xdr:cNvPr id="16" name="Picture 15">
          <a:extLst>
            <a:ext uri="{FF2B5EF4-FFF2-40B4-BE49-F238E27FC236}">
              <a16:creationId xmlns:a16="http://schemas.microsoft.com/office/drawing/2014/main" xmlns="" id="{75BF2F0D-5A88-4337-9CEC-25BEC07432E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272142" y="27840214"/>
          <a:ext cx="993733" cy="1689191"/>
        </a:xfrm>
        <a:prstGeom prst="rect">
          <a:avLst/>
        </a:prstGeom>
      </xdr:spPr>
    </xdr:pic>
    <xdr:clientData/>
  </xdr:twoCellAnchor>
  <xdr:twoCellAnchor>
    <xdr:from>
      <xdr:col>0</xdr:col>
      <xdr:colOff>306977</xdr:colOff>
      <xdr:row>23</xdr:row>
      <xdr:rowOff>64225</xdr:rowOff>
    </xdr:from>
    <xdr:to>
      <xdr:col>0</xdr:col>
      <xdr:colOff>1313752</xdr:colOff>
      <xdr:row>23</xdr:row>
      <xdr:rowOff>1811926</xdr:rowOff>
    </xdr:to>
    <xdr:pic>
      <xdr:nvPicPr>
        <xdr:cNvPr id="17" name="Picture 16">
          <a:extLst>
            <a:ext uri="{FF2B5EF4-FFF2-40B4-BE49-F238E27FC236}">
              <a16:creationId xmlns:a16="http://schemas.microsoft.com/office/drawing/2014/main" xmlns="" id="{53FCE072-0ABC-4ECD-8D2F-C64C8C13F875}"/>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306977" y="29632546"/>
          <a:ext cx="1010585" cy="1755321"/>
        </a:xfrm>
        <a:prstGeom prst="rect">
          <a:avLst/>
        </a:prstGeom>
      </xdr:spPr>
    </xdr:pic>
    <xdr:clientData/>
  </xdr:twoCellAnchor>
  <xdr:twoCellAnchor>
    <xdr:from>
      <xdr:col>0</xdr:col>
      <xdr:colOff>340179</xdr:colOff>
      <xdr:row>24</xdr:row>
      <xdr:rowOff>149678</xdr:rowOff>
    </xdr:from>
    <xdr:to>
      <xdr:col>0</xdr:col>
      <xdr:colOff>1333500</xdr:colOff>
      <xdr:row>24</xdr:row>
      <xdr:rowOff>1863361</xdr:rowOff>
    </xdr:to>
    <xdr:pic>
      <xdr:nvPicPr>
        <xdr:cNvPr id="18" name="Picture 17">
          <a:extLst>
            <a:ext uri="{FF2B5EF4-FFF2-40B4-BE49-F238E27FC236}">
              <a16:creationId xmlns:a16="http://schemas.microsoft.com/office/drawing/2014/main" xmlns="" id="{C624A98D-0A8F-4C8F-8186-1E6DCCA83256}"/>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340179" y="31622999"/>
          <a:ext cx="993321" cy="1713683"/>
        </a:xfrm>
        <a:prstGeom prst="rect">
          <a:avLst/>
        </a:prstGeom>
      </xdr:spPr>
    </xdr:pic>
    <xdr:clientData/>
  </xdr:twoCellAnchor>
  <xdr:twoCellAnchor>
    <xdr:from>
      <xdr:col>0</xdr:col>
      <xdr:colOff>312965</xdr:colOff>
      <xdr:row>25</xdr:row>
      <xdr:rowOff>27214</xdr:rowOff>
    </xdr:from>
    <xdr:to>
      <xdr:col>0</xdr:col>
      <xdr:colOff>1356230</xdr:colOff>
      <xdr:row>25</xdr:row>
      <xdr:rowOff>1866084</xdr:rowOff>
    </xdr:to>
    <xdr:pic>
      <xdr:nvPicPr>
        <xdr:cNvPr id="19" name="Picture 18">
          <a:extLst>
            <a:ext uri="{FF2B5EF4-FFF2-40B4-BE49-F238E27FC236}">
              <a16:creationId xmlns:a16="http://schemas.microsoft.com/office/drawing/2014/main" xmlns="" id="{5B8E2F1E-2173-431A-83C9-60DB4D6F5FE8}"/>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tretch>
          <a:fillRect/>
        </a:stretch>
      </xdr:blipFill>
      <xdr:spPr>
        <a:xfrm>
          <a:off x="312965" y="33405535"/>
          <a:ext cx="1047075" cy="1838870"/>
        </a:xfrm>
        <a:prstGeom prst="rect">
          <a:avLst/>
        </a:prstGeom>
      </xdr:spPr>
    </xdr:pic>
    <xdr:clientData/>
  </xdr:twoCellAnchor>
  <xdr:twoCellAnchor>
    <xdr:from>
      <xdr:col>0</xdr:col>
      <xdr:colOff>40823</xdr:colOff>
      <xdr:row>26</xdr:row>
      <xdr:rowOff>612323</xdr:rowOff>
    </xdr:from>
    <xdr:to>
      <xdr:col>0</xdr:col>
      <xdr:colOff>1693002</xdr:colOff>
      <xdr:row>26</xdr:row>
      <xdr:rowOff>1201553</xdr:rowOff>
    </xdr:to>
    <xdr:pic>
      <xdr:nvPicPr>
        <xdr:cNvPr id="20" name="Picture 19">
          <a:extLst>
            <a:ext uri="{FF2B5EF4-FFF2-40B4-BE49-F238E27FC236}">
              <a16:creationId xmlns:a16="http://schemas.microsoft.com/office/drawing/2014/main" xmlns="" id="{594CCD39-15E5-4450-8B15-0530BC382788}"/>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40823" y="35895644"/>
          <a:ext cx="1648369" cy="579705"/>
        </a:xfrm>
        <a:prstGeom prst="rect">
          <a:avLst/>
        </a:prstGeom>
      </xdr:spPr>
    </xdr:pic>
    <xdr:clientData/>
  </xdr:twoCellAnchor>
  <xdr:twoCellAnchor>
    <xdr:from>
      <xdr:col>0</xdr:col>
      <xdr:colOff>0</xdr:colOff>
      <xdr:row>13</xdr:row>
      <xdr:rowOff>408214</xdr:rowOff>
    </xdr:from>
    <xdr:to>
      <xdr:col>0</xdr:col>
      <xdr:colOff>1691820</xdr:colOff>
      <xdr:row>13</xdr:row>
      <xdr:rowOff>1498691</xdr:rowOff>
    </xdr:to>
    <xdr:pic>
      <xdr:nvPicPr>
        <xdr:cNvPr id="22" name="Picture 21">
          <a:extLst>
            <a:ext uri="{FF2B5EF4-FFF2-40B4-BE49-F238E27FC236}">
              <a16:creationId xmlns:a16="http://schemas.microsoft.com/office/drawing/2014/main" xmlns="" id="{A3FFFFAF-B5E5-4120-92A5-C54621B7A23E}"/>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tretch>
          <a:fillRect/>
        </a:stretch>
      </xdr:blipFill>
      <xdr:spPr>
        <a:xfrm>
          <a:off x="0" y="20451535"/>
          <a:ext cx="1695630" cy="1084762"/>
        </a:xfrm>
        <a:prstGeom prst="rect">
          <a:avLst/>
        </a:prstGeom>
      </xdr:spPr>
    </xdr:pic>
    <xdr:clientData/>
  </xdr:twoCellAnchor>
  <xdr:twoCellAnchor>
    <xdr:from>
      <xdr:col>0</xdr:col>
      <xdr:colOff>476250</xdr:colOff>
      <xdr:row>5</xdr:row>
      <xdr:rowOff>204107</xdr:rowOff>
    </xdr:from>
    <xdr:to>
      <xdr:col>0</xdr:col>
      <xdr:colOff>1245978</xdr:colOff>
      <xdr:row>5</xdr:row>
      <xdr:rowOff>1659729</xdr:rowOff>
    </xdr:to>
    <xdr:pic>
      <xdr:nvPicPr>
        <xdr:cNvPr id="23" name="Picture 22">
          <a:extLst>
            <a:ext uri="{FF2B5EF4-FFF2-40B4-BE49-F238E27FC236}">
              <a16:creationId xmlns:a16="http://schemas.microsoft.com/office/drawing/2014/main" xmlns="" id="{8AE810A1-1316-43A8-9A99-1C139958DE65}"/>
            </a:ext>
          </a:extLst>
        </xdr:cNvPr>
        <xdr:cNvPicPr>
          <a:picLocks noChangeAspect="1"/>
        </xdr:cNvPicPr>
      </xdr:nvPicPr>
      <xdr:blipFill>
        <a:blip xmlns:r="http://schemas.openxmlformats.org/officeDocument/2006/relationships" r:embed="rId20"/>
        <a:stretch>
          <a:fillRect/>
        </a:stretch>
      </xdr:blipFill>
      <xdr:spPr>
        <a:xfrm>
          <a:off x="476250" y="6912428"/>
          <a:ext cx="773538" cy="1448002"/>
        </a:xfrm>
        <a:prstGeom prst="rect">
          <a:avLst/>
        </a:prstGeom>
      </xdr:spPr>
    </xdr:pic>
    <xdr:clientData/>
  </xdr:twoCellAnchor>
  <xdr:twoCellAnchor>
    <xdr:from>
      <xdr:col>0</xdr:col>
      <xdr:colOff>0</xdr:colOff>
      <xdr:row>11</xdr:row>
      <xdr:rowOff>207918</xdr:rowOff>
    </xdr:from>
    <xdr:to>
      <xdr:col>0</xdr:col>
      <xdr:colOff>1759586</xdr:colOff>
      <xdr:row>11</xdr:row>
      <xdr:rowOff>1333500</xdr:rowOff>
    </xdr:to>
    <xdr:pic>
      <xdr:nvPicPr>
        <xdr:cNvPr id="25" name="Picture 24">
          <a:extLst>
            <a:ext uri="{FF2B5EF4-FFF2-40B4-BE49-F238E27FC236}">
              <a16:creationId xmlns:a16="http://schemas.microsoft.com/office/drawing/2014/main" xmlns="" id="{80BB0443-4946-4554-96CC-1CD44E02AF7E}"/>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0" y="18346239"/>
          <a:ext cx="1759586" cy="1125582"/>
        </a:xfrm>
        <a:prstGeom prst="rect">
          <a:avLst/>
        </a:prstGeom>
      </xdr:spPr>
    </xdr:pic>
    <xdr:clientData/>
  </xdr:twoCellAnchor>
  <xdr:twoCellAnchor>
    <xdr:from>
      <xdr:col>0</xdr:col>
      <xdr:colOff>0</xdr:colOff>
      <xdr:row>14</xdr:row>
      <xdr:rowOff>402227</xdr:rowOff>
    </xdr:from>
    <xdr:to>
      <xdr:col>1</xdr:col>
      <xdr:colOff>1633</xdr:colOff>
      <xdr:row>14</xdr:row>
      <xdr:rowOff>1463166</xdr:rowOff>
    </xdr:to>
    <xdr:pic>
      <xdr:nvPicPr>
        <xdr:cNvPr id="5" name="Picture 4">
          <a:extLst>
            <a:ext uri="{FF2B5EF4-FFF2-40B4-BE49-F238E27FC236}">
              <a16:creationId xmlns:a16="http://schemas.microsoft.com/office/drawing/2014/main" xmlns="" id="{1004543C-B0D9-4F19-B6FA-C5C0F3894DE5}"/>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xmlns=""/>
            </a:ext>
          </a:extLst>
        </a:blip>
        <a:stretch>
          <a:fillRect/>
        </a:stretch>
      </xdr:blipFill>
      <xdr:spPr>
        <a:xfrm>
          <a:off x="0" y="22350548"/>
          <a:ext cx="1796143" cy="1051414"/>
        </a:xfrm>
        <a:prstGeom prst="rect">
          <a:avLst/>
        </a:prstGeom>
      </xdr:spPr>
    </xdr:pic>
    <xdr:clientData/>
  </xdr:twoCellAnchor>
  <xdr:twoCellAnchor>
    <xdr:from>
      <xdr:col>0</xdr:col>
      <xdr:colOff>13608</xdr:colOff>
      <xdr:row>16</xdr:row>
      <xdr:rowOff>353786</xdr:rowOff>
    </xdr:from>
    <xdr:to>
      <xdr:col>0</xdr:col>
      <xdr:colOff>1769055</xdr:colOff>
      <xdr:row>16</xdr:row>
      <xdr:rowOff>1413239</xdr:rowOff>
    </xdr:to>
    <xdr:pic>
      <xdr:nvPicPr>
        <xdr:cNvPr id="26" name="Picture 25">
          <a:extLst>
            <a:ext uri="{FF2B5EF4-FFF2-40B4-BE49-F238E27FC236}">
              <a16:creationId xmlns:a16="http://schemas.microsoft.com/office/drawing/2014/main" xmlns="" id="{B53A4EB0-B13E-4BA4-AC1E-DBE40CF0E714}"/>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tretch>
          <a:fillRect/>
        </a:stretch>
      </xdr:blipFill>
      <xdr:spPr>
        <a:xfrm>
          <a:off x="13608" y="26112107"/>
          <a:ext cx="1749732" cy="1059453"/>
        </a:xfrm>
        <a:prstGeom prst="rect">
          <a:avLst/>
        </a:prstGeom>
      </xdr:spPr>
    </xdr:pic>
    <xdr:clientData/>
  </xdr:twoCellAnchor>
  <xdr:twoCellAnchor>
    <xdr:from>
      <xdr:col>10</xdr:col>
      <xdr:colOff>99331</xdr:colOff>
      <xdr:row>3</xdr:row>
      <xdr:rowOff>40820</xdr:rowOff>
    </xdr:from>
    <xdr:to>
      <xdr:col>10</xdr:col>
      <xdr:colOff>1885948</xdr:colOff>
      <xdr:row>4</xdr:row>
      <xdr:rowOff>201</xdr:rowOff>
    </xdr:to>
    <xdr:pic>
      <xdr:nvPicPr>
        <xdr:cNvPr id="27" name="Picture 26">
          <a:extLst>
            <a:ext uri="{FF2B5EF4-FFF2-40B4-BE49-F238E27FC236}">
              <a16:creationId xmlns:a16="http://schemas.microsoft.com/office/drawing/2014/main" xmlns="" id="{30AB2D72-1781-4B29-AFF2-F01550DFB8F8}"/>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9120867" y="2939141"/>
          <a:ext cx="1799952" cy="1864381"/>
        </a:xfrm>
        <a:prstGeom prst="rect">
          <a:avLst/>
        </a:prstGeom>
      </xdr:spPr>
    </xdr:pic>
    <xdr:clientData/>
  </xdr:twoCellAnchor>
  <xdr:twoCellAnchor>
    <xdr:from>
      <xdr:col>10</xdr:col>
      <xdr:colOff>89537</xdr:colOff>
      <xdr:row>4</xdr:row>
      <xdr:rowOff>320586</xdr:rowOff>
    </xdr:from>
    <xdr:to>
      <xdr:col>10</xdr:col>
      <xdr:colOff>1924322</xdr:colOff>
      <xdr:row>4</xdr:row>
      <xdr:rowOff>1657427</xdr:rowOff>
    </xdr:to>
    <xdr:pic>
      <xdr:nvPicPr>
        <xdr:cNvPr id="28" name="Picture 27">
          <a:extLst>
            <a:ext uri="{FF2B5EF4-FFF2-40B4-BE49-F238E27FC236}">
              <a16:creationId xmlns:a16="http://schemas.microsoft.com/office/drawing/2014/main" xmlns="" id="{C208FFA8-4FD1-4B88-8629-17AAA0D953CD}"/>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xmlns=""/>
            </a:ext>
          </a:extLst>
        </a:blip>
        <a:stretch>
          <a:fillRect/>
        </a:stretch>
      </xdr:blipFill>
      <xdr:spPr>
        <a:xfrm>
          <a:off x="9111073" y="5123907"/>
          <a:ext cx="1825260" cy="1340651"/>
        </a:xfrm>
        <a:prstGeom prst="rect">
          <a:avLst/>
        </a:prstGeom>
      </xdr:spPr>
    </xdr:pic>
    <xdr:clientData/>
  </xdr:twoCellAnchor>
  <xdr:twoCellAnchor>
    <xdr:from>
      <xdr:col>10</xdr:col>
      <xdr:colOff>122465</xdr:colOff>
      <xdr:row>5</xdr:row>
      <xdr:rowOff>176893</xdr:rowOff>
    </xdr:from>
    <xdr:to>
      <xdr:col>10</xdr:col>
      <xdr:colOff>1943915</xdr:colOff>
      <xdr:row>5</xdr:row>
      <xdr:rowOff>1506114</xdr:rowOff>
    </xdr:to>
    <xdr:pic>
      <xdr:nvPicPr>
        <xdr:cNvPr id="29" name="Picture 28">
          <a:extLst>
            <a:ext uri="{FF2B5EF4-FFF2-40B4-BE49-F238E27FC236}">
              <a16:creationId xmlns:a16="http://schemas.microsoft.com/office/drawing/2014/main" xmlns="" id="{A8FDA931-5209-424E-AF67-8EA13F0A8B9C}"/>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9144001" y="6885214"/>
          <a:ext cx="1821450" cy="1333031"/>
        </a:xfrm>
        <a:prstGeom prst="rect">
          <a:avLst/>
        </a:prstGeom>
      </xdr:spPr>
    </xdr:pic>
    <xdr:clientData/>
  </xdr:twoCellAnchor>
  <xdr:twoCellAnchor>
    <xdr:from>
      <xdr:col>10</xdr:col>
      <xdr:colOff>136071</xdr:colOff>
      <xdr:row>6</xdr:row>
      <xdr:rowOff>340179</xdr:rowOff>
    </xdr:from>
    <xdr:to>
      <xdr:col>10</xdr:col>
      <xdr:colOff>1961331</xdr:colOff>
      <xdr:row>6</xdr:row>
      <xdr:rowOff>1673210</xdr:rowOff>
    </xdr:to>
    <xdr:pic>
      <xdr:nvPicPr>
        <xdr:cNvPr id="30" name="Picture 29">
          <a:extLst>
            <a:ext uri="{FF2B5EF4-FFF2-40B4-BE49-F238E27FC236}">
              <a16:creationId xmlns:a16="http://schemas.microsoft.com/office/drawing/2014/main" xmlns="" id="{4C1A5B01-E6B0-4E59-AEBD-4BB51929500C}"/>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xmlns=""/>
            </a:ext>
          </a:extLst>
        </a:blip>
        <a:stretch>
          <a:fillRect/>
        </a:stretch>
      </xdr:blipFill>
      <xdr:spPr>
        <a:xfrm>
          <a:off x="9157607" y="8953500"/>
          <a:ext cx="1821450" cy="1333031"/>
        </a:xfrm>
        <a:prstGeom prst="rect">
          <a:avLst/>
        </a:prstGeom>
      </xdr:spPr>
    </xdr:pic>
    <xdr:clientData/>
  </xdr:twoCellAnchor>
  <xdr:twoCellAnchor>
    <xdr:from>
      <xdr:col>0</xdr:col>
      <xdr:colOff>40822</xdr:colOff>
      <xdr:row>12</xdr:row>
      <xdr:rowOff>517071</xdr:rowOff>
    </xdr:from>
    <xdr:to>
      <xdr:col>0</xdr:col>
      <xdr:colOff>1742453</xdr:colOff>
      <xdr:row>12</xdr:row>
      <xdr:rowOff>1510393</xdr:rowOff>
    </xdr:to>
    <xdr:pic>
      <xdr:nvPicPr>
        <xdr:cNvPr id="33" name="Picture 32">
          <a:extLst>
            <a:ext uri="{FF2B5EF4-FFF2-40B4-BE49-F238E27FC236}">
              <a16:creationId xmlns:a16="http://schemas.microsoft.com/office/drawing/2014/main" xmlns="" id="{A07BC208-8C65-4887-B779-E2B2B07BFDEE}"/>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xmlns=""/>
            </a:ext>
          </a:extLst>
        </a:blip>
        <a:stretch>
          <a:fillRect/>
        </a:stretch>
      </xdr:blipFill>
      <xdr:spPr>
        <a:xfrm>
          <a:off x="40822" y="20560392"/>
          <a:ext cx="1701631" cy="993322"/>
        </a:xfrm>
        <a:prstGeom prst="rect">
          <a:avLst/>
        </a:prstGeom>
      </xdr:spPr>
    </xdr:pic>
    <xdr:clientData/>
  </xdr:twoCellAnchor>
  <xdr:twoCellAnchor>
    <xdr:from>
      <xdr:col>0</xdr:col>
      <xdr:colOff>0</xdr:colOff>
      <xdr:row>27</xdr:row>
      <xdr:rowOff>340179</xdr:rowOff>
    </xdr:from>
    <xdr:to>
      <xdr:col>0</xdr:col>
      <xdr:colOff>1775029</xdr:colOff>
      <xdr:row>27</xdr:row>
      <xdr:rowOff>1434738</xdr:rowOff>
    </xdr:to>
    <xdr:pic>
      <xdr:nvPicPr>
        <xdr:cNvPr id="24" name="Picture 23">
          <a:extLst>
            <a:ext uri="{FF2B5EF4-FFF2-40B4-BE49-F238E27FC236}">
              <a16:creationId xmlns:a16="http://schemas.microsoft.com/office/drawing/2014/main" xmlns="" id="{6506028E-257C-493D-A240-20D3371F4637}"/>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xmlns=""/>
            </a:ext>
          </a:extLst>
        </a:blip>
        <a:stretch>
          <a:fillRect/>
        </a:stretch>
      </xdr:blipFill>
      <xdr:spPr>
        <a:xfrm>
          <a:off x="0" y="48958500"/>
          <a:ext cx="1775029" cy="1102179"/>
        </a:xfrm>
        <a:prstGeom prst="rect">
          <a:avLst/>
        </a:prstGeom>
      </xdr:spPr>
    </xdr:pic>
    <xdr:clientData/>
  </xdr:twoCellAnchor>
  <xdr:twoCellAnchor>
    <xdr:from>
      <xdr:col>10</xdr:col>
      <xdr:colOff>100965</xdr:colOff>
      <xdr:row>7</xdr:row>
      <xdr:rowOff>289560</xdr:rowOff>
    </xdr:from>
    <xdr:to>
      <xdr:col>10</xdr:col>
      <xdr:colOff>1838473</xdr:colOff>
      <xdr:row>7</xdr:row>
      <xdr:rowOff>1471477</xdr:rowOff>
    </xdr:to>
    <xdr:pic>
      <xdr:nvPicPr>
        <xdr:cNvPr id="36" name="Picture 35">
          <a:extLst>
            <a:ext uri="{FF2B5EF4-FFF2-40B4-BE49-F238E27FC236}">
              <a16:creationId xmlns:a16="http://schemas.microsoft.com/office/drawing/2014/main" xmlns="" id="{A5C8E8D6-9DDA-47B2-B938-F04F4BEE5296}"/>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xmlns=""/>
            </a:ext>
          </a:extLst>
        </a:blip>
        <a:stretch>
          <a:fillRect/>
        </a:stretch>
      </xdr:blipFill>
      <xdr:spPr>
        <a:xfrm>
          <a:off x="9122501" y="10807881"/>
          <a:ext cx="1737508" cy="1181917"/>
        </a:xfrm>
        <a:prstGeom prst="rect">
          <a:avLst/>
        </a:prstGeom>
      </xdr:spPr>
    </xdr:pic>
    <xdr:clientData/>
  </xdr:twoCellAnchor>
  <xdr:twoCellAnchor>
    <xdr:from>
      <xdr:col>10</xdr:col>
      <xdr:colOff>137976</xdr:colOff>
      <xdr:row>8</xdr:row>
      <xdr:rowOff>394607</xdr:rowOff>
    </xdr:from>
    <xdr:to>
      <xdr:col>10</xdr:col>
      <xdr:colOff>1885009</xdr:colOff>
      <xdr:row>8</xdr:row>
      <xdr:rowOff>1572714</xdr:rowOff>
    </xdr:to>
    <xdr:pic>
      <xdr:nvPicPr>
        <xdr:cNvPr id="37" name="Picture 36">
          <a:extLst>
            <a:ext uri="{FF2B5EF4-FFF2-40B4-BE49-F238E27FC236}">
              <a16:creationId xmlns:a16="http://schemas.microsoft.com/office/drawing/2014/main" xmlns="" id="{F339B701-5A61-468B-BBF7-B48DC099F8D4}"/>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xmlns=""/>
            </a:ext>
          </a:extLst>
        </a:blip>
        <a:stretch>
          <a:fillRect/>
        </a:stretch>
      </xdr:blipFill>
      <xdr:spPr>
        <a:xfrm>
          <a:off x="9159512" y="12817928"/>
          <a:ext cx="1747033" cy="1178107"/>
        </a:xfrm>
        <a:prstGeom prst="rect">
          <a:avLst/>
        </a:prstGeom>
      </xdr:spPr>
    </xdr:pic>
    <xdr:clientData/>
  </xdr:twoCellAnchor>
  <xdr:twoCellAnchor>
    <xdr:from>
      <xdr:col>10</xdr:col>
      <xdr:colOff>66551</xdr:colOff>
      <xdr:row>27</xdr:row>
      <xdr:rowOff>272144</xdr:rowOff>
    </xdr:from>
    <xdr:to>
      <xdr:col>10</xdr:col>
      <xdr:colOff>1842786</xdr:colOff>
      <xdr:row>27</xdr:row>
      <xdr:rowOff>1657896</xdr:rowOff>
    </xdr:to>
    <xdr:pic>
      <xdr:nvPicPr>
        <xdr:cNvPr id="21" name="Picture 20">
          <a:extLst>
            <a:ext uri="{FF2B5EF4-FFF2-40B4-BE49-F238E27FC236}">
              <a16:creationId xmlns:a16="http://schemas.microsoft.com/office/drawing/2014/main" xmlns="" id="{2F5B0D74-38E9-4E35-BBA8-595EBB21C973}"/>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10097242" y="1241962"/>
          <a:ext cx="1776235" cy="1385752"/>
        </a:xfrm>
        <a:prstGeom prst="rect">
          <a:avLst/>
        </a:prstGeom>
      </xdr:spPr>
    </xdr:pic>
    <xdr:clientData/>
  </xdr:twoCellAnchor>
  <xdr:twoCellAnchor>
    <xdr:from>
      <xdr:col>10</xdr:col>
      <xdr:colOff>68035</xdr:colOff>
      <xdr:row>14</xdr:row>
      <xdr:rowOff>149678</xdr:rowOff>
    </xdr:from>
    <xdr:to>
      <xdr:col>10</xdr:col>
      <xdr:colOff>1959191</xdr:colOff>
      <xdr:row>14</xdr:row>
      <xdr:rowOff>1621427</xdr:rowOff>
    </xdr:to>
    <xdr:pic>
      <xdr:nvPicPr>
        <xdr:cNvPr id="31" name="Picture 30">
          <a:extLst>
            <a:ext uri="{FF2B5EF4-FFF2-40B4-BE49-F238E27FC236}">
              <a16:creationId xmlns:a16="http://schemas.microsoft.com/office/drawing/2014/main" xmlns="" id="{34DF4F4C-5EFE-4329-A45F-E76E57EC405C}"/>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9089571" y="24002999"/>
          <a:ext cx="1879726" cy="1483179"/>
        </a:xfrm>
        <a:prstGeom prst="rect">
          <a:avLst/>
        </a:prstGeom>
      </xdr:spPr>
    </xdr:pic>
    <xdr:clientData/>
  </xdr:twoCellAnchor>
  <xdr:twoCellAnchor>
    <xdr:from>
      <xdr:col>10</xdr:col>
      <xdr:colOff>68035</xdr:colOff>
      <xdr:row>15</xdr:row>
      <xdr:rowOff>149678</xdr:rowOff>
    </xdr:from>
    <xdr:to>
      <xdr:col>10</xdr:col>
      <xdr:colOff>1955381</xdr:colOff>
      <xdr:row>15</xdr:row>
      <xdr:rowOff>1625237</xdr:rowOff>
    </xdr:to>
    <xdr:pic>
      <xdr:nvPicPr>
        <xdr:cNvPr id="38" name="Picture 37">
          <a:extLst>
            <a:ext uri="{FF2B5EF4-FFF2-40B4-BE49-F238E27FC236}">
              <a16:creationId xmlns:a16="http://schemas.microsoft.com/office/drawing/2014/main" xmlns="" id="{33ABFB96-32E6-45E6-BE54-EBF30A9818EF}"/>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9087666" y="24002999"/>
          <a:ext cx="1889251" cy="1475559"/>
        </a:xfrm>
        <a:prstGeom prst="rect">
          <a:avLst/>
        </a:prstGeom>
      </xdr:spPr>
    </xdr:pic>
    <xdr:clientData/>
  </xdr:twoCellAnchor>
  <xdr:twoCellAnchor>
    <xdr:from>
      <xdr:col>10</xdr:col>
      <xdr:colOff>68035</xdr:colOff>
      <xdr:row>16</xdr:row>
      <xdr:rowOff>149678</xdr:rowOff>
    </xdr:from>
    <xdr:to>
      <xdr:col>10</xdr:col>
      <xdr:colOff>1959191</xdr:colOff>
      <xdr:row>16</xdr:row>
      <xdr:rowOff>1621427</xdr:rowOff>
    </xdr:to>
    <xdr:pic>
      <xdr:nvPicPr>
        <xdr:cNvPr id="39" name="Picture 38">
          <a:extLst>
            <a:ext uri="{FF2B5EF4-FFF2-40B4-BE49-F238E27FC236}">
              <a16:creationId xmlns:a16="http://schemas.microsoft.com/office/drawing/2014/main" xmlns="" id="{E960CECC-4BD1-4AB3-9BDF-E216AF747C99}"/>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9087666" y="24002999"/>
          <a:ext cx="1893061" cy="1471749"/>
        </a:xfrm>
        <a:prstGeom prst="rect">
          <a:avLst/>
        </a:prstGeom>
      </xdr:spPr>
    </xdr:pic>
    <xdr:clientData/>
  </xdr:twoCellAnchor>
  <xdr:twoCellAnchor>
    <xdr:from>
      <xdr:col>10</xdr:col>
      <xdr:colOff>66130</xdr:colOff>
      <xdr:row>17</xdr:row>
      <xdr:rowOff>229688</xdr:rowOff>
    </xdr:from>
    <xdr:to>
      <xdr:col>10</xdr:col>
      <xdr:colOff>1963001</xdr:colOff>
      <xdr:row>17</xdr:row>
      <xdr:rowOff>1697627</xdr:rowOff>
    </xdr:to>
    <xdr:pic>
      <xdr:nvPicPr>
        <xdr:cNvPr id="40" name="Picture 39">
          <a:extLst>
            <a:ext uri="{FF2B5EF4-FFF2-40B4-BE49-F238E27FC236}">
              <a16:creationId xmlns:a16="http://schemas.microsoft.com/office/drawing/2014/main" xmlns="" id="{EE3B69CD-1203-44EE-8AD6-958839A5D66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10124530" y="20270288"/>
          <a:ext cx="1896871" cy="1467939"/>
        </a:xfrm>
        <a:prstGeom prst="rect">
          <a:avLst/>
        </a:prstGeom>
      </xdr:spPr>
    </xdr:pic>
    <xdr:clientData/>
  </xdr:twoCellAnchor>
  <xdr:twoCellAnchor>
    <xdr:from>
      <xdr:col>0</xdr:col>
      <xdr:colOff>13608</xdr:colOff>
      <xdr:row>15</xdr:row>
      <xdr:rowOff>631916</xdr:rowOff>
    </xdr:from>
    <xdr:to>
      <xdr:col>0</xdr:col>
      <xdr:colOff>1794239</xdr:colOff>
      <xdr:row>15</xdr:row>
      <xdr:rowOff>1684976</xdr:rowOff>
    </xdr:to>
    <xdr:pic>
      <xdr:nvPicPr>
        <xdr:cNvPr id="32" name="Picture 31">
          <a:extLst>
            <a:ext uri="{FF2B5EF4-FFF2-40B4-BE49-F238E27FC236}">
              <a16:creationId xmlns:a16="http://schemas.microsoft.com/office/drawing/2014/main" xmlns="" id="{F1A8D30C-384D-4B48-A3BD-56E0E2900AD1}"/>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xmlns=""/>
            </a:ext>
          </a:extLst>
        </a:blip>
        <a:stretch>
          <a:fillRect/>
        </a:stretch>
      </xdr:blipFill>
      <xdr:spPr>
        <a:xfrm>
          <a:off x="13608" y="26390237"/>
          <a:ext cx="1780631" cy="1053060"/>
        </a:xfrm>
        <a:prstGeom prst="rect">
          <a:avLst/>
        </a:prstGeom>
      </xdr:spPr>
    </xdr:pic>
    <xdr:clientData/>
  </xdr:twoCellAnchor>
  <xdr:twoCellAnchor>
    <xdr:from>
      <xdr:col>0</xdr:col>
      <xdr:colOff>122464</xdr:colOff>
      <xdr:row>33</xdr:row>
      <xdr:rowOff>244929</xdr:rowOff>
    </xdr:from>
    <xdr:to>
      <xdr:col>0</xdr:col>
      <xdr:colOff>1468530</xdr:colOff>
      <xdr:row>33</xdr:row>
      <xdr:rowOff>1432976</xdr:rowOff>
    </xdr:to>
    <xdr:pic>
      <xdr:nvPicPr>
        <xdr:cNvPr id="44" name="Picture 43">
          <a:extLst>
            <a:ext uri="{FF2B5EF4-FFF2-40B4-BE49-F238E27FC236}">
              <a16:creationId xmlns:a16="http://schemas.microsoft.com/office/drawing/2014/main" xmlns="" id="{2871928F-6BB4-4DB3-9340-363394030FD2}"/>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xmlns=""/>
            </a:ext>
          </a:extLst>
        </a:blip>
        <a:stretch>
          <a:fillRect/>
        </a:stretch>
      </xdr:blipFill>
      <xdr:spPr>
        <a:xfrm>
          <a:off x="122464" y="58823679"/>
          <a:ext cx="1346066" cy="1188047"/>
        </a:xfrm>
        <a:prstGeom prst="rect">
          <a:avLst/>
        </a:prstGeom>
      </xdr:spPr>
    </xdr:pic>
    <xdr:clientData/>
  </xdr:twoCellAnchor>
  <xdr:twoCellAnchor>
    <xdr:from>
      <xdr:col>0</xdr:col>
      <xdr:colOff>299357</xdr:colOff>
      <xdr:row>34</xdr:row>
      <xdr:rowOff>231322</xdr:rowOff>
    </xdr:from>
    <xdr:to>
      <xdr:col>0</xdr:col>
      <xdr:colOff>1458559</xdr:colOff>
      <xdr:row>34</xdr:row>
      <xdr:rowOff>1467175</xdr:rowOff>
    </xdr:to>
    <xdr:pic>
      <xdr:nvPicPr>
        <xdr:cNvPr id="45" name="Picture 44">
          <a:extLst>
            <a:ext uri="{FF2B5EF4-FFF2-40B4-BE49-F238E27FC236}">
              <a16:creationId xmlns:a16="http://schemas.microsoft.com/office/drawing/2014/main" xmlns="" id="{F4243245-49C8-432B-BF5E-53D0F818654C}"/>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a:off x="299357" y="60715072"/>
          <a:ext cx="1159202" cy="1235853"/>
        </a:xfrm>
        <a:prstGeom prst="rect">
          <a:avLst/>
        </a:prstGeom>
      </xdr:spPr>
    </xdr:pic>
    <xdr:clientData/>
  </xdr:twoCellAnchor>
  <xdr:twoCellAnchor>
    <xdr:from>
      <xdr:col>10</xdr:col>
      <xdr:colOff>122465</xdr:colOff>
      <xdr:row>30</xdr:row>
      <xdr:rowOff>176893</xdr:rowOff>
    </xdr:from>
    <xdr:to>
      <xdr:col>10</xdr:col>
      <xdr:colOff>1943915</xdr:colOff>
      <xdr:row>30</xdr:row>
      <xdr:rowOff>1506114</xdr:rowOff>
    </xdr:to>
    <xdr:pic>
      <xdr:nvPicPr>
        <xdr:cNvPr id="46" name="Picture 45">
          <a:extLst>
            <a:ext uri="{FF2B5EF4-FFF2-40B4-BE49-F238E27FC236}">
              <a16:creationId xmlns:a16="http://schemas.microsoft.com/office/drawing/2014/main" xmlns="" id="{6FC7337F-F371-4C74-BEFA-0E02DF904C4F}"/>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10166441" y="6881404"/>
          <a:ext cx="1819545" cy="1329221"/>
        </a:xfrm>
        <a:prstGeom prst="rect">
          <a:avLst/>
        </a:prstGeom>
      </xdr:spPr>
    </xdr:pic>
    <xdr:clientData/>
  </xdr:twoCellAnchor>
  <xdr:twoCellAnchor>
    <xdr:from>
      <xdr:col>10</xdr:col>
      <xdr:colOff>122465</xdr:colOff>
      <xdr:row>31</xdr:row>
      <xdr:rowOff>176893</xdr:rowOff>
    </xdr:from>
    <xdr:to>
      <xdr:col>10</xdr:col>
      <xdr:colOff>1943915</xdr:colOff>
      <xdr:row>31</xdr:row>
      <xdr:rowOff>1506114</xdr:rowOff>
    </xdr:to>
    <xdr:pic>
      <xdr:nvPicPr>
        <xdr:cNvPr id="47" name="Picture 46">
          <a:extLst>
            <a:ext uri="{FF2B5EF4-FFF2-40B4-BE49-F238E27FC236}">
              <a16:creationId xmlns:a16="http://schemas.microsoft.com/office/drawing/2014/main" xmlns="" id="{D39D8B2B-30C9-473B-89DB-218870E25CB6}"/>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10166441" y="6881404"/>
          <a:ext cx="1819545" cy="1329221"/>
        </a:xfrm>
        <a:prstGeom prst="rect">
          <a:avLst/>
        </a:prstGeom>
      </xdr:spPr>
    </xdr:pic>
    <xdr:clientData/>
  </xdr:twoCellAnchor>
  <xdr:twoCellAnchor>
    <xdr:from>
      <xdr:col>10</xdr:col>
      <xdr:colOff>137976</xdr:colOff>
      <xdr:row>32</xdr:row>
      <xdr:rowOff>394607</xdr:rowOff>
    </xdr:from>
    <xdr:to>
      <xdr:col>10</xdr:col>
      <xdr:colOff>1885009</xdr:colOff>
      <xdr:row>32</xdr:row>
      <xdr:rowOff>1572714</xdr:rowOff>
    </xdr:to>
    <xdr:pic>
      <xdr:nvPicPr>
        <xdr:cNvPr id="48" name="Picture 47">
          <a:extLst>
            <a:ext uri="{FF2B5EF4-FFF2-40B4-BE49-F238E27FC236}">
              <a16:creationId xmlns:a16="http://schemas.microsoft.com/office/drawing/2014/main" xmlns="" id="{DA0FA0D4-0C67-412D-89A7-6DC449353A78}"/>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xmlns=""/>
            </a:ext>
          </a:extLst>
        </a:blip>
        <a:stretch>
          <a:fillRect/>
        </a:stretch>
      </xdr:blipFill>
      <xdr:spPr>
        <a:xfrm>
          <a:off x="10176237" y="12821738"/>
          <a:ext cx="1754653" cy="1176202"/>
        </a:xfrm>
        <a:prstGeom prst="rect">
          <a:avLst/>
        </a:prstGeom>
      </xdr:spPr>
    </xdr:pic>
    <xdr:clientData/>
  </xdr:twoCellAnchor>
  <xdr:twoCellAnchor>
    <xdr:from>
      <xdr:col>0</xdr:col>
      <xdr:colOff>228600</xdr:colOff>
      <xdr:row>30</xdr:row>
      <xdr:rowOff>119743</xdr:rowOff>
    </xdr:from>
    <xdr:to>
      <xdr:col>0</xdr:col>
      <xdr:colOff>1306286</xdr:colOff>
      <xdr:row>30</xdr:row>
      <xdr:rowOff>1753379</xdr:rowOff>
    </xdr:to>
    <xdr:pic>
      <xdr:nvPicPr>
        <xdr:cNvPr id="51" name="Picture 50">
          <a:extLst>
            <a:ext uri="{FF2B5EF4-FFF2-40B4-BE49-F238E27FC236}">
              <a16:creationId xmlns:a16="http://schemas.microsoft.com/office/drawing/2014/main" xmlns="" id="{D82663DE-A1A2-40BC-9FD7-013F76CAABBE}"/>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xmlns=""/>
            </a:ext>
          </a:extLst>
        </a:blip>
        <a:stretch>
          <a:fillRect/>
        </a:stretch>
      </xdr:blipFill>
      <xdr:spPr>
        <a:xfrm>
          <a:off x="228600" y="52980772"/>
          <a:ext cx="1077686" cy="1633636"/>
        </a:xfrm>
        <a:prstGeom prst="rect">
          <a:avLst/>
        </a:prstGeom>
      </xdr:spPr>
    </xdr:pic>
    <xdr:clientData/>
  </xdr:twoCellAnchor>
  <xdr:twoCellAnchor>
    <xdr:from>
      <xdr:col>10</xdr:col>
      <xdr:colOff>97971</xdr:colOff>
      <xdr:row>33</xdr:row>
      <xdr:rowOff>315687</xdr:rowOff>
    </xdr:from>
    <xdr:to>
      <xdr:col>10</xdr:col>
      <xdr:colOff>1898648</xdr:colOff>
      <xdr:row>33</xdr:row>
      <xdr:rowOff>1730829</xdr:rowOff>
    </xdr:to>
    <xdr:pic>
      <xdr:nvPicPr>
        <xdr:cNvPr id="41" name="Picture 40">
          <a:extLst>
            <a:ext uri="{FF2B5EF4-FFF2-40B4-BE49-F238E27FC236}">
              <a16:creationId xmlns:a16="http://schemas.microsoft.com/office/drawing/2014/main" xmlns="" id="{F35973CB-55D5-4AE6-9E5C-AF6D97CEEBA4}"/>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10123714" y="58891716"/>
          <a:ext cx="1800677" cy="1415142"/>
        </a:xfrm>
        <a:prstGeom prst="rect">
          <a:avLst/>
        </a:prstGeom>
      </xdr:spPr>
    </xdr:pic>
    <xdr:clientData/>
  </xdr:twoCellAnchor>
  <xdr:twoCellAnchor>
    <xdr:from>
      <xdr:col>10</xdr:col>
      <xdr:colOff>174172</xdr:colOff>
      <xdr:row>34</xdr:row>
      <xdr:rowOff>152401</xdr:rowOff>
    </xdr:from>
    <xdr:to>
      <xdr:col>10</xdr:col>
      <xdr:colOff>1733257</xdr:colOff>
      <xdr:row>34</xdr:row>
      <xdr:rowOff>1730829</xdr:rowOff>
    </xdr:to>
    <xdr:pic>
      <xdr:nvPicPr>
        <xdr:cNvPr id="52" name="Picture 51">
          <a:extLst>
            <a:ext uri="{FF2B5EF4-FFF2-40B4-BE49-F238E27FC236}">
              <a16:creationId xmlns:a16="http://schemas.microsoft.com/office/drawing/2014/main" xmlns="" id="{8057D0F7-828C-4B33-A765-9566AB4C255B}"/>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10199915" y="60633430"/>
          <a:ext cx="1559085" cy="1578428"/>
        </a:xfrm>
        <a:prstGeom prst="rect">
          <a:avLst/>
        </a:prstGeom>
      </xdr:spPr>
    </xdr:pic>
    <xdr:clientData/>
  </xdr:twoCellAnchor>
  <xdr:twoCellAnchor>
    <xdr:from>
      <xdr:col>10</xdr:col>
      <xdr:colOff>149679</xdr:colOff>
      <xdr:row>28</xdr:row>
      <xdr:rowOff>272144</xdr:rowOff>
    </xdr:from>
    <xdr:to>
      <xdr:col>10</xdr:col>
      <xdr:colOff>1925914</xdr:colOff>
      <xdr:row>28</xdr:row>
      <xdr:rowOff>1657896</xdr:rowOff>
    </xdr:to>
    <xdr:pic>
      <xdr:nvPicPr>
        <xdr:cNvPr id="53" name="Picture 52">
          <a:extLst>
            <a:ext uri="{FF2B5EF4-FFF2-40B4-BE49-F238E27FC236}">
              <a16:creationId xmlns:a16="http://schemas.microsoft.com/office/drawing/2014/main" xmlns="" id="{1CA522CE-792C-476B-8DA5-4EACC8D7F7F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10175422" y="49323173"/>
          <a:ext cx="1776235" cy="1385752"/>
        </a:xfrm>
        <a:prstGeom prst="rect">
          <a:avLst/>
        </a:prstGeom>
      </xdr:spPr>
    </xdr:pic>
    <xdr:clientData/>
  </xdr:twoCellAnchor>
  <xdr:twoCellAnchor>
    <xdr:from>
      <xdr:col>0</xdr:col>
      <xdr:colOff>54429</xdr:colOff>
      <xdr:row>28</xdr:row>
      <xdr:rowOff>348343</xdr:rowOff>
    </xdr:from>
    <xdr:to>
      <xdr:col>0</xdr:col>
      <xdr:colOff>1741715</xdr:colOff>
      <xdr:row>28</xdr:row>
      <xdr:rowOff>1369713</xdr:rowOff>
    </xdr:to>
    <xdr:pic>
      <xdr:nvPicPr>
        <xdr:cNvPr id="34" name="Picture 33">
          <a:extLst>
            <a:ext uri="{FF2B5EF4-FFF2-40B4-BE49-F238E27FC236}">
              <a16:creationId xmlns:a16="http://schemas.microsoft.com/office/drawing/2014/main" xmlns="" id="{82DD674E-621D-49DA-8D65-6CA63F42E2CF}"/>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tretch>
          <a:fillRect/>
        </a:stretch>
      </xdr:blipFill>
      <xdr:spPr>
        <a:xfrm>
          <a:off x="54429" y="51304372"/>
          <a:ext cx="1687286" cy="1021370"/>
        </a:xfrm>
        <a:prstGeom prst="rect">
          <a:avLst/>
        </a:prstGeom>
      </xdr:spPr>
    </xdr:pic>
    <xdr:clientData/>
  </xdr:twoCellAnchor>
  <xdr:twoCellAnchor>
    <xdr:from>
      <xdr:col>10</xdr:col>
      <xdr:colOff>421821</xdr:colOff>
      <xdr:row>9</xdr:row>
      <xdr:rowOff>91440</xdr:rowOff>
    </xdr:from>
    <xdr:to>
      <xdr:col>10</xdr:col>
      <xdr:colOff>1374322</xdr:colOff>
      <xdr:row>9</xdr:row>
      <xdr:rowOff>1826642</xdr:rowOff>
    </xdr:to>
    <xdr:pic>
      <xdr:nvPicPr>
        <xdr:cNvPr id="42" name="Picture 41">
          <a:extLst>
            <a:ext uri="{FF2B5EF4-FFF2-40B4-BE49-F238E27FC236}">
              <a16:creationId xmlns:a16="http://schemas.microsoft.com/office/drawing/2014/main" xmlns="" id="{D9139003-B748-4F5C-93C9-4DEA3B5B9E7A}"/>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xmlns=""/>
            </a:ext>
          </a:extLst>
        </a:blip>
        <a:stretch>
          <a:fillRect/>
        </a:stretch>
      </xdr:blipFill>
      <xdr:spPr>
        <a:xfrm>
          <a:off x="10463892" y="14419761"/>
          <a:ext cx="952501" cy="1735202"/>
        </a:xfrm>
        <a:prstGeom prst="rect">
          <a:avLst/>
        </a:prstGeom>
      </xdr:spPr>
    </xdr:pic>
    <xdr:clientData/>
  </xdr:twoCellAnchor>
  <xdr:twoCellAnchor>
    <xdr:from>
      <xdr:col>10</xdr:col>
      <xdr:colOff>449036</xdr:colOff>
      <xdr:row>10</xdr:row>
      <xdr:rowOff>68036</xdr:rowOff>
    </xdr:from>
    <xdr:to>
      <xdr:col>10</xdr:col>
      <xdr:colOff>1430656</xdr:colOff>
      <xdr:row>10</xdr:row>
      <xdr:rowOff>1769506</xdr:rowOff>
    </xdr:to>
    <xdr:pic>
      <xdr:nvPicPr>
        <xdr:cNvPr id="50" name="Picture 49">
          <a:extLst>
            <a:ext uri="{FF2B5EF4-FFF2-40B4-BE49-F238E27FC236}">
              <a16:creationId xmlns:a16="http://schemas.microsoft.com/office/drawing/2014/main" xmlns="" id="{A76ED1C6-D220-4097-8B72-1D1058BBD0AA}"/>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xmlns=""/>
            </a:ext>
          </a:extLst>
        </a:blip>
        <a:stretch>
          <a:fillRect/>
        </a:stretch>
      </xdr:blipFill>
      <xdr:spPr>
        <a:xfrm>
          <a:off x="10491107" y="16301357"/>
          <a:ext cx="977810" cy="1705280"/>
        </a:xfrm>
        <a:prstGeom prst="rect">
          <a:avLst/>
        </a:prstGeom>
      </xdr:spPr>
    </xdr:pic>
    <xdr:clientData/>
  </xdr:twoCellAnchor>
  <xdr:twoCellAnchor>
    <xdr:from>
      <xdr:col>10</xdr:col>
      <xdr:colOff>503465</xdr:colOff>
      <xdr:row>11</xdr:row>
      <xdr:rowOff>81643</xdr:rowOff>
    </xdr:from>
    <xdr:to>
      <xdr:col>10</xdr:col>
      <xdr:colOff>1455965</xdr:colOff>
      <xdr:row>11</xdr:row>
      <xdr:rowOff>1827008</xdr:rowOff>
    </xdr:to>
    <xdr:pic>
      <xdr:nvPicPr>
        <xdr:cNvPr id="55" name="Picture 54">
          <a:extLst>
            <a:ext uri="{FF2B5EF4-FFF2-40B4-BE49-F238E27FC236}">
              <a16:creationId xmlns:a16="http://schemas.microsoft.com/office/drawing/2014/main" xmlns="" id="{D112DBD7-7935-472C-8C2F-E4929756EAEF}"/>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xmlns=""/>
            </a:ext>
          </a:extLst>
        </a:blip>
        <a:stretch>
          <a:fillRect/>
        </a:stretch>
      </xdr:blipFill>
      <xdr:spPr>
        <a:xfrm>
          <a:off x="10545536" y="18219964"/>
          <a:ext cx="952500" cy="1745365"/>
        </a:xfrm>
        <a:prstGeom prst="rect">
          <a:avLst/>
        </a:prstGeom>
      </xdr:spPr>
    </xdr:pic>
    <xdr:clientData/>
  </xdr:twoCellAnchor>
  <xdr:twoCellAnchor>
    <xdr:from>
      <xdr:col>10</xdr:col>
      <xdr:colOff>520881</xdr:colOff>
      <xdr:row>12</xdr:row>
      <xdr:rowOff>108857</xdr:rowOff>
    </xdr:from>
    <xdr:to>
      <xdr:col>10</xdr:col>
      <xdr:colOff>1454060</xdr:colOff>
      <xdr:row>12</xdr:row>
      <xdr:rowOff>1810569</xdr:rowOff>
    </xdr:to>
    <xdr:pic>
      <xdr:nvPicPr>
        <xdr:cNvPr id="56" name="Picture 55">
          <a:extLst>
            <a:ext uri="{FF2B5EF4-FFF2-40B4-BE49-F238E27FC236}">
              <a16:creationId xmlns:a16="http://schemas.microsoft.com/office/drawing/2014/main" xmlns="" id="{03F865D7-F5A5-4BCC-B2C3-DE4D97B04F14}"/>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xmlns=""/>
            </a:ext>
          </a:extLst>
        </a:blip>
        <a:stretch>
          <a:fillRect/>
        </a:stretch>
      </xdr:blipFill>
      <xdr:spPr>
        <a:xfrm>
          <a:off x="10562952" y="20152178"/>
          <a:ext cx="933179" cy="1701712"/>
        </a:xfrm>
        <a:prstGeom prst="rect">
          <a:avLst/>
        </a:prstGeom>
      </xdr:spPr>
    </xdr:pic>
    <xdr:clientData/>
  </xdr:twoCellAnchor>
  <xdr:twoCellAnchor>
    <xdr:from>
      <xdr:col>0</xdr:col>
      <xdr:colOff>40821</xdr:colOff>
      <xdr:row>29</xdr:row>
      <xdr:rowOff>258536</xdr:rowOff>
    </xdr:from>
    <xdr:to>
      <xdr:col>0</xdr:col>
      <xdr:colOff>1653787</xdr:colOff>
      <xdr:row>29</xdr:row>
      <xdr:rowOff>1654085</xdr:rowOff>
    </xdr:to>
    <xdr:pic>
      <xdr:nvPicPr>
        <xdr:cNvPr id="35" name="Picture 34">
          <a:extLst>
            <a:ext uri="{FF2B5EF4-FFF2-40B4-BE49-F238E27FC236}">
              <a16:creationId xmlns:a16="http://schemas.microsoft.com/office/drawing/2014/main" xmlns="" id="{1CD5E770-D5BB-4F84-BCF3-03180D09E927}"/>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xmlns=""/>
            </a:ext>
          </a:extLst>
        </a:blip>
        <a:stretch>
          <a:fillRect/>
        </a:stretch>
      </xdr:blipFill>
      <xdr:spPr>
        <a:xfrm>
          <a:off x="40821" y="53122286"/>
          <a:ext cx="1605346" cy="1391739"/>
        </a:xfrm>
        <a:prstGeom prst="rect">
          <a:avLst/>
        </a:prstGeom>
      </xdr:spPr>
    </xdr:pic>
    <xdr:clientData/>
  </xdr:twoCellAnchor>
  <xdr:twoCellAnchor>
    <xdr:from>
      <xdr:col>0</xdr:col>
      <xdr:colOff>217714</xdr:colOff>
      <xdr:row>32</xdr:row>
      <xdr:rowOff>122465</xdr:rowOff>
    </xdr:from>
    <xdr:to>
      <xdr:col>0</xdr:col>
      <xdr:colOff>1374322</xdr:colOff>
      <xdr:row>32</xdr:row>
      <xdr:rowOff>1777511</xdr:rowOff>
    </xdr:to>
    <xdr:pic>
      <xdr:nvPicPr>
        <xdr:cNvPr id="57" name="Picture 56">
          <a:extLst>
            <a:ext uri="{FF2B5EF4-FFF2-40B4-BE49-F238E27FC236}">
              <a16:creationId xmlns:a16="http://schemas.microsoft.com/office/drawing/2014/main" xmlns="" id="{EF1101C4-4A50-4D86-A25F-53116C9058BF}"/>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xmlns=""/>
            </a:ext>
          </a:extLst>
        </a:blip>
        <a:stretch>
          <a:fillRect/>
        </a:stretch>
      </xdr:blipFill>
      <xdr:spPr>
        <a:xfrm>
          <a:off x="217714" y="59572072"/>
          <a:ext cx="1156608" cy="1656951"/>
        </a:xfrm>
        <a:prstGeom prst="rect">
          <a:avLst/>
        </a:prstGeom>
      </xdr:spPr>
    </xdr:pic>
    <xdr:clientData/>
  </xdr:twoCellAnchor>
  <xdr:twoCellAnchor>
    <xdr:from>
      <xdr:col>0</xdr:col>
      <xdr:colOff>217714</xdr:colOff>
      <xdr:row>31</xdr:row>
      <xdr:rowOff>244929</xdr:rowOff>
    </xdr:from>
    <xdr:to>
      <xdr:col>0</xdr:col>
      <xdr:colOff>1431465</xdr:colOff>
      <xdr:row>31</xdr:row>
      <xdr:rowOff>2323012</xdr:rowOff>
    </xdr:to>
    <xdr:pic>
      <xdr:nvPicPr>
        <xdr:cNvPr id="43" name="Picture 42">
          <a:extLst>
            <a:ext uri="{FF2B5EF4-FFF2-40B4-BE49-F238E27FC236}">
              <a16:creationId xmlns:a16="http://schemas.microsoft.com/office/drawing/2014/main" xmlns="" id="{069957CE-1ED1-4433-829B-9A01FD3BF3E0}"/>
            </a:ext>
          </a:extLst>
        </xdr:cNvPr>
        <xdr:cNvPicPr>
          <a:picLocks noChangeAspect="1"/>
        </xdr:cNvPicPr>
      </xdr:nvPicPr>
      <xdr:blipFill>
        <a:blip xmlns:r="http://schemas.openxmlformats.org/officeDocument/2006/relationships" r:embed="rId46"/>
        <a:stretch>
          <a:fillRect/>
        </a:stretch>
      </xdr:blipFill>
      <xdr:spPr>
        <a:xfrm>
          <a:off x="217714" y="57204429"/>
          <a:ext cx="1209941" cy="2078083"/>
        </a:xfrm>
        <a:prstGeom prst="rect">
          <a:avLst/>
        </a:prstGeom>
      </xdr:spPr>
    </xdr:pic>
    <xdr:clientData/>
  </xdr:twoCellAnchor>
  <xdr:twoCellAnchor>
    <xdr:from>
      <xdr:col>10</xdr:col>
      <xdr:colOff>31024</xdr:colOff>
      <xdr:row>35</xdr:row>
      <xdr:rowOff>379095</xdr:rowOff>
    </xdr:from>
    <xdr:to>
      <xdr:col>10</xdr:col>
      <xdr:colOff>1771500</xdr:colOff>
      <xdr:row>35</xdr:row>
      <xdr:rowOff>1488894</xdr:rowOff>
    </xdr:to>
    <xdr:pic>
      <xdr:nvPicPr>
        <xdr:cNvPr id="54" name="Picture 53">
          <a:extLst>
            <a:ext uri="{FF2B5EF4-FFF2-40B4-BE49-F238E27FC236}">
              <a16:creationId xmlns:a16="http://schemas.microsoft.com/office/drawing/2014/main" xmlns="" id="{2BAB035F-CE03-4219-B41C-88269A6694E3}"/>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xmlns=""/>
            </a:ext>
          </a:extLst>
        </a:blip>
        <a:stretch>
          <a:fillRect/>
        </a:stretch>
      </xdr:blipFill>
      <xdr:spPr>
        <a:xfrm>
          <a:off x="10073095" y="65543702"/>
          <a:ext cx="1736666" cy="1109799"/>
        </a:xfrm>
        <a:prstGeom prst="rect">
          <a:avLst/>
        </a:prstGeom>
      </xdr:spPr>
    </xdr:pic>
    <xdr:clientData/>
  </xdr:twoCellAnchor>
  <xdr:twoCellAnchor>
    <xdr:from>
      <xdr:col>10</xdr:col>
      <xdr:colOff>40822</xdr:colOff>
      <xdr:row>29</xdr:row>
      <xdr:rowOff>517072</xdr:rowOff>
    </xdr:from>
    <xdr:to>
      <xdr:col>10</xdr:col>
      <xdr:colOff>1947947</xdr:colOff>
      <xdr:row>29</xdr:row>
      <xdr:rowOff>1494881</xdr:rowOff>
    </xdr:to>
    <xdr:pic>
      <xdr:nvPicPr>
        <xdr:cNvPr id="59" name="Picture 58">
          <a:extLst>
            <a:ext uri="{FF2B5EF4-FFF2-40B4-BE49-F238E27FC236}">
              <a16:creationId xmlns:a16="http://schemas.microsoft.com/office/drawing/2014/main" xmlns="" id="{189AA17C-2571-4F17-9C6B-7B31ECB62331}"/>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xmlns=""/>
            </a:ext>
          </a:extLst>
        </a:blip>
        <a:stretch>
          <a:fillRect/>
        </a:stretch>
      </xdr:blipFill>
      <xdr:spPr>
        <a:xfrm>
          <a:off x="10082893" y="53380822"/>
          <a:ext cx="1907125" cy="977809"/>
        </a:xfrm>
        <a:prstGeom prst="rect">
          <a:avLst/>
        </a:prstGeom>
      </xdr:spPr>
    </xdr:pic>
    <xdr:clientData/>
  </xdr:twoCellAnchor>
  <xdr:twoCellAnchor>
    <xdr:from>
      <xdr:col>0</xdr:col>
      <xdr:colOff>122465</xdr:colOff>
      <xdr:row>35</xdr:row>
      <xdr:rowOff>326572</xdr:rowOff>
    </xdr:from>
    <xdr:to>
      <xdr:col>0</xdr:col>
      <xdr:colOff>1744197</xdr:colOff>
      <xdr:row>35</xdr:row>
      <xdr:rowOff>1386024</xdr:rowOff>
    </xdr:to>
    <xdr:pic>
      <xdr:nvPicPr>
        <xdr:cNvPr id="49" name="Picture 48">
          <a:extLst>
            <a:ext uri="{FF2B5EF4-FFF2-40B4-BE49-F238E27FC236}">
              <a16:creationId xmlns:a16="http://schemas.microsoft.com/office/drawing/2014/main" xmlns="" id="{F3522D38-1E6A-43CC-91DA-E1CED2D2D1FE}"/>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xmlns=""/>
            </a:ext>
          </a:extLst>
        </a:blip>
        <a:stretch>
          <a:fillRect/>
        </a:stretch>
      </xdr:blipFill>
      <xdr:spPr>
        <a:xfrm>
          <a:off x="122465" y="65491179"/>
          <a:ext cx="1621732" cy="1059452"/>
        </a:xfrm>
        <a:prstGeom prst="rect">
          <a:avLst/>
        </a:prstGeom>
      </xdr:spPr>
    </xdr:pic>
    <xdr:clientData/>
  </xdr:twoCellAnchor>
  <xdr:twoCellAnchor>
    <xdr:from>
      <xdr:col>0</xdr:col>
      <xdr:colOff>27215</xdr:colOff>
      <xdr:row>36</xdr:row>
      <xdr:rowOff>353786</xdr:rowOff>
    </xdr:from>
    <xdr:to>
      <xdr:col>0</xdr:col>
      <xdr:colOff>1772036</xdr:colOff>
      <xdr:row>36</xdr:row>
      <xdr:rowOff>1463585</xdr:rowOff>
    </xdr:to>
    <xdr:pic>
      <xdr:nvPicPr>
        <xdr:cNvPr id="60" name="Picture 59">
          <a:extLst>
            <a:ext uri="{FF2B5EF4-FFF2-40B4-BE49-F238E27FC236}">
              <a16:creationId xmlns:a16="http://schemas.microsoft.com/office/drawing/2014/main" xmlns="" id="{2EE07473-4E95-4494-BC0D-714499334C64}"/>
            </a:ext>
          </a:extLst>
        </xdr:cNvPr>
        <xdr:cNvPicPr>
          <a:picLocks noChangeAspect="1"/>
        </xdr:cNvPicPr>
      </xdr:nvPicPr>
      <xdr:blipFill rotWithShape="1">
        <a:blip xmlns:r="http://schemas.openxmlformats.org/officeDocument/2006/relationships" r:embed="rId50" cstate="email">
          <a:extLst>
            <a:ext uri="{28A0092B-C50C-407E-A947-70E740481C1C}">
              <a14:useLocalDpi xmlns:a14="http://schemas.microsoft.com/office/drawing/2010/main" xmlns=""/>
            </a:ext>
          </a:extLst>
        </a:blip>
        <a:srcRect/>
        <a:stretch/>
      </xdr:blipFill>
      <xdr:spPr>
        <a:xfrm>
          <a:off x="27215" y="67423393"/>
          <a:ext cx="1731486" cy="1102179"/>
        </a:xfrm>
        <a:prstGeom prst="rect">
          <a:avLst/>
        </a:prstGeom>
      </xdr:spPr>
    </xdr:pic>
    <xdr:clientData/>
  </xdr:twoCellAnchor>
  <xdr:twoCellAnchor>
    <xdr:from>
      <xdr:col>10</xdr:col>
      <xdr:colOff>149679</xdr:colOff>
      <xdr:row>36</xdr:row>
      <xdr:rowOff>272144</xdr:rowOff>
    </xdr:from>
    <xdr:to>
      <xdr:col>10</xdr:col>
      <xdr:colOff>1925914</xdr:colOff>
      <xdr:row>36</xdr:row>
      <xdr:rowOff>1657896</xdr:rowOff>
    </xdr:to>
    <xdr:pic>
      <xdr:nvPicPr>
        <xdr:cNvPr id="61" name="Picture 60">
          <a:extLst>
            <a:ext uri="{FF2B5EF4-FFF2-40B4-BE49-F238E27FC236}">
              <a16:creationId xmlns:a16="http://schemas.microsoft.com/office/drawing/2014/main" xmlns="" id="{E8197243-7FD5-4261-A216-425D1BA827B8}"/>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10191750" y="51232799"/>
          <a:ext cx="1772425" cy="1380037"/>
        </a:xfrm>
        <a:prstGeom prst="rect">
          <a:avLst/>
        </a:prstGeom>
      </xdr:spPr>
    </xdr:pic>
    <xdr:clientData/>
  </xdr:twoCellAnchor>
  <xdr:twoCellAnchor>
    <xdr:from>
      <xdr:col>10</xdr:col>
      <xdr:colOff>91440</xdr:colOff>
      <xdr:row>19</xdr:row>
      <xdr:rowOff>190500</xdr:rowOff>
    </xdr:from>
    <xdr:to>
      <xdr:col>10</xdr:col>
      <xdr:colOff>1924816</xdr:colOff>
      <xdr:row>19</xdr:row>
      <xdr:rowOff>1543050</xdr:rowOff>
    </xdr:to>
    <xdr:pic>
      <xdr:nvPicPr>
        <xdr:cNvPr id="62" name="Picture 61">
          <a:extLst>
            <a:ext uri="{FF2B5EF4-FFF2-40B4-BE49-F238E27FC236}">
              <a16:creationId xmlns:a16="http://schemas.microsoft.com/office/drawing/2014/main" xmlns="" id="{FF82CA24-A0E3-4756-A0A4-5474AB577505}"/>
            </a:ext>
          </a:extLst>
        </xdr:cNvPr>
        <xdr:cNvPicPr>
          <a:picLocks noChangeAspect="1"/>
        </xdr:cNvPicPr>
      </xdr:nvPicPr>
      <xdr:blipFill>
        <a:blip xmlns:r="http://schemas.openxmlformats.org/officeDocument/2006/relationships" r:embed="rId51"/>
        <a:stretch>
          <a:fillRect/>
        </a:stretch>
      </xdr:blipFill>
      <xdr:spPr>
        <a:xfrm>
          <a:off x="10153650" y="35909250"/>
          <a:ext cx="1825756" cy="1348740"/>
        </a:xfrm>
        <a:prstGeom prst="rect">
          <a:avLst/>
        </a:prstGeom>
      </xdr:spPr>
    </xdr:pic>
    <xdr:clientData/>
  </xdr:twoCellAnchor>
  <xdr:twoCellAnchor>
    <xdr:from>
      <xdr:col>10</xdr:col>
      <xdr:colOff>76200</xdr:colOff>
      <xdr:row>21</xdr:row>
      <xdr:rowOff>228600</xdr:rowOff>
    </xdr:from>
    <xdr:to>
      <xdr:col>10</xdr:col>
      <xdr:colOff>1943262</xdr:colOff>
      <xdr:row>21</xdr:row>
      <xdr:rowOff>1615560</xdr:rowOff>
    </xdr:to>
    <xdr:pic>
      <xdr:nvPicPr>
        <xdr:cNvPr id="63" name="Picture 62">
          <a:extLst>
            <a:ext uri="{FF2B5EF4-FFF2-40B4-BE49-F238E27FC236}">
              <a16:creationId xmlns:a16="http://schemas.microsoft.com/office/drawing/2014/main" xmlns="" id="{C616BF8C-4616-4E46-97B4-BD06140DFD9A}"/>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xmlns=""/>
            </a:ext>
          </a:extLst>
        </a:blip>
        <a:stretch>
          <a:fillRect/>
        </a:stretch>
      </xdr:blipFill>
      <xdr:spPr>
        <a:xfrm>
          <a:off x="10134600" y="37852350"/>
          <a:ext cx="1867062" cy="1390770"/>
        </a:xfrm>
        <a:prstGeom prst="rect">
          <a:avLst/>
        </a:prstGeom>
      </xdr:spPr>
    </xdr:pic>
    <xdr:clientData/>
  </xdr:twoCellAnchor>
  <xdr:twoCellAnchor>
    <xdr:from>
      <xdr:col>10</xdr:col>
      <xdr:colOff>57150</xdr:colOff>
      <xdr:row>25</xdr:row>
      <xdr:rowOff>152400</xdr:rowOff>
    </xdr:from>
    <xdr:to>
      <xdr:col>10</xdr:col>
      <xdr:colOff>1920402</xdr:colOff>
      <xdr:row>25</xdr:row>
      <xdr:rowOff>1714635</xdr:rowOff>
    </xdr:to>
    <xdr:pic>
      <xdr:nvPicPr>
        <xdr:cNvPr id="64" name="Picture 63">
          <a:extLst>
            <a:ext uri="{FF2B5EF4-FFF2-40B4-BE49-F238E27FC236}">
              <a16:creationId xmlns:a16="http://schemas.microsoft.com/office/drawing/2014/main" xmlns="" id="{96C4D7B0-B6D1-4E33-9249-C48F5611063C}"/>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xmlns=""/>
            </a:ext>
          </a:extLst>
        </a:blip>
        <a:stretch>
          <a:fillRect/>
        </a:stretch>
      </xdr:blipFill>
      <xdr:spPr>
        <a:xfrm>
          <a:off x="10115550" y="45396150"/>
          <a:ext cx="1867062" cy="1562235"/>
        </a:xfrm>
        <a:prstGeom prst="rect">
          <a:avLst/>
        </a:prstGeom>
      </xdr:spPr>
    </xdr:pic>
    <xdr:clientData/>
  </xdr:twoCellAnchor>
  <xdr:twoCellAnchor>
    <xdr:from>
      <xdr:col>10</xdr:col>
      <xdr:colOff>57150</xdr:colOff>
      <xdr:row>24</xdr:row>
      <xdr:rowOff>152400</xdr:rowOff>
    </xdr:from>
    <xdr:to>
      <xdr:col>10</xdr:col>
      <xdr:colOff>1920402</xdr:colOff>
      <xdr:row>24</xdr:row>
      <xdr:rowOff>1714635</xdr:rowOff>
    </xdr:to>
    <xdr:pic>
      <xdr:nvPicPr>
        <xdr:cNvPr id="65" name="Picture 64">
          <a:extLst>
            <a:ext uri="{FF2B5EF4-FFF2-40B4-BE49-F238E27FC236}">
              <a16:creationId xmlns:a16="http://schemas.microsoft.com/office/drawing/2014/main" xmlns="" id="{962230A9-43A0-46B6-9AD0-4C5B85CB1640}"/>
            </a:ext>
          </a:extLst>
        </xdr:cNvPr>
        <xdr:cNvPicPr>
          <a:picLocks noChangeAspect="1"/>
        </xdr:cNvPicPr>
      </xdr:nvPicPr>
      <xdr:blipFill>
        <a:blip xmlns:r="http://schemas.openxmlformats.org/officeDocument/2006/relationships" r:embed="rId54"/>
        <a:stretch>
          <a:fillRect/>
        </a:stretch>
      </xdr:blipFill>
      <xdr:spPr>
        <a:xfrm>
          <a:off x="10111740" y="45396150"/>
          <a:ext cx="1867062" cy="1562235"/>
        </a:xfrm>
        <a:prstGeom prst="rect">
          <a:avLst/>
        </a:prstGeom>
      </xdr:spPr>
    </xdr:pic>
    <xdr:clientData/>
  </xdr:twoCellAnchor>
  <xdr:twoCellAnchor>
    <xdr:from>
      <xdr:col>0</xdr:col>
      <xdr:colOff>0</xdr:colOff>
      <xdr:row>37</xdr:row>
      <xdr:rowOff>198119</xdr:rowOff>
    </xdr:from>
    <xdr:to>
      <xdr:col>0</xdr:col>
      <xdr:colOff>1656554</xdr:colOff>
      <xdr:row>37</xdr:row>
      <xdr:rowOff>1447800</xdr:rowOff>
    </xdr:to>
    <xdr:pic>
      <xdr:nvPicPr>
        <xdr:cNvPr id="67" name="Picture 66" descr="A picture containing text, businesscard, screenshot&#10;&#10;Description automatically generated">
          <a:extLst>
            <a:ext uri="{FF2B5EF4-FFF2-40B4-BE49-F238E27FC236}">
              <a16:creationId xmlns:a16="http://schemas.microsoft.com/office/drawing/2014/main" xmlns="" id="{BDF4F94B-EA95-48EE-A605-0F71E4FDA145}"/>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xmlns="" val="0"/>
            </a:ext>
          </a:extLst>
        </a:blip>
        <a:srcRect l="5302" t="15566" r="4041" b="31591"/>
        <a:stretch/>
      </xdr:blipFill>
      <xdr:spPr>
        <a:xfrm>
          <a:off x="0" y="47792639"/>
          <a:ext cx="1656554" cy="1249681"/>
        </a:xfrm>
        <a:prstGeom prst="rect">
          <a:avLst/>
        </a:prstGeom>
      </xdr:spPr>
    </xdr:pic>
    <xdr:clientData/>
  </xdr:twoCellAnchor>
  <xdr:twoCellAnchor>
    <xdr:from>
      <xdr:col>10</xdr:col>
      <xdr:colOff>106680</xdr:colOff>
      <xdr:row>37</xdr:row>
      <xdr:rowOff>350521</xdr:rowOff>
    </xdr:from>
    <xdr:to>
      <xdr:col>10</xdr:col>
      <xdr:colOff>1722120</xdr:colOff>
      <xdr:row>37</xdr:row>
      <xdr:rowOff>1465555</xdr:rowOff>
    </xdr:to>
    <xdr:pic>
      <xdr:nvPicPr>
        <xdr:cNvPr id="58" name="Picture 57">
          <a:extLst>
            <a:ext uri="{FF2B5EF4-FFF2-40B4-BE49-F238E27FC236}">
              <a16:creationId xmlns:a16="http://schemas.microsoft.com/office/drawing/2014/main" xmlns="" id="{2895BB65-FB46-4DED-9B79-86CF0492C17D}"/>
            </a:ext>
          </a:extLst>
        </xdr:cNvPr>
        <xdr:cNvPicPr>
          <a:picLocks noChangeAspect="1"/>
        </xdr:cNvPicPr>
      </xdr:nvPicPr>
      <xdr:blipFill>
        <a:blip xmlns:r="http://schemas.openxmlformats.org/officeDocument/2006/relationships" r:embed="rId56" cstate="print"/>
        <a:stretch>
          <a:fillRect/>
        </a:stretch>
      </xdr:blipFill>
      <xdr:spPr>
        <a:xfrm>
          <a:off x="10149840" y="47945041"/>
          <a:ext cx="1615440" cy="1115034"/>
        </a:xfrm>
        <a:prstGeom prst="rect">
          <a:avLst/>
        </a:prstGeom>
      </xdr:spPr>
    </xdr:pic>
    <xdr:clientData/>
  </xdr:twoCellAnchor>
  <xdr:twoCellAnchor>
    <xdr:from>
      <xdr:col>10</xdr:col>
      <xdr:colOff>138545</xdr:colOff>
      <xdr:row>20</xdr:row>
      <xdr:rowOff>290945</xdr:rowOff>
    </xdr:from>
    <xdr:to>
      <xdr:col>10</xdr:col>
      <xdr:colOff>1877810</xdr:colOff>
      <xdr:row>20</xdr:row>
      <xdr:rowOff>1567295</xdr:rowOff>
    </xdr:to>
    <xdr:pic>
      <xdr:nvPicPr>
        <xdr:cNvPr id="68" name="Picture 67">
          <a:extLst>
            <a:ext uri="{FF2B5EF4-FFF2-40B4-BE49-F238E27FC236}">
              <a16:creationId xmlns:a16="http://schemas.microsoft.com/office/drawing/2014/main" xmlns="" id="{15C70FFA-300A-4956-986B-BBDF51337022}"/>
            </a:ext>
          </a:extLst>
        </xdr:cNvPr>
        <xdr:cNvPicPr>
          <a:picLocks noChangeAspect="1"/>
        </xdr:cNvPicPr>
      </xdr:nvPicPr>
      <xdr:blipFill>
        <a:blip xmlns:r="http://schemas.openxmlformats.org/officeDocument/2006/relationships" r:embed="rId57"/>
        <a:stretch>
          <a:fillRect/>
        </a:stretch>
      </xdr:blipFill>
      <xdr:spPr>
        <a:xfrm>
          <a:off x="10169236" y="3172690"/>
          <a:ext cx="1739265" cy="1276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2</xdr:row>
      <xdr:rowOff>54428</xdr:rowOff>
    </xdr:from>
    <xdr:to>
      <xdr:col>0</xdr:col>
      <xdr:colOff>1506311</xdr:colOff>
      <xdr:row>2</xdr:row>
      <xdr:rowOff>1846494</xdr:rowOff>
    </xdr:to>
    <xdr:pic>
      <xdr:nvPicPr>
        <xdr:cNvPr id="2" name="Picture 1">
          <a:extLst>
            <a:ext uri="{FF2B5EF4-FFF2-40B4-BE49-F238E27FC236}">
              <a16:creationId xmlns:a16="http://schemas.microsoft.com/office/drawing/2014/main" xmlns="" id="{B5B3BFA9-8FA9-41D4-9021-F2ED3408D52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285750" y="1047749"/>
          <a:ext cx="1209131" cy="1792066"/>
        </a:xfrm>
        <a:prstGeom prst="rect">
          <a:avLst/>
        </a:prstGeom>
      </xdr:spPr>
    </xdr:pic>
    <xdr:clientData/>
  </xdr:twoCellAnchor>
  <xdr:twoCellAnchor>
    <xdr:from>
      <xdr:col>0</xdr:col>
      <xdr:colOff>417740</xdr:colOff>
      <xdr:row>4</xdr:row>
      <xdr:rowOff>117019</xdr:rowOff>
    </xdr:from>
    <xdr:to>
      <xdr:col>0</xdr:col>
      <xdr:colOff>1238542</xdr:colOff>
      <xdr:row>4</xdr:row>
      <xdr:rowOff>1753417</xdr:rowOff>
    </xdr:to>
    <xdr:pic>
      <xdr:nvPicPr>
        <xdr:cNvPr id="3" name="Picture 2">
          <a:extLst>
            <a:ext uri="{FF2B5EF4-FFF2-40B4-BE49-F238E27FC236}">
              <a16:creationId xmlns:a16="http://schemas.microsoft.com/office/drawing/2014/main" xmlns="" id="{3797D630-D2EE-4764-91B7-4F9C84CED126}"/>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xmlns=""/>
            </a:ext>
          </a:extLst>
        </a:blip>
        <a:srcRect t="-481"/>
        <a:stretch/>
      </xdr:blipFill>
      <xdr:spPr>
        <a:xfrm>
          <a:off x="417740" y="4920340"/>
          <a:ext cx="820802" cy="1636398"/>
        </a:xfrm>
        <a:prstGeom prst="rect">
          <a:avLst/>
        </a:prstGeom>
      </xdr:spPr>
    </xdr:pic>
    <xdr:clientData/>
  </xdr:twoCellAnchor>
  <xdr:twoCellAnchor>
    <xdr:from>
      <xdr:col>0</xdr:col>
      <xdr:colOff>501559</xdr:colOff>
      <xdr:row>3</xdr:row>
      <xdr:rowOff>190726</xdr:rowOff>
    </xdr:from>
    <xdr:to>
      <xdr:col>0</xdr:col>
      <xdr:colOff>1173651</xdr:colOff>
      <xdr:row>3</xdr:row>
      <xdr:rowOff>1770090</xdr:rowOff>
    </xdr:to>
    <xdr:pic>
      <xdr:nvPicPr>
        <xdr:cNvPr id="4" name="Picture 3">
          <a:extLst>
            <a:ext uri="{FF2B5EF4-FFF2-40B4-BE49-F238E27FC236}">
              <a16:creationId xmlns:a16="http://schemas.microsoft.com/office/drawing/2014/main" xmlns="" id="{7E7DB10D-ED7E-46EE-963B-8389F3D5959E}"/>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xmlns=""/>
            </a:ext>
          </a:extLst>
        </a:blip>
        <a:srcRect/>
        <a:stretch/>
      </xdr:blipFill>
      <xdr:spPr>
        <a:xfrm>
          <a:off x="501559" y="3089047"/>
          <a:ext cx="672092" cy="1579364"/>
        </a:xfrm>
        <a:prstGeom prst="rect">
          <a:avLst/>
        </a:prstGeom>
      </xdr:spPr>
    </xdr:pic>
    <xdr:clientData/>
  </xdr:twoCellAnchor>
  <xdr:twoCellAnchor>
    <xdr:from>
      <xdr:col>0</xdr:col>
      <xdr:colOff>272143</xdr:colOff>
      <xdr:row>6</xdr:row>
      <xdr:rowOff>27214</xdr:rowOff>
    </xdr:from>
    <xdr:to>
      <xdr:col>0</xdr:col>
      <xdr:colOff>1415143</xdr:colOff>
      <xdr:row>6</xdr:row>
      <xdr:rowOff>1760888</xdr:rowOff>
    </xdr:to>
    <xdr:pic>
      <xdr:nvPicPr>
        <xdr:cNvPr id="5" name="Picture 4">
          <a:extLst>
            <a:ext uri="{FF2B5EF4-FFF2-40B4-BE49-F238E27FC236}">
              <a16:creationId xmlns:a16="http://schemas.microsoft.com/office/drawing/2014/main" xmlns="" id="{7AAC2E50-DA0F-4475-A08C-6681BC2CED0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tretch>
          <a:fillRect/>
        </a:stretch>
      </xdr:blipFill>
      <xdr:spPr>
        <a:xfrm>
          <a:off x="272143" y="6735535"/>
          <a:ext cx="1143000" cy="1733674"/>
        </a:xfrm>
        <a:prstGeom prst="rect">
          <a:avLst/>
        </a:prstGeom>
      </xdr:spPr>
    </xdr:pic>
    <xdr:clientData/>
  </xdr:twoCellAnchor>
  <xdr:twoCellAnchor>
    <xdr:from>
      <xdr:col>0</xdr:col>
      <xdr:colOff>95250</xdr:colOff>
      <xdr:row>7</xdr:row>
      <xdr:rowOff>312964</xdr:rowOff>
    </xdr:from>
    <xdr:to>
      <xdr:col>0</xdr:col>
      <xdr:colOff>1736889</xdr:colOff>
      <xdr:row>7</xdr:row>
      <xdr:rowOff>1353094</xdr:rowOff>
    </xdr:to>
    <xdr:pic>
      <xdr:nvPicPr>
        <xdr:cNvPr id="6" name="Picture 5">
          <a:extLst>
            <a:ext uri="{FF2B5EF4-FFF2-40B4-BE49-F238E27FC236}">
              <a16:creationId xmlns:a16="http://schemas.microsoft.com/office/drawing/2014/main" xmlns="" id="{539662A7-D1DD-4B5E-8608-74543BB986D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xmlns=""/>
            </a:ext>
          </a:extLst>
        </a:blip>
        <a:stretch>
          <a:fillRect/>
        </a:stretch>
      </xdr:blipFill>
      <xdr:spPr>
        <a:xfrm>
          <a:off x="95250" y="8926285"/>
          <a:ext cx="1649259" cy="1043940"/>
        </a:xfrm>
        <a:prstGeom prst="rect">
          <a:avLst/>
        </a:prstGeom>
      </xdr:spPr>
    </xdr:pic>
    <xdr:clientData/>
  </xdr:twoCellAnchor>
  <xdr:twoCellAnchor>
    <xdr:from>
      <xdr:col>10</xdr:col>
      <xdr:colOff>81643</xdr:colOff>
      <xdr:row>2</xdr:row>
      <xdr:rowOff>275952</xdr:rowOff>
    </xdr:from>
    <xdr:to>
      <xdr:col>10</xdr:col>
      <xdr:colOff>1847435</xdr:colOff>
      <xdr:row>2</xdr:row>
      <xdr:rowOff>1615440</xdr:rowOff>
    </xdr:to>
    <xdr:pic>
      <xdr:nvPicPr>
        <xdr:cNvPr id="7" name="Picture 6">
          <a:extLst>
            <a:ext uri="{FF2B5EF4-FFF2-40B4-BE49-F238E27FC236}">
              <a16:creationId xmlns:a16="http://schemas.microsoft.com/office/drawing/2014/main" xmlns="" id="{555B3A9F-6D74-4237-AB9D-0165953AE82D}"/>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8300357" y="1269273"/>
          <a:ext cx="1765792" cy="1339488"/>
        </a:xfrm>
        <a:prstGeom prst="rect">
          <a:avLst/>
        </a:prstGeom>
      </xdr:spPr>
    </xdr:pic>
    <xdr:clientData/>
  </xdr:twoCellAnchor>
  <xdr:twoCellAnchor>
    <xdr:from>
      <xdr:col>10</xdr:col>
      <xdr:colOff>81643</xdr:colOff>
      <xdr:row>3</xdr:row>
      <xdr:rowOff>275952</xdr:rowOff>
    </xdr:from>
    <xdr:to>
      <xdr:col>10</xdr:col>
      <xdr:colOff>1851245</xdr:colOff>
      <xdr:row>3</xdr:row>
      <xdr:rowOff>1619250</xdr:rowOff>
    </xdr:to>
    <xdr:pic>
      <xdr:nvPicPr>
        <xdr:cNvPr id="8" name="Picture 7">
          <a:extLst>
            <a:ext uri="{FF2B5EF4-FFF2-40B4-BE49-F238E27FC236}">
              <a16:creationId xmlns:a16="http://schemas.microsoft.com/office/drawing/2014/main" xmlns="" id="{179A5626-3282-4CE9-8DC5-8217E5547834}"/>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8302262" y="1271178"/>
          <a:ext cx="1767697" cy="1341393"/>
        </a:xfrm>
        <a:prstGeom prst="rect">
          <a:avLst/>
        </a:prstGeom>
      </xdr:spPr>
    </xdr:pic>
    <xdr:clientData/>
  </xdr:twoCellAnchor>
  <xdr:twoCellAnchor>
    <xdr:from>
      <xdr:col>10</xdr:col>
      <xdr:colOff>81643</xdr:colOff>
      <xdr:row>4</xdr:row>
      <xdr:rowOff>275952</xdr:rowOff>
    </xdr:from>
    <xdr:to>
      <xdr:col>10</xdr:col>
      <xdr:colOff>1847435</xdr:colOff>
      <xdr:row>4</xdr:row>
      <xdr:rowOff>1615440</xdr:rowOff>
    </xdr:to>
    <xdr:pic>
      <xdr:nvPicPr>
        <xdr:cNvPr id="9" name="Picture 8">
          <a:extLst>
            <a:ext uri="{FF2B5EF4-FFF2-40B4-BE49-F238E27FC236}">
              <a16:creationId xmlns:a16="http://schemas.microsoft.com/office/drawing/2014/main" xmlns="" id="{9437CF82-8773-41C1-AF2F-1051D445A754}"/>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8302262" y="1271178"/>
          <a:ext cx="1763887" cy="1337583"/>
        </a:xfrm>
        <a:prstGeom prst="rect">
          <a:avLst/>
        </a:prstGeom>
      </xdr:spPr>
    </xdr:pic>
    <xdr:clientData/>
  </xdr:twoCellAnchor>
  <xdr:twoCellAnchor>
    <xdr:from>
      <xdr:col>10</xdr:col>
      <xdr:colOff>190500</xdr:colOff>
      <xdr:row>6</xdr:row>
      <xdr:rowOff>408214</xdr:rowOff>
    </xdr:from>
    <xdr:to>
      <xdr:col>10</xdr:col>
      <xdr:colOff>1813556</xdr:colOff>
      <xdr:row>6</xdr:row>
      <xdr:rowOff>1502501</xdr:rowOff>
    </xdr:to>
    <xdr:pic>
      <xdr:nvPicPr>
        <xdr:cNvPr id="10" name="Picture 9">
          <a:extLst>
            <a:ext uri="{FF2B5EF4-FFF2-40B4-BE49-F238E27FC236}">
              <a16:creationId xmlns:a16="http://schemas.microsoft.com/office/drawing/2014/main" xmlns="" id="{DAE3F495-37D3-4304-9E85-2B7603FE7B35}"/>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xmlns=""/>
            </a:ext>
          </a:extLst>
        </a:blip>
        <a:stretch>
          <a:fillRect/>
        </a:stretch>
      </xdr:blipFill>
      <xdr:spPr>
        <a:xfrm>
          <a:off x="8586107" y="7116535"/>
          <a:ext cx="1623056" cy="1084762"/>
        </a:xfrm>
        <a:prstGeom prst="rect">
          <a:avLst/>
        </a:prstGeom>
      </xdr:spPr>
    </xdr:pic>
    <xdr:clientData/>
  </xdr:twoCellAnchor>
  <xdr:twoCellAnchor>
    <xdr:from>
      <xdr:col>0</xdr:col>
      <xdr:colOff>272142</xdr:colOff>
      <xdr:row>8</xdr:row>
      <xdr:rowOff>136071</xdr:rowOff>
    </xdr:from>
    <xdr:to>
      <xdr:col>0</xdr:col>
      <xdr:colOff>1539678</xdr:colOff>
      <xdr:row>8</xdr:row>
      <xdr:rowOff>1836964</xdr:rowOff>
    </xdr:to>
    <xdr:pic>
      <xdr:nvPicPr>
        <xdr:cNvPr id="11" name="Picture 10">
          <a:extLst>
            <a:ext uri="{FF2B5EF4-FFF2-40B4-BE49-F238E27FC236}">
              <a16:creationId xmlns:a16="http://schemas.microsoft.com/office/drawing/2014/main" xmlns="" id="{719307D7-8EE1-4A39-8EC5-8BBDE75CD7E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xmlns=""/>
            </a:ext>
          </a:extLst>
        </a:blip>
        <a:stretch>
          <a:fillRect/>
        </a:stretch>
      </xdr:blipFill>
      <xdr:spPr>
        <a:xfrm>
          <a:off x="272142" y="10654392"/>
          <a:ext cx="1275156" cy="1697083"/>
        </a:xfrm>
        <a:prstGeom prst="rect">
          <a:avLst/>
        </a:prstGeom>
      </xdr:spPr>
    </xdr:pic>
    <xdr:clientData/>
  </xdr:twoCellAnchor>
  <xdr:twoCellAnchor>
    <xdr:from>
      <xdr:col>0</xdr:col>
      <xdr:colOff>204107</xdr:colOff>
      <xdr:row>9</xdr:row>
      <xdr:rowOff>136072</xdr:rowOff>
    </xdr:from>
    <xdr:to>
      <xdr:col>0</xdr:col>
      <xdr:colOff>1696891</xdr:colOff>
      <xdr:row>9</xdr:row>
      <xdr:rowOff>1835060</xdr:rowOff>
    </xdr:to>
    <xdr:pic>
      <xdr:nvPicPr>
        <xdr:cNvPr id="12" name="Picture 11">
          <a:extLst>
            <a:ext uri="{FF2B5EF4-FFF2-40B4-BE49-F238E27FC236}">
              <a16:creationId xmlns:a16="http://schemas.microsoft.com/office/drawing/2014/main" xmlns="" id="{F6E85869-89EF-49C6-ACEE-0399C83D18D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xmlns=""/>
            </a:ext>
          </a:extLst>
        </a:blip>
        <a:stretch>
          <a:fillRect/>
        </a:stretch>
      </xdr:blipFill>
      <xdr:spPr>
        <a:xfrm>
          <a:off x="204107" y="12559393"/>
          <a:ext cx="1496594" cy="1697083"/>
        </a:xfrm>
        <a:prstGeom prst="rect">
          <a:avLst/>
        </a:prstGeom>
      </xdr:spPr>
    </xdr:pic>
    <xdr:clientData/>
  </xdr:twoCellAnchor>
  <xdr:twoCellAnchor>
    <xdr:from>
      <xdr:col>0</xdr:col>
      <xdr:colOff>231323</xdr:colOff>
      <xdr:row>10</xdr:row>
      <xdr:rowOff>149678</xdr:rowOff>
    </xdr:from>
    <xdr:to>
      <xdr:col>0</xdr:col>
      <xdr:colOff>1501241</xdr:colOff>
      <xdr:row>10</xdr:row>
      <xdr:rowOff>1759131</xdr:rowOff>
    </xdr:to>
    <xdr:pic>
      <xdr:nvPicPr>
        <xdr:cNvPr id="13" name="Picture 12">
          <a:extLst>
            <a:ext uri="{FF2B5EF4-FFF2-40B4-BE49-F238E27FC236}">
              <a16:creationId xmlns:a16="http://schemas.microsoft.com/office/drawing/2014/main" xmlns="" id="{91ECD004-8B1B-498F-A086-D3854C750611}"/>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xmlns=""/>
            </a:ext>
          </a:extLst>
        </a:blip>
        <a:stretch>
          <a:fillRect/>
        </a:stretch>
      </xdr:blipFill>
      <xdr:spPr>
        <a:xfrm>
          <a:off x="231323" y="14477999"/>
          <a:ext cx="1273728" cy="1607548"/>
        </a:xfrm>
        <a:prstGeom prst="rect">
          <a:avLst/>
        </a:prstGeom>
      </xdr:spPr>
    </xdr:pic>
    <xdr:clientData/>
  </xdr:twoCellAnchor>
  <xdr:twoCellAnchor>
    <xdr:from>
      <xdr:col>0</xdr:col>
      <xdr:colOff>0</xdr:colOff>
      <xdr:row>11</xdr:row>
      <xdr:rowOff>421821</xdr:rowOff>
    </xdr:from>
    <xdr:to>
      <xdr:col>0</xdr:col>
      <xdr:colOff>1697083</xdr:colOff>
      <xdr:row>11</xdr:row>
      <xdr:rowOff>1427725</xdr:rowOff>
    </xdr:to>
    <xdr:pic>
      <xdr:nvPicPr>
        <xdr:cNvPr id="14" name="Picture 13">
          <a:extLst>
            <a:ext uri="{FF2B5EF4-FFF2-40B4-BE49-F238E27FC236}">
              <a16:creationId xmlns:a16="http://schemas.microsoft.com/office/drawing/2014/main" xmlns="" id="{521996BB-F852-4BAC-A6CB-847CA62D2E0E}"/>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tretch>
          <a:fillRect/>
        </a:stretch>
      </xdr:blipFill>
      <xdr:spPr>
        <a:xfrm>
          <a:off x="0" y="16655142"/>
          <a:ext cx="1700893" cy="1009714"/>
        </a:xfrm>
        <a:prstGeom prst="rect">
          <a:avLst/>
        </a:prstGeom>
      </xdr:spPr>
    </xdr:pic>
    <xdr:clientData/>
  </xdr:twoCellAnchor>
  <xdr:twoCellAnchor>
    <xdr:from>
      <xdr:col>0</xdr:col>
      <xdr:colOff>40822</xdr:colOff>
      <xdr:row>15</xdr:row>
      <xdr:rowOff>353786</xdr:rowOff>
    </xdr:from>
    <xdr:to>
      <xdr:col>0</xdr:col>
      <xdr:colOff>1698549</xdr:colOff>
      <xdr:row>15</xdr:row>
      <xdr:rowOff>1393916</xdr:rowOff>
    </xdr:to>
    <xdr:pic>
      <xdr:nvPicPr>
        <xdr:cNvPr id="15" name="Picture 14">
          <a:extLst>
            <a:ext uri="{FF2B5EF4-FFF2-40B4-BE49-F238E27FC236}">
              <a16:creationId xmlns:a16="http://schemas.microsoft.com/office/drawing/2014/main" xmlns="" id="{B8B37ED0-58E1-45CA-82A8-A1FB88A19616}"/>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xmlns=""/>
            </a:ext>
          </a:extLst>
        </a:blip>
        <a:stretch>
          <a:fillRect/>
        </a:stretch>
      </xdr:blipFill>
      <xdr:spPr>
        <a:xfrm>
          <a:off x="40822" y="18492107"/>
          <a:ext cx="1653917" cy="1043940"/>
        </a:xfrm>
        <a:prstGeom prst="rect">
          <a:avLst/>
        </a:prstGeom>
      </xdr:spPr>
    </xdr:pic>
    <xdr:clientData/>
  </xdr:twoCellAnchor>
  <xdr:twoCellAnchor>
    <xdr:from>
      <xdr:col>0</xdr:col>
      <xdr:colOff>17417</xdr:colOff>
      <xdr:row>16</xdr:row>
      <xdr:rowOff>464548</xdr:rowOff>
    </xdr:from>
    <xdr:to>
      <xdr:col>0</xdr:col>
      <xdr:colOff>1775478</xdr:colOff>
      <xdr:row>16</xdr:row>
      <xdr:rowOff>1524000</xdr:rowOff>
    </xdr:to>
    <xdr:pic>
      <xdr:nvPicPr>
        <xdr:cNvPr id="16" name="Picture 15">
          <a:extLst>
            <a:ext uri="{FF2B5EF4-FFF2-40B4-BE49-F238E27FC236}">
              <a16:creationId xmlns:a16="http://schemas.microsoft.com/office/drawing/2014/main" xmlns="" id="{49F22FD4-C71B-42C3-B9A0-57B51D5CE71D}"/>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xmlns=""/>
            </a:ext>
          </a:extLst>
        </a:blip>
        <a:stretch>
          <a:fillRect/>
        </a:stretch>
      </xdr:blipFill>
      <xdr:spPr>
        <a:xfrm>
          <a:off x="17417" y="20507869"/>
          <a:ext cx="1758061" cy="1059452"/>
        </a:xfrm>
        <a:prstGeom prst="rect">
          <a:avLst/>
        </a:prstGeom>
      </xdr:spPr>
    </xdr:pic>
    <xdr:clientData/>
  </xdr:twoCellAnchor>
  <xdr:twoCellAnchor>
    <xdr:from>
      <xdr:col>0</xdr:col>
      <xdr:colOff>54429</xdr:colOff>
      <xdr:row>12</xdr:row>
      <xdr:rowOff>435429</xdr:rowOff>
    </xdr:from>
    <xdr:to>
      <xdr:col>0</xdr:col>
      <xdr:colOff>1794238</xdr:colOff>
      <xdr:row>12</xdr:row>
      <xdr:rowOff>1441490</xdr:rowOff>
    </xdr:to>
    <xdr:pic>
      <xdr:nvPicPr>
        <xdr:cNvPr id="18" name="Picture 17">
          <a:extLst>
            <a:ext uri="{FF2B5EF4-FFF2-40B4-BE49-F238E27FC236}">
              <a16:creationId xmlns:a16="http://schemas.microsoft.com/office/drawing/2014/main" xmlns="" id="{898EB7D3-401B-47F9-9D93-CB727B21A35F}"/>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54429" y="18573750"/>
          <a:ext cx="1739809" cy="1006061"/>
        </a:xfrm>
        <a:prstGeom prst="rect">
          <a:avLst/>
        </a:prstGeom>
      </xdr:spPr>
    </xdr:pic>
    <xdr:clientData/>
  </xdr:twoCellAnchor>
  <xdr:twoCellAnchor>
    <xdr:from>
      <xdr:col>0</xdr:col>
      <xdr:colOff>54428</xdr:colOff>
      <xdr:row>13</xdr:row>
      <xdr:rowOff>367393</xdr:rowOff>
    </xdr:from>
    <xdr:to>
      <xdr:col>0</xdr:col>
      <xdr:colOff>1751511</xdr:colOff>
      <xdr:row>13</xdr:row>
      <xdr:rowOff>1379530</xdr:rowOff>
    </xdr:to>
    <xdr:pic>
      <xdr:nvPicPr>
        <xdr:cNvPr id="19" name="Picture 18">
          <a:extLst>
            <a:ext uri="{FF2B5EF4-FFF2-40B4-BE49-F238E27FC236}">
              <a16:creationId xmlns:a16="http://schemas.microsoft.com/office/drawing/2014/main" xmlns="" id="{E69D2CFE-ADBB-4983-BA40-3412FD7A29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54428" y="20410714"/>
          <a:ext cx="1697083" cy="1012137"/>
        </a:xfrm>
        <a:prstGeom prst="rect">
          <a:avLst/>
        </a:prstGeom>
      </xdr:spPr>
    </xdr:pic>
    <xdr:clientData/>
  </xdr:twoCellAnchor>
  <xdr:twoCellAnchor>
    <xdr:from>
      <xdr:col>0</xdr:col>
      <xdr:colOff>0</xdr:colOff>
      <xdr:row>14</xdr:row>
      <xdr:rowOff>353786</xdr:rowOff>
    </xdr:from>
    <xdr:to>
      <xdr:col>0</xdr:col>
      <xdr:colOff>1772739</xdr:colOff>
      <xdr:row>14</xdr:row>
      <xdr:rowOff>1428186</xdr:rowOff>
    </xdr:to>
    <xdr:pic>
      <xdr:nvPicPr>
        <xdr:cNvPr id="20" name="Picture 19">
          <a:extLst>
            <a:ext uri="{FF2B5EF4-FFF2-40B4-BE49-F238E27FC236}">
              <a16:creationId xmlns:a16="http://schemas.microsoft.com/office/drawing/2014/main" xmlns="" id="{9939676E-12DE-46B1-A73F-655E8F0171E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0" y="22302107"/>
          <a:ext cx="1772739" cy="1074400"/>
        </a:xfrm>
        <a:prstGeom prst="rect">
          <a:avLst/>
        </a:prstGeom>
      </xdr:spPr>
    </xdr:pic>
    <xdr:clientData/>
  </xdr:twoCellAnchor>
  <xdr:twoCellAnchor>
    <xdr:from>
      <xdr:col>0</xdr:col>
      <xdr:colOff>0</xdr:colOff>
      <xdr:row>17</xdr:row>
      <xdr:rowOff>299356</xdr:rowOff>
    </xdr:from>
    <xdr:to>
      <xdr:col>0</xdr:col>
      <xdr:colOff>1806851</xdr:colOff>
      <xdr:row>17</xdr:row>
      <xdr:rowOff>1370511</xdr:rowOff>
    </xdr:to>
    <xdr:pic>
      <xdr:nvPicPr>
        <xdr:cNvPr id="21" name="Picture 20">
          <a:extLst>
            <a:ext uri="{FF2B5EF4-FFF2-40B4-BE49-F238E27FC236}">
              <a16:creationId xmlns:a16="http://schemas.microsoft.com/office/drawing/2014/main" xmlns="" id="{371B5686-A2E3-48BB-ABE6-688C33037211}"/>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tretch>
          <a:fillRect/>
        </a:stretch>
      </xdr:blipFill>
      <xdr:spPr>
        <a:xfrm>
          <a:off x="0" y="27962677"/>
          <a:ext cx="1806851" cy="1071155"/>
        </a:xfrm>
        <a:prstGeom prst="rect">
          <a:avLst/>
        </a:prstGeom>
      </xdr:spPr>
    </xdr:pic>
    <xdr:clientData/>
  </xdr:twoCellAnchor>
  <xdr:twoCellAnchor>
    <xdr:from>
      <xdr:col>0</xdr:col>
      <xdr:colOff>54429</xdr:colOff>
      <xdr:row>18</xdr:row>
      <xdr:rowOff>176893</xdr:rowOff>
    </xdr:from>
    <xdr:to>
      <xdr:col>0</xdr:col>
      <xdr:colOff>1737250</xdr:colOff>
      <xdr:row>18</xdr:row>
      <xdr:rowOff>1660073</xdr:rowOff>
    </xdr:to>
    <xdr:pic>
      <xdr:nvPicPr>
        <xdr:cNvPr id="23" name="Picture 22">
          <a:extLst>
            <a:ext uri="{FF2B5EF4-FFF2-40B4-BE49-F238E27FC236}">
              <a16:creationId xmlns:a16="http://schemas.microsoft.com/office/drawing/2014/main" xmlns="" id="{28525D67-285B-4DEF-B861-1ED6816843FF}"/>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54429" y="29745214"/>
          <a:ext cx="1679011" cy="1486990"/>
        </a:xfrm>
        <a:prstGeom prst="rect">
          <a:avLst/>
        </a:prstGeom>
      </xdr:spPr>
    </xdr:pic>
    <xdr:clientData/>
  </xdr:twoCellAnchor>
  <xdr:twoCellAnchor>
    <xdr:from>
      <xdr:col>0</xdr:col>
      <xdr:colOff>449036</xdr:colOff>
      <xdr:row>5</xdr:row>
      <xdr:rowOff>54427</xdr:rowOff>
    </xdr:from>
    <xdr:to>
      <xdr:col>0</xdr:col>
      <xdr:colOff>1251856</xdr:colOff>
      <xdr:row>5</xdr:row>
      <xdr:rowOff>1749290</xdr:rowOff>
    </xdr:to>
    <xdr:pic>
      <xdr:nvPicPr>
        <xdr:cNvPr id="25" name="Picture 24">
          <a:extLst>
            <a:ext uri="{FF2B5EF4-FFF2-40B4-BE49-F238E27FC236}">
              <a16:creationId xmlns:a16="http://schemas.microsoft.com/office/drawing/2014/main" xmlns="" id="{D38A829C-2092-42E2-9B58-DB601506375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tretch>
          <a:fillRect/>
        </a:stretch>
      </xdr:blipFill>
      <xdr:spPr>
        <a:xfrm>
          <a:off x="449036" y="6762748"/>
          <a:ext cx="802820" cy="1694863"/>
        </a:xfrm>
        <a:prstGeom prst="rect">
          <a:avLst/>
        </a:prstGeom>
      </xdr:spPr>
    </xdr:pic>
    <xdr:clientData/>
  </xdr:twoCellAnchor>
  <xdr:twoCellAnchor>
    <xdr:from>
      <xdr:col>0</xdr:col>
      <xdr:colOff>0</xdr:colOff>
      <xdr:row>19</xdr:row>
      <xdr:rowOff>119744</xdr:rowOff>
    </xdr:from>
    <xdr:to>
      <xdr:col>0</xdr:col>
      <xdr:colOff>1633643</xdr:colOff>
      <xdr:row>19</xdr:row>
      <xdr:rowOff>1807029</xdr:rowOff>
    </xdr:to>
    <xdr:pic>
      <xdr:nvPicPr>
        <xdr:cNvPr id="17" name="Picture 16">
          <a:extLst>
            <a:ext uri="{FF2B5EF4-FFF2-40B4-BE49-F238E27FC236}">
              <a16:creationId xmlns:a16="http://schemas.microsoft.com/office/drawing/2014/main" xmlns="" id="{8FB77582-A6B1-4F1B-B121-7420869A22A6}"/>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0" y="33484458"/>
          <a:ext cx="1633643" cy="1687285"/>
        </a:xfrm>
        <a:prstGeom prst="rect">
          <a:avLst/>
        </a:prstGeom>
      </xdr:spPr>
    </xdr:pic>
    <xdr:clientData/>
  </xdr:twoCellAnchor>
  <xdr:twoCellAnchor>
    <xdr:from>
      <xdr:col>10</xdr:col>
      <xdr:colOff>81643</xdr:colOff>
      <xdr:row>5</xdr:row>
      <xdr:rowOff>275952</xdr:rowOff>
    </xdr:from>
    <xdr:to>
      <xdr:col>10</xdr:col>
      <xdr:colOff>1847435</xdr:colOff>
      <xdr:row>5</xdr:row>
      <xdr:rowOff>1615440</xdr:rowOff>
    </xdr:to>
    <xdr:pic>
      <xdr:nvPicPr>
        <xdr:cNvPr id="26" name="Picture 25">
          <a:extLst>
            <a:ext uri="{FF2B5EF4-FFF2-40B4-BE49-F238E27FC236}">
              <a16:creationId xmlns:a16="http://schemas.microsoft.com/office/drawing/2014/main" xmlns="" id="{124DA530-C3AF-4C2D-9962-AC0ADF28750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9192986" y="1255666"/>
          <a:ext cx="1765792" cy="1339488"/>
        </a:xfrm>
        <a:prstGeom prst="rect">
          <a:avLst/>
        </a:prstGeom>
      </xdr:spPr>
    </xdr:pic>
    <xdr:clientData/>
  </xdr:twoCellAnchor>
  <xdr:twoCellAnchor>
    <xdr:from>
      <xdr:col>0</xdr:col>
      <xdr:colOff>0</xdr:colOff>
      <xdr:row>20</xdr:row>
      <xdr:rowOff>326571</xdr:rowOff>
    </xdr:from>
    <xdr:to>
      <xdr:col>0</xdr:col>
      <xdr:colOff>1602367</xdr:colOff>
      <xdr:row>20</xdr:row>
      <xdr:rowOff>1273628</xdr:rowOff>
    </xdr:to>
    <xdr:pic>
      <xdr:nvPicPr>
        <xdr:cNvPr id="24" name="Picture 23">
          <a:extLst>
            <a:ext uri="{FF2B5EF4-FFF2-40B4-BE49-F238E27FC236}">
              <a16:creationId xmlns:a16="http://schemas.microsoft.com/office/drawing/2014/main" xmlns="" id="{79BA4782-8096-4F7D-9921-F735568FA87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0" y="35596285"/>
          <a:ext cx="1602367" cy="947057"/>
        </a:xfrm>
        <a:prstGeom prst="rect">
          <a:avLst/>
        </a:prstGeom>
      </xdr:spPr>
    </xdr:pic>
    <xdr:clientData/>
  </xdr:twoCellAnchor>
  <xdr:twoCellAnchor>
    <xdr:from>
      <xdr:col>0</xdr:col>
      <xdr:colOff>462642</xdr:colOff>
      <xdr:row>21</xdr:row>
      <xdr:rowOff>108857</xdr:rowOff>
    </xdr:from>
    <xdr:to>
      <xdr:col>0</xdr:col>
      <xdr:colOff>1166403</xdr:colOff>
      <xdr:row>21</xdr:row>
      <xdr:rowOff>1797523</xdr:rowOff>
    </xdr:to>
    <xdr:pic>
      <xdr:nvPicPr>
        <xdr:cNvPr id="27" name="Picture 26">
          <a:extLst>
            <a:ext uri="{FF2B5EF4-FFF2-40B4-BE49-F238E27FC236}">
              <a16:creationId xmlns:a16="http://schemas.microsoft.com/office/drawing/2014/main" xmlns="" id="{A8FA78B2-3D84-46F2-B69B-20FA333F5BEA}"/>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xmlns=""/>
            </a:ext>
          </a:extLst>
        </a:blip>
        <a:stretch>
          <a:fillRect/>
        </a:stretch>
      </xdr:blipFill>
      <xdr:spPr>
        <a:xfrm>
          <a:off x="462642" y="37297178"/>
          <a:ext cx="703761" cy="1688666"/>
        </a:xfrm>
        <a:prstGeom prst="rect">
          <a:avLst/>
        </a:prstGeom>
      </xdr:spPr>
    </xdr:pic>
    <xdr:clientData/>
  </xdr:twoCellAnchor>
  <xdr:twoCellAnchor>
    <xdr:from>
      <xdr:col>10</xdr:col>
      <xdr:colOff>530678</xdr:colOff>
      <xdr:row>12</xdr:row>
      <xdr:rowOff>108857</xdr:rowOff>
    </xdr:from>
    <xdr:to>
      <xdr:col>10</xdr:col>
      <xdr:colOff>1417748</xdr:colOff>
      <xdr:row>12</xdr:row>
      <xdr:rowOff>1765119</xdr:rowOff>
    </xdr:to>
    <xdr:pic>
      <xdr:nvPicPr>
        <xdr:cNvPr id="28" name="Picture 27">
          <a:extLst>
            <a:ext uri="{FF2B5EF4-FFF2-40B4-BE49-F238E27FC236}">
              <a16:creationId xmlns:a16="http://schemas.microsoft.com/office/drawing/2014/main" xmlns="" id="{6E9B4EE4-8D3F-408A-BD15-FA95F8DE101A}"/>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tretch>
          <a:fillRect/>
        </a:stretch>
      </xdr:blipFill>
      <xdr:spPr>
        <a:xfrm>
          <a:off x="9647464" y="20152178"/>
          <a:ext cx="887070" cy="1656262"/>
        </a:xfrm>
        <a:prstGeom prst="rect">
          <a:avLst/>
        </a:prstGeom>
      </xdr:spPr>
    </xdr:pic>
    <xdr:clientData/>
  </xdr:twoCellAnchor>
  <xdr:twoCellAnchor>
    <xdr:from>
      <xdr:col>10</xdr:col>
      <xdr:colOff>476250</xdr:colOff>
      <xdr:row>13</xdr:row>
      <xdr:rowOff>122465</xdr:rowOff>
    </xdr:from>
    <xdr:to>
      <xdr:col>10</xdr:col>
      <xdr:colOff>1370511</xdr:colOff>
      <xdr:row>13</xdr:row>
      <xdr:rowOff>1773510</xdr:rowOff>
    </xdr:to>
    <xdr:pic>
      <xdr:nvPicPr>
        <xdr:cNvPr id="29" name="Picture 28">
          <a:extLst>
            <a:ext uri="{FF2B5EF4-FFF2-40B4-BE49-F238E27FC236}">
              <a16:creationId xmlns:a16="http://schemas.microsoft.com/office/drawing/2014/main" xmlns="" id="{5419DB62-45EB-49A6-9B09-66B39B8A8674}"/>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9593036" y="22070786"/>
          <a:ext cx="894261" cy="1651045"/>
        </a:xfrm>
        <a:prstGeom prst="rect">
          <a:avLst/>
        </a:prstGeom>
      </xdr:spPr>
    </xdr:pic>
    <xdr:clientData/>
  </xdr:twoCellAnchor>
  <xdr:twoCellAnchor>
    <xdr:from>
      <xdr:col>10</xdr:col>
      <xdr:colOff>394608</xdr:colOff>
      <xdr:row>14</xdr:row>
      <xdr:rowOff>79465</xdr:rowOff>
    </xdr:from>
    <xdr:to>
      <xdr:col>10</xdr:col>
      <xdr:colOff>1315065</xdr:colOff>
      <xdr:row>14</xdr:row>
      <xdr:rowOff>1807846</xdr:rowOff>
    </xdr:to>
    <xdr:pic>
      <xdr:nvPicPr>
        <xdr:cNvPr id="30" name="Picture 29">
          <a:extLst>
            <a:ext uri="{FF2B5EF4-FFF2-40B4-BE49-F238E27FC236}">
              <a16:creationId xmlns:a16="http://schemas.microsoft.com/office/drawing/2014/main" xmlns="" id="{7A99B503-98EB-42D3-B9D7-85AAB7716ADF}"/>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xmlns=""/>
            </a:ext>
          </a:extLst>
        </a:blip>
        <a:stretch>
          <a:fillRect/>
        </a:stretch>
      </xdr:blipFill>
      <xdr:spPr>
        <a:xfrm>
          <a:off x="9511394" y="23932786"/>
          <a:ext cx="920457" cy="1728381"/>
        </a:xfrm>
        <a:prstGeom prst="rect">
          <a:avLst/>
        </a:prstGeom>
      </xdr:spPr>
    </xdr:pic>
    <xdr:clientData/>
  </xdr:twoCellAnchor>
  <xdr:twoCellAnchor>
    <xdr:from>
      <xdr:col>10</xdr:col>
      <xdr:colOff>571500</xdr:colOff>
      <xdr:row>11</xdr:row>
      <xdr:rowOff>95251</xdr:rowOff>
    </xdr:from>
    <xdr:to>
      <xdr:col>10</xdr:col>
      <xdr:colOff>1465761</xdr:colOff>
      <xdr:row>11</xdr:row>
      <xdr:rowOff>1788123</xdr:rowOff>
    </xdr:to>
    <xdr:pic>
      <xdr:nvPicPr>
        <xdr:cNvPr id="31" name="Picture 30">
          <a:extLst>
            <a:ext uri="{FF2B5EF4-FFF2-40B4-BE49-F238E27FC236}">
              <a16:creationId xmlns:a16="http://schemas.microsoft.com/office/drawing/2014/main" xmlns="" id="{29EF00D7-4EB4-4A07-9333-4016A924231E}"/>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9688286" y="18233572"/>
          <a:ext cx="894261" cy="1692872"/>
        </a:xfrm>
        <a:prstGeom prst="rect">
          <a:avLst/>
        </a:prstGeom>
      </xdr:spPr>
    </xdr:pic>
    <xdr:clientData/>
  </xdr:twoCellAnchor>
  <xdr:twoCellAnchor>
    <xdr:from>
      <xdr:col>10</xdr:col>
      <xdr:colOff>190501</xdr:colOff>
      <xdr:row>20</xdr:row>
      <xdr:rowOff>367394</xdr:rowOff>
    </xdr:from>
    <xdr:to>
      <xdr:col>10</xdr:col>
      <xdr:colOff>1809751</xdr:colOff>
      <xdr:row>20</xdr:row>
      <xdr:rowOff>1659767</xdr:rowOff>
    </xdr:to>
    <xdr:pic>
      <xdr:nvPicPr>
        <xdr:cNvPr id="22" name="Picture 21">
          <a:extLst>
            <a:ext uri="{FF2B5EF4-FFF2-40B4-BE49-F238E27FC236}">
              <a16:creationId xmlns:a16="http://schemas.microsoft.com/office/drawing/2014/main" xmlns="" id="{67E3475A-7D21-4196-9AE4-51D3C98F7E69}"/>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xmlns=""/>
            </a:ext>
          </a:extLst>
        </a:blip>
        <a:stretch>
          <a:fillRect/>
        </a:stretch>
      </xdr:blipFill>
      <xdr:spPr>
        <a:xfrm>
          <a:off x="9307287" y="35650715"/>
          <a:ext cx="1615440" cy="1288563"/>
        </a:xfrm>
        <a:prstGeom prst="rect">
          <a:avLst/>
        </a:prstGeom>
      </xdr:spPr>
    </xdr:pic>
    <xdr:clientData/>
  </xdr:twoCellAnchor>
  <xdr:twoCellAnchor>
    <xdr:from>
      <xdr:col>0</xdr:col>
      <xdr:colOff>13607</xdr:colOff>
      <xdr:row>22</xdr:row>
      <xdr:rowOff>95250</xdr:rowOff>
    </xdr:from>
    <xdr:to>
      <xdr:col>0</xdr:col>
      <xdr:colOff>1549309</xdr:colOff>
      <xdr:row>22</xdr:row>
      <xdr:rowOff>1695568</xdr:rowOff>
    </xdr:to>
    <xdr:pic>
      <xdr:nvPicPr>
        <xdr:cNvPr id="32" name="Picture 31">
          <a:extLst>
            <a:ext uri="{FF2B5EF4-FFF2-40B4-BE49-F238E27FC236}">
              <a16:creationId xmlns:a16="http://schemas.microsoft.com/office/drawing/2014/main" xmlns="" id="{FB1FB685-EC04-431E-B77F-C7317C4F6897}"/>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xmlns=""/>
            </a:ext>
          </a:extLst>
        </a:blip>
        <a:stretch>
          <a:fillRect/>
        </a:stretch>
      </xdr:blipFill>
      <xdr:spPr>
        <a:xfrm>
          <a:off x="13607" y="39188571"/>
          <a:ext cx="1541417" cy="1604128"/>
        </a:xfrm>
        <a:prstGeom prst="rect">
          <a:avLst/>
        </a:prstGeom>
      </xdr:spPr>
    </xdr:pic>
    <xdr:clientData/>
  </xdr:twoCellAnchor>
  <xdr:twoCellAnchor>
    <xdr:from>
      <xdr:col>0</xdr:col>
      <xdr:colOff>204108</xdr:colOff>
      <xdr:row>24</xdr:row>
      <xdr:rowOff>149679</xdr:rowOff>
    </xdr:from>
    <xdr:to>
      <xdr:col>0</xdr:col>
      <xdr:colOff>1459394</xdr:colOff>
      <xdr:row>24</xdr:row>
      <xdr:rowOff>1731918</xdr:rowOff>
    </xdr:to>
    <xdr:pic>
      <xdr:nvPicPr>
        <xdr:cNvPr id="34" name="Picture 33">
          <a:extLst>
            <a:ext uri="{FF2B5EF4-FFF2-40B4-BE49-F238E27FC236}">
              <a16:creationId xmlns:a16="http://schemas.microsoft.com/office/drawing/2014/main" xmlns="" id="{8FDE863F-C62D-4C9B-8DBA-D57B59B0412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xmlns=""/>
            </a:ext>
          </a:extLst>
        </a:blip>
        <a:srcRect/>
        <a:stretch>
          <a:fillRect/>
        </a:stretch>
      </xdr:blipFill>
      <xdr:spPr bwMode="auto">
        <a:xfrm>
          <a:off x="204108" y="43053000"/>
          <a:ext cx="1255286" cy="15822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81642</xdr:colOff>
      <xdr:row>18</xdr:row>
      <xdr:rowOff>394607</xdr:rowOff>
    </xdr:from>
    <xdr:to>
      <xdr:col>10</xdr:col>
      <xdr:colOff>1869294</xdr:colOff>
      <xdr:row>18</xdr:row>
      <xdr:rowOff>1329690</xdr:rowOff>
    </xdr:to>
    <xdr:pic>
      <xdr:nvPicPr>
        <xdr:cNvPr id="35" name="Picture 34">
          <a:extLst>
            <a:ext uri="{FF2B5EF4-FFF2-40B4-BE49-F238E27FC236}">
              <a16:creationId xmlns:a16="http://schemas.microsoft.com/office/drawing/2014/main" xmlns="" id="{18869631-5FEC-4A29-8E64-6D7D807859F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xmlns=""/>
            </a:ext>
          </a:extLst>
        </a:blip>
        <a:stretch>
          <a:fillRect/>
        </a:stretch>
      </xdr:blipFill>
      <xdr:spPr>
        <a:xfrm>
          <a:off x="9198428" y="31867928"/>
          <a:ext cx="1787652" cy="935083"/>
        </a:xfrm>
        <a:prstGeom prst="rect">
          <a:avLst/>
        </a:prstGeom>
      </xdr:spPr>
    </xdr:pic>
    <xdr:clientData/>
  </xdr:twoCellAnchor>
  <xdr:twoCellAnchor>
    <xdr:from>
      <xdr:col>10</xdr:col>
      <xdr:colOff>136072</xdr:colOff>
      <xdr:row>24</xdr:row>
      <xdr:rowOff>421821</xdr:rowOff>
    </xdr:from>
    <xdr:to>
      <xdr:col>10</xdr:col>
      <xdr:colOff>1816000</xdr:colOff>
      <xdr:row>24</xdr:row>
      <xdr:rowOff>1469570</xdr:rowOff>
    </xdr:to>
    <xdr:pic>
      <xdr:nvPicPr>
        <xdr:cNvPr id="36" name="Picture 35">
          <a:extLst>
            <a:ext uri="{FF2B5EF4-FFF2-40B4-BE49-F238E27FC236}">
              <a16:creationId xmlns:a16="http://schemas.microsoft.com/office/drawing/2014/main" xmlns="" id="{6C3FF800-3D65-42AA-A088-8324414E09E6}"/>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9252858" y="43325142"/>
          <a:ext cx="1685643" cy="1051559"/>
        </a:xfrm>
        <a:prstGeom prst="rect">
          <a:avLst/>
        </a:prstGeom>
      </xdr:spPr>
    </xdr:pic>
    <xdr:clientData/>
  </xdr:twoCellAnchor>
  <xdr:twoCellAnchor>
    <xdr:from>
      <xdr:col>10</xdr:col>
      <xdr:colOff>95251</xdr:colOff>
      <xdr:row>9</xdr:row>
      <xdr:rowOff>419100</xdr:rowOff>
    </xdr:from>
    <xdr:to>
      <xdr:col>10</xdr:col>
      <xdr:colOff>1882141</xdr:colOff>
      <xdr:row>9</xdr:row>
      <xdr:rowOff>1431540</xdr:rowOff>
    </xdr:to>
    <xdr:pic>
      <xdr:nvPicPr>
        <xdr:cNvPr id="37" name="Picture 36">
          <a:extLst>
            <a:ext uri="{FF2B5EF4-FFF2-40B4-BE49-F238E27FC236}">
              <a16:creationId xmlns:a16="http://schemas.microsoft.com/office/drawing/2014/main" xmlns="" id="{DD96A639-5595-4F79-9184-7B3CAFB992F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9220201" y="14744700"/>
          <a:ext cx="1790700" cy="1020060"/>
        </a:xfrm>
        <a:prstGeom prst="rect">
          <a:avLst/>
        </a:prstGeom>
      </xdr:spPr>
    </xdr:pic>
    <xdr:clientData/>
  </xdr:twoCellAnchor>
  <xdr:twoCellAnchor>
    <xdr:from>
      <xdr:col>10</xdr:col>
      <xdr:colOff>76200</xdr:colOff>
      <xdr:row>10</xdr:row>
      <xdr:rowOff>171450</xdr:rowOff>
    </xdr:from>
    <xdr:to>
      <xdr:col>10</xdr:col>
      <xdr:colOff>1828800</xdr:colOff>
      <xdr:row>10</xdr:row>
      <xdr:rowOff>1449057</xdr:rowOff>
    </xdr:to>
    <xdr:pic>
      <xdr:nvPicPr>
        <xdr:cNvPr id="38" name="Picture 37">
          <a:extLst>
            <a:ext uri="{FF2B5EF4-FFF2-40B4-BE49-F238E27FC236}">
              <a16:creationId xmlns:a16="http://schemas.microsoft.com/office/drawing/2014/main" xmlns="" id="{513C8901-A780-49C3-9461-326542DF72F4}"/>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xmlns=""/>
            </a:ext>
          </a:extLst>
        </a:blip>
        <a:stretch>
          <a:fillRect/>
        </a:stretch>
      </xdr:blipFill>
      <xdr:spPr>
        <a:xfrm>
          <a:off x="9201150" y="16402050"/>
          <a:ext cx="1752600" cy="1277607"/>
        </a:xfrm>
        <a:prstGeom prst="rect">
          <a:avLst/>
        </a:prstGeom>
      </xdr:spPr>
    </xdr:pic>
    <xdr:clientData/>
  </xdr:twoCellAnchor>
  <xdr:twoCellAnchor>
    <xdr:from>
      <xdr:col>10</xdr:col>
      <xdr:colOff>152401</xdr:colOff>
      <xdr:row>21</xdr:row>
      <xdr:rowOff>228600</xdr:rowOff>
    </xdr:from>
    <xdr:to>
      <xdr:col>10</xdr:col>
      <xdr:colOff>1809751</xdr:colOff>
      <xdr:row>21</xdr:row>
      <xdr:rowOff>1639402</xdr:rowOff>
    </xdr:to>
    <xdr:pic>
      <xdr:nvPicPr>
        <xdr:cNvPr id="40" name="Picture 39">
          <a:extLst>
            <a:ext uri="{FF2B5EF4-FFF2-40B4-BE49-F238E27FC236}">
              <a16:creationId xmlns:a16="http://schemas.microsoft.com/office/drawing/2014/main" xmlns="" id="{0F57A28A-4E65-4C3A-936F-AB6CB181C15B}"/>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xmlns=""/>
            </a:ext>
          </a:extLst>
        </a:blip>
        <a:stretch>
          <a:fillRect/>
        </a:stretch>
      </xdr:blipFill>
      <xdr:spPr>
        <a:xfrm>
          <a:off x="9277351" y="37414200"/>
          <a:ext cx="1653540" cy="1410802"/>
        </a:xfrm>
        <a:prstGeom prst="rect">
          <a:avLst/>
        </a:prstGeom>
      </xdr:spPr>
    </xdr:pic>
    <xdr:clientData/>
  </xdr:twoCellAnchor>
  <xdr:twoCellAnchor>
    <xdr:from>
      <xdr:col>10</xdr:col>
      <xdr:colOff>209550</xdr:colOff>
      <xdr:row>23</xdr:row>
      <xdr:rowOff>114300</xdr:rowOff>
    </xdr:from>
    <xdr:to>
      <xdr:col>10</xdr:col>
      <xdr:colOff>1714535</xdr:colOff>
      <xdr:row>23</xdr:row>
      <xdr:rowOff>1809750</xdr:rowOff>
    </xdr:to>
    <xdr:pic>
      <xdr:nvPicPr>
        <xdr:cNvPr id="41" name="Picture 40">
          <a:extLst>
            <a:ext uri="{FF2B5EF4-FFF2-40B4-BE49-F238E27FC236}">
              <a16:creationId xmlns:a16="http://schemas.microsoft.com/office/drawing/2014/main" xmlns="" id="{046756FD-72F5-4ECC-9A85-E780EC4C7C06}"/>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a:off x="9334500" y="41109900"/>
          <a:ext cx="1504985" cy="1691640"/>
        </a:xfrm>
        <a:prstGeom prst="rect">
          <a:avLst/>
        </a:prstGeom>
      </xdr:spPr>
    </xdr:pic>
    <xdr:clientData/>
  </xdr:twoCellAnchor>
  <xdr:twoCellAnchor>
    <xdr:from>
      <xdr:col>0</xdr:col>
      <xdr:colOff>57150</xdr:colOff>
      <xdr:row>23</xdr:row>
      <xdr:rowOff>381001</xdr:rowOff>
    </xdr:from>
    <xdr:to>
      <xdr:col>0</xdr:col>
      <xdr:colOff>1675944</xdr:colOff>
      <xdr:row>23</xdr:row>
      <xdr:rowOff>1409701</xdr:rowOff>
    </xdr:to>
    <xdr:pic>
      <xdr:nvPicPr>
        <xdr:cNvPr id="42" name="Picture 41">
          <a:extLst>
            <a:ext uri="{FF2B5EF4-FFF2-40B4-BE49-F238E27FC236}">
              <a16:creationId xmlns:a16="http://schemas.microsoft.com/office/drawing/2014/main" xmlns="" id="{A02D3CEB-2779-46C1-93C9-72C8DCA04CE6}"/>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xmlns=""/>
            </a:ext>
          </a:extLst>
        </a:blip>
        <a:stretch>
          <a:fillRect/>
        </a:stretch>
      </xdr:blipFill>
      <xdr:spPr>
        <a:xfrm>
          <a:off x="57150" y="29946601"/>
          <a:ext cx="1618794" cy="1028700"/>
        </a:xfrm>
        <a:prstGeom prst="rect">
          <a:avLst/>
        </a:prstGeom>
      </xdr:spPr>
    </xdr:pic>
    <xdr:clientData/>
  </xdr:twoCellAnchor>
  <xdr:twoCellAnchor>
    <xdr:from>
      <xdr:col>0</xdr:col>
      <xdr:colOff>60960</xdr:colOff>
      <xdr:row>25</xdr:row>
      <xdr:rowOff>274319</xdr:rowOff>
    </xdr:from>
    <xdr:to>
      <xdr:col>0</xdr:col>
      <xdr:colOff>1691640</xdr:colOff>
      <xdr:row>25</xdr:row>
      <xdr:rowOff>1533452</xdr:rowOff>
    </xdr:to>
    <xdr:pic>
      <xdr:nvPicPr>
        <xdr:cNvPr id="43" name="Picture 42" descr="Graphical user interface, application&#10;&#10;Description automatically generated">
          <a:extLst>
            <a:ext uri="{FF2B5EF4-FFF2-40B4-BE49-F238E27FC236}">
              <a16:creationId xmlns:a16="http://schemas.microsoft.com/office/drawing/2014/main" xmlns="" id="{5A028BE2-68A5-408D-A547-7C5FF8CB8643}"/>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xmlns="" val="0"/>
            </a:ext>
          </a:extLst>
        </a:blip>
        <a:srcRect l="5660" t="22736" r="4905" b="23921"/>
        <a:stretch/>
      </xdr:blipFill>
      <xdr:spPr>
        <a:xfrm>
          <a:off x="60960" y="33649919"/>
          <a:ext cx="1630680" cy="1259133"/>
        </a:xfrm>
        <a:prstGeom prst="rect">
          <a:avLst/>
        </a:prstGeom>
      </xdr:spPr>
    </xdr:pic>
    <xdr:clientData/>
  </xdr:twoCellAnchor>
  <xdr:twoCellAnchor>
    <xdr:from>
      <xdr:col>10</xdr:col>
      <xdr:colOff>106680</xdr:colOff>
      <xdr:row>25</xdr:row>
      <xdr:rowOff>289561</xdr:rowOff>
    </xdr:from>
    <xdr:to>
      <xdr:col>10</xdr:col>
      <xdr:colOff>1835396</xdr:colOff>
      <xdr:row>25</xdr:row>
      <xdr:rowOff>1447801</xdr:rowOff>
    </xdr:to>
    <xdr:pic>
      <xdr:nvPicPr>
        <xdr:cNvPr id="33" name="Picture 32">
          <a:extLst>
            <a:ext uri="{FF2B5EF4-FFF2-40B4-BE49-F238E27FC236}">
              <a16:creationId xmlns:a16="http://schemas.microsoft.com/office/drawing/2014/main" xmlns="" id="{46AF5CA1-918C-4FDC-AFB0-9C5CF0361406}"/>
            </a:ext>
          </a:extLst>
        </xdr:cNvPr>
        <xdr:cNvPicPr>
          <a:picLocks noChangeAspect="1"/>
        </xdr:cNvPicPr>
      </xdr:nvPicPr>
      <xdr:blipFill>
        <a:blip xmlns:r="http://schemas.openxmlformats.org/officeDocument/2006/relationships" r:embed="rId38"/>
        <a:stretch>
          <a:fillRect/>
        </a:stretch>
      </xdr:blipFill>
      <xdr:spPr>
        <a:xfrm>
          <a:off x="9220200" y="33665161"/>
          <a:ext cx="1728716" cy="1158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108858</xdr:colOff>
      <xdr:row>2</xdr:row>
      <xdr:rowOff>212000</xdr:rowOff>
    </xdr:from>
    <xdr:to>
      <xdr:col>0</xdr:col>
      <xdr:colOff>1772667</xdr:colOff>
      <xdr:row>2</xdr:row>
      <xdr:rowOff>1312001</xdr:rowOff>
    </xdr:to>
    <xdr:pic>
      <xdr:nvPicPr>
        <xdr:cNvPr id="2" name="Picture 1">
          <a:extLst>
            <a:ext uri="{FF2B5EF4-FFF2-40B4-BE49-F238E27FC236}">
              <a16:creationId xmlns:a16="http://schemas.microsoft.com/office/drawing/2014/main" xmlns="" id="{67D072D4-2037-4790-BDD4-3CD04D4A3AE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108858" y="1205321"/>
          <a:ext cx="1654284" cy="1096191"/>
        </a:xfrm>
        <a:prstGeom prst="rect">
          <a:avLst/>
        </a:prstGeom>
      </xdr:spPr>
    </xdr:pic>
    <xdr:clientData/>
  </xdr:twoCellAnchor>
  <xdr:twoCellAnchor>
    <xdr:from>
      <xdr:col>0</xdr:col>
      <xdr:colOff>136071</xdr:colOff>
      <xdr:row>17</xdr:row>
      <xdr:rowOff>163285</xdr:rowOff>
    </xdr:from>
    <xdr:to>
      <xdr:col>0</xdr:col>
      <xdr:colOff>1656550</xdr:colOff>
      <xdr:row>17</xdr:row>
      <xdr:rowOff>1811927</xdr:rowOff>
    </xdr:to>
    <xdr:pic>
      <xdr:nvPicPr>
        <xdr:cNvPr id="3" name="Picture 2">
          <a:extLst>
            <a:ext uri="{FF2B5EF4-FFF2-40B4-BE49-F238E27FC236}">
              <a16:creationId xmlns:a16="http://schemas.microsoft.com/office/drawing/2014/main" xmlns="" id="{06FEA251-3BAC-4E73-8978-A10A500B593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xmlns=""/>
            </a:ext>
          </a:extLst>
        </a:blip>
        <a:stretch>
          <a:fillRect/>
        </a:stretch>
      </xdr:blipFill>
      <xdr:spPr>
        <a:xfrm>
          <a:off x="136071" y="4966606"/>
          <a:ext cx="1533814" cy="1656262"/>
        </a:xfrm>
        <a:prstGeom prst="rect">
          <a:avLst/>
        </a:prstGeom>
      </xdr:spPr>
    </xdr:pic>
    <xdr:clientData/>
  </xdr:twoCellAnchor>
  <xdr:twoCellAnchor>
    <xdr:from>
      <xdr:col>0</xdr:col>
      <xdr:colOff>27214</xdr:colOff>
      <xdr:row>12</xdr:row>
      <xdr:rowOff>394607</xdr:rowOff>
    </xdr:from>
    <xdr:to>
      <xdr:col>0</xdr:col>
      <xdr:colOff>1619456</xdr:colOff>
      <xdr:row>12</xdr:row>
      <xdr:rowOff>1438547</xdr:rowOff>
    </xdr:to>
    <xdr:pic>
      <xdr:nvPicPr>
        <xdr:cNvPr id="4" name="Picture 3">
          <a:extLst>
            <a:ext uri="{FF2B5EF4-FFF2-40B4-BE49-F238E27FC236}">
              <a16:creationId xmlns:a16="http://schemas.microsoft.com/office/drawing/2014/main" xmlns="" id="{8D7E789A-18FC-4C80-95E3-97C627AD577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xmlns=""/>
            </a:ext>
          </a:extLst>
        </a:blip>
        <a:stretch>
          <a:fillRect/>
        </a:stretch>
      </xdr:blipFill>
      <xdr:spPr>
        <a:xfrm>
          <a:off x="27214" y="5197928"/>
          <a:ext cx="1592242" cy="1043940"/>
        </a:xfrm>
        <a:prstGeom prst="rect">
          <a:avLst/>
        </a:prstGeom>
      </xdr:spPr>
    </xdr:pic>
    <xdr:clientData/>
  </xdr:twoCellAnchor>
  <xdr:twoCellAnchor>
    <xdr:from>
      <xdr:col>0</xdr:col>
      <xdr:colOff>272143</xdr:colOff>
      <xdr:row>4</xdr:row>
      <xdr:rowOff>68036</xdr:rowOff>
    </xdr:from>
    <xdr:to>
      <xdr:col>0</xdr:col>
      <xdr:colOff>1333436</xdr:colOff>
      <xdr:row>4</xdr:row>
      <xdr:rowOff>1850989</xdr:rowOff>
    </xdr:to>
    <xdr:pic>
      <xdr:nvPicPr>
        <xdr:cNvPr id="5" name="Picture 4">
          <a:extLst>
            <a:ext uri="{FF2B5EF4-FFF2-40B4-BE49-F238E27FC236}">
              <a16:creationId xmlns:a16="http://schemas.microsoft.com/office/drawing/2014/main" xmlns="" id="{A424AFA5-2615-4C11-91C4-E4FE7E794FA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tretch>
          <a:fillRect/>
        </a:stretch>
      </xdr:blipFill>
      <xdr:spPr>
        <a:xfrm>
          <a:off x="272143" y="2966357"/>
          <a:ext cx="1061293" cy="1794383"/>
        </a:xfrm>
        <a:prstGeom prst="rect">
          <a:avLst/>
        </a:prstGeom>
      </xdr:spPr>
    </xdr:pic>
    <xdr:clientData/>
  </xdr:twoCellAnchor>
  <xdr:twoCellAnchor>
    <xdr:from>
      <xdr:col>0</xdr:col>
      <xdr:colOff>258536</xdr:colOff>
      <xdr:row>5</xdr:row>
      <xdr:rowOff>95251</xdr:rowOff>
    </xdr:from>
    <xdr:to>
      <xdr:col>0</xdr:col>
      <xdr:colOff>1354926</xdr:colOff>
      <xdr:row>5</xdr:row>
      <xdr:rowOff>1827169</xdr:rowOff>
    </xdr:to>
    <xdr:pic>
      <xdr:nvPicPr>
        <xdr:cNvPr id="6" name="Picture 5">
          <a:extLst>
            <a:ext uri="{FF2B5EF4-FFF2-40B4-BE49-F238E27FC236}">
              <a16:creationId xmlns:a16="http://schemas.microsoft.com/office/drawing/2014/main" xmlns="" id="{C05E355D-03C6-4B44-B608-B62B5FB5A441}"/>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xmlns=""/>
            </a:ext>
          </a:extLst>
        </a:blip>
        <a:stretch>
          <a:fillRect/>
        </a:stretch>
      </xdr:blipFill>
      <xdr:spPr>
        <a:xfrm>
          <a:off x="258536" y="4898572"/>
          <a:ext cx="1107820" cy="1731918"/>
        </a:xfrm>
        <a:prstGeom prst="rect">
          <a:avLst/>
        </a:prstGeom>
      </xdr:spPr>
    </xdr:pic>
    <xdr:clientData/>
  </xdr:twoCellAnchor>
  <xdr:twoCellAnchor>
    <xdr:from>
      <xdr:col>0</xdr:col>
      <xdr:colOff>326572</xdr:colOff>
      <xdr:row>6</xdr:row>
      <xdr:rowOff>81643</xdr:rowOff>
    </xdr:from>
    <xdr:to>
      <xdr:col>0</xdr:col>
      <xdr:colOff>1431070</xdr:colOff>
      <xdr:row>6</xdr:row>
      <xdr:rowOff>1844585</xdr:rowOff>
    </xdr:to>
    <xdr:pic>
      <xdr:nvPicPr>
        <xdr:cNvPr id="7" name="Picture 6">
          <a:extLst>
            <a:ext uri="{FF2B5EF4-FFF2-40B4-BE49-F238E27FC236}">
              <a16:creationId xmlns:a16="http://schemas.microsoft.com/office/drawing/2014/main" xmlns="" id="{20C07DD8-B9A4-4728-A0E6-72177CD4030C}"/>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326572" y="6789964"/>
          <a:ext cx="1112118" cy="1755322"/>
        </a:xfrm>
        <a:prstGeom prst="rect">
          <a:avLst/>
        </a:prstGeom>
      </xdr:spPr>
    </xdr:pic>
    <xdr:clientData/>
  </xdr:twoCellAnchor>
  <xdr:twoCellAnchor>
    <xdr:from>
      <xdr:col>0</xdr:col>
      <xdr:colOff>68035</xdr:colOff>
      <xdr:row>8</xdr:row>
      <xdr:rowOff>421822</xdr:rowOff>
    </xdr:from>
    <xdr:to>
      <xdr:col>1</xdr:col>
      <xdr:colOff>3088</xdr:colOff>
      <xdr:row>8</xdr:row>
      <xdr:rowOff>1524001</xdr:rowOff>
    </xdr:to>
    <xdr:pic>
      <xdr:nvPicPr>
        <xdr:cNvPr id="8" name="Picture 7">
          <a:extLst>
            <a:ext uri="{FF2B5EF4-FFF2-40B4-BE49-F238E27FC236}">
              <a16:creationId xmlns:a16="http://schemas.microsoft.com/office/drawing/2014/main" xmlns="" id="{D6832EBB-A3BD-4177-9199-A5FDB4ABA73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xmlns=""/>
            </a:ext>
          </a:extLst>
        </a:blip>
        <a:stretch>
          <a:fillRect/>
        </a:stretch>
      </xdr:blipFill>
      <xdr:spPr>
        <a:xfrm>
          <a:off x="68035" y="9035143"/>
          <a:ext cx="1737183" cy="1102179"/>
        </a:xfrm>
        <a:prstGeom prst="rect">
          <a:avLst/>
        </a:prstGeom>
      </xdr:spPr>
    </xdr:pic>
    <xdr:clientData/>
  </xdr:twoCellAnchor>
  <xdr:twoCellAnchor>
    <xdr:from>
      <xdr:col>0</xdr:col>
      <xdr:colOff>95250</xdr:colOff>
      <xdr:row>9</xdr:row>
      <xdr:rowOff>326572</xdr:rowOff>
    </xdr:from>
    <xdr:to>
      <xdr:col>0</xdr:col>
      <xdr:colOff>1696041</xdr:colOff>
      <xdr:row>9</xdr:row>
      <xdr:rowOff>1393645</xdr:rowOff>
    </xdr:to>
    <xdr:pic>
      <xdr:nvPicPr>
        <xdr:cNvPr id="9" name="Picture 8">
          <a:extLst>
            <a:ext uri="{FF2B5EF4-FFF2-40B4-BE49-F238E27FC236}">
              <a16:creationId xmlns:a16="http://schemas.microsoft.com/office/drawing/2014/main" xmlns="" id="{B66AF13D-9143-43E1-9E1B-48AFD30FAC91}"/>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xmlns=""/>
            </a:ext>
          </a:extLst>
        </a:blip>
        <a:stretch>
          <a:fillRect/>
        </a:stretch>
      </xdr:blipFill>
      <xdr:spPr>
        <a:xfrm>
          <a:off x="95250" y="10844893"/>
          <a:ext cx="1600791" cy="1059453"/>
        </a:xfrm>
        <a:prstGeom prst="rect">
          <a:avLst/>
        </a:prstGeom>
      </xdr:spPr>
    </xdr:pic>
    <xdr:clientData/>
  </xdr:twoCellAnchor>
  <xdr:twoCellAnchor>
    <xdr:from>
      <xdr:col>0</xdr:col>
      <xdr:colOff>367393</xdr:colOff>
      <xdr:row>13</xdr:row>
      <xdr:rowOff>163285</xdr:rowOff>
    </xdr:from>
    <xdr:to>
      <xdr:col>0</xdr:col>
      <xdr:colOff>1239959</xdr:colOff>
      <xdr:row>13</xdr:row>
      <xdr:rowOff>1807443</xdr:rowOff>
    </xdr:to>
    <xdr:pic>
      <xdr:nvPicPr>
        <xdr:cNvPr id="10" name="Picture 9">
          <a:extLst>
            <a:ext uri="{FF2B5EF4-FFF2-40B4-BE49-F238E27FC236}">
              <a16:creationId xmlns:a16="http://schemas.microsoft.com/office/drawing/2014/main" xmlns="" id="{56C5E97D-6FAD-4DD2-B084-AB8619E65212}"/>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xmlns=""/>
            </a:ext>
          </a:extLst>
        </a:blip>
        <a:stretch>
          <a:fillRect/>
        </a:stretch>
      </xdr:blipFill>
      <xdr:spPr>
        <a:xfrm>
          <a:off x="367393" y="14940642"/>
          <a:ext cx="876376" cy="1647968"/>
        </a:xfrm>
        <a:prstGeom prst="rect">
          <a:avLst/>
        </a:prstGeom>
      </xdr:spPr>
    </xdr:pic>
    <xdr:clientData/>
  </xdr:twoCellAnchor>
  <xdr:twoCellAnchor>
    <xdr:from>
      <xdr:col>0</xdr:col>
      <xdr:colOff>394607</xdr:colOff>
      <xdr:row>14</xdr:row>
      <xdr:rowOff>136072</xdr:rowOff>
    </xdr:from>
    <xdr:to>
      <xdr:col>0</xdr:col>
      <xdr:colOff>1240920</xdr:colOff>
      <xdr:row>14</xdr:row>
      <xdr:rowOff>1751512</xdr:rowOff>
    </xdr:to>
    <xdr:pic>
      <xdr:nvPicPr>
        <xdr:cNvPr id="11" name="Picture 10">
          <a:extLst>
            <a:ext uri="{FF2B5EF4-FFF2-40B4-BE49-F238E27FC236}">
              <a16:creationId xmlns:a16="http://schemas.microsoft.com/office/drawing/2014/main" xmlns="" id="{27D4E3C9-940B-4A01-8801-E884C411FF31}"/>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xmlns=""/>
            </a:ext>
          </a:extLst>
        </a:blip>
        <a:stretch>
          <a:fillRect/>
        </a:stretch>
      </xdr:blipFill>
      <xdr:spPr>
        <a:xfrm>
          <a:off x="394607" y="16818429"/>
          <a:ext cx="857743" cy="1615440"/>
        </a:xfrm>
        <a:prstGeom prst="rect">
          <a:avLst/>
        </a:prstGeom>
      </xdr:spPr>
    </xdr:pic>
    <xdr:clientData/>
  </xdr:twoCellAnchor>
  <xdr:twoCellAnchor>
    <xdr:from>
      <xdr:col>0</xdr:col>
      <xdr:colOff>244929</xdr:colOff>
      <xdr:row>15</xdr:row>
      <xdr:rowOff>136072</xdr:rowOff>
    </xdr:from>
    <xdr:to>
      <xdr:col>0</xdr:col>
      <xdr:colOff>1312001</xdr:colOff>
      <xdr:row>15</xdr:row>
      <xdr:rowOff>1845601</xdr:rowOff>
    </xdr:to>
    <xdr:pic>
      <xdr:nvPicPr>
        <xdr:cNvPr id="12" name="Picture 11">
          <a:extLst>
            <a:ext uri="{FF2B5EF4-FFF2-40B4-BE49-F238E27FC236}">
              <a16:creationId xmlns:a16="http://schemas.microsoft.com/office/drawing/2014/main" xmlns="" id="{5A982070-26E0-47B2-9F5A-08BCF128983D}"/>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tretch>
          <a:fillRect/>
        </a:stretch>
      </xdr:blipFill>
      <xdr:spPr>
        <a:xfrm>
          <a:off x="244929" y="18723429"/>
          <a:ext cx="1059452" cy="1701909"/>
        </a:xfrm>
        <a:prstGeom prst="rect">
          <a:avLst/>
        </a:prstGeom>
      </xdr:spPr>
    </xdr:pic>
    <xdr:clientData/>
  </xdr:twoCellAnchor>
  <xdr:twoCellAnchor>
    <xdr:from>
      <xdr:col>0</xdr:col>
      <xdr:colOff>108858</xdr:colOff>
      <xdr:row>16</xdr:row>
      <xdr:rowOff>312964</xdr:rowOff>
    </xdr:from>
    <xdr:to>
      <xdr:col>0</xdr:col>
      <xdr:colOff>1687244</xdr:colOff>
      <xdr:row>16</xdr:row>
      <xdr:rowOff>1438547</xdr:rowOff>
    </xdr:to>
    <xdr:pic>
      <xdr:nvPicPr>
        <xdr:cNvPr id="14" name="Picture 13">
          <a:extLst>
            <a:ext uri="{FF2B5EF4-FFF2-40B4-BE49-F238E27FC236}">
              <a16:creationId xmlns:a16="http://schemas.microsoft.com/office/drawing/2014/main" xmlns="" id="{5F3BE301-67D0-46E6-A0AB-72E7738B82CE}"/>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xmlns=""/>
            </a:ext>
          </a:extLst>
        </a:blip>
        <a:stretch>
          <a:fillRect/>
        </a:stretch>
      </xdr:blipFill>
      <xdr:spPr>
        <a:xfrm>
          <a:off x="108858" y="20805321"/>
          <a:ext cx="1578386" cy="1125583"/>
        </a:xfrm>
        <a:prstGeom prst="rect">
          <a:avLst/>
        </a:prstGeom>
      </xdr:spPr>
    </xdr:pic>
    <xdr:clientData/>
  </xdr:twoCellAnchor>
  <xdr:twoCellAnchor>
    <xdr:from>
      <xdr:col>0</xdr:col>
      <xdr:colOff>489857</xdr:colOff>
      <xdr:row>3</xdr:row>
      <xdr:rowOff>108857</xdr:rowOff>
    </xdr:from>
    <xdr:to>
      <xdr:col>0</xdr:col>
      <xdr:colOff>1234439</xdr:colOff>
      <xdr:row>3</xdr:row>
      <xdr:rowOff>1716452</xdr:rowOff>
    </xdr:to>
    <xdr:pic>
      <xdr:nvPicPr>
        <xdr:cNvPr id="15" name="Picture 14">
          <a:extLst>
            <a:ext uri="{FF2B5EF4-FFF2-40B4-BE49-F238E27FC236}">
              <a16:creationId xmlns:a16="http://schemas.microsoft.com/office/drawing/2014/main" xmlns="" id="{75E7B5B5-6B67-4130-A39D-CBB6D8884E72}"/>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xmlns=""/>
            </a:ext>
          </a:extLst>
        </a:blip>
        <a:srcRect/>
        <a:stretch/>
      </xdr:blipFill>
      <xdr:spPr>
        <a:xfrm>
          <a:off x="489857" y="3007178"/>
          <a:ext cx="744582" cy="1607595"/>
        </a:xfrm>
        <a:prstGeom prst="rect">
          <a:avLst/>
        </a:prstGeom>
      </xdr:spPr>
    </xdr:pic>
    <xdr:clientData/>
  </xdr:twoCellAnchor>
  <xdr:twoCellAnchor>
    <xdr:from>
      <xdr:col>10</xdr:col>
      <xdr:colOff>217715</xdr:colOff>
      <xdr:row>4</xdr:row>
      <xdr:rowOff>204107</xdr:rowOff>
    </xdr:from>
    <xdr:to>
      <xdr:col>10</xdr:col>
      <xdr:colOff>1848667</xdr:colOff>
      <xdr:row>4</xdr:row>
      <xdr:rowOff>1710795</xdr:rowOff>
    </xdr:to>
    <xdr:pic>
      <xdr:nvPicPr>
        <xdr:cNvPr id="13" name="Picture 12">
          <a:extLst>
            <a:ext uri="{FF2B5EF4-FFF2-40B4-BE49-F238E27FC236}">
              <a16:creationId xmlns:a16="http://schemas.microsoft.com/office/drawing/2014/main" xmlns="" id="{D6F8144F-5B20-48A9-98F8-9FD17A6FD935}"/>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9320894" y="5007428"/>
          <a:ext cx="1630952" cy="1506688"/>
        </a:xfrm>
        <a:prstGeom prst="rect">
          <a:avLst/>
        </a:prstGeom>
      </xdr:spPr>
    </xdr:pic>
    <xdr:clientData/>
  </xdr:twoCellAnchor>
  <xdr:twoCellAnchor>
    <xdr:from>
      <xdr:col>10</xdr:col>
      <xdr:colOff>217715</xdr:colOff>
      <xdr:row>5</xdr:row>
      <xdr:rowOff>204107</xdr:rowOff>
    </xdr:from>
    <xdr:to>
      <xdr:col>10</xdr:col>
      <xdr:colOff>1844857</xdr:colOff>
      <xdr:row>5</xdr:row>
      <xdr:rowOff>1710795</xdr:rowOff>
    </xdr:to>
    <xdr:pic>
      <xdr:nvPicPr>
        <xdr:cNvPr id="16" name="Picture 15">
          <a:extLst>
            <a:ext uri="{FF2B5EF4-FFF2-40B4-BE49-F238E27FC236}">
              <a16:creationId xmlns:a16="http://schemas.microsoft.com/office/drawing/2014/main" xmlns="" id="{6BC0B7C0-A155-4F99-B8F4-931A3EDAF6AC}"/>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9318989" y="5011238"/>
          <a:ext cx="1629047" cy="1502878"/>
        </a:xfrm>
        <a:prstGeom prst="rect">
          <a:avLst/>
        </a:prstGeom>
      </xdr:spPr>
    </xdr:pic>
    <xdr:clientData/>
  </xdr:twoCellAnchor>
  <xdr:twoCellAnchor>
    <xdr:from>
      <xdr:col>10</xdr:col>
      <xdr:colOff>217715</xdr:colOff>
      <xdr:row>6</xdr:row>
      <xdr:rowOff>204107</xdr:rowOff>
    </xdr:from>
    <xdr:to>
      <xdr:col>10</xdr:col>
      <xdr:colOff>1848667</xdr:colOff>
      <xdr:row>6</xdr:row>
      <xdr:rowOff>1710795</xdr:rowOff>
    </xdr:to>
    <xdr:pic>
      <xdr:nvPicPr>
        <xdr:cNvPr id="17" name="Picture 16">
          <a:extLst>
            <a:ext uri="{FF2B5EF4-FFF2-40B4-BE49-F238E27FC236}">
              <a16:creationId xmlns:a16="http://schemas.microsoft.com/office/drawing/2014/main" xmlns="" id="{3DB911E6-B19C-4CFB-9232-92E293DCD3F7}"/>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9318989" y="5011238"/>
          <a:ext cx="1632857" cy="1502878"/>
        </a:xfrm>
        <a:prstGeom prst="rect">
          <a:avLst/>
        </a:prstGeom>
      </xdr:spPr>
    </xdr:pic>
    <xdr:clientData/>
  </xdr:twoCellAnchor>
  <xdr:twoCellAnchor>
    <xdr:from>
      <xdr:col>10</xdr:col>
      <xdr:colOff>149679</xdr:colOff>
      <xdr:row>8</xdr:row>
      <xdr:rowOff>176892</xdr:rowOff>
    </xdr:from>
    <xdr:to>
      <xdr:col>10</xdr:col>
      <xdr:colOff>1717918</xdr:colOff>
      <xdr:row>8</xdr:row>
      <xdr:rowOff>1601832</xdr:rowOff>
    </xdr:to>
    <xdr:pic>
      <xdr:nvPicPr>
        <xdr:cNvPr id="18" name="Picture 17">
          <a:extLst>
            <a:ext uri="{FF2B5EF4-FFF2-40B4-BE49-F238E27FC236}">
              <a16:creationId xmlns:a16="http://schemas.microsoft.com/office/drawing/2014/main" xmlns="" id="{0B56B962-E109-424E-AA79-A57216852E8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9252858" y="10695213"/>
          <a:ext cx="1568239" cy="1424940"/>
        </a:xfrm>
        <a:prstGeom prst="rect">
          <a:avLst/>
        </a:prstGeom>
      </xdr:spPr>
    </xdr:pic>
    <xdr:clientData/>
  </xdr:twoCellAnchor>
  <xdr:twoCellAnchor>
    <xdr:from>
      <xdr:col>10</xdr:col>
      <xdr:colOff>136072</xdr:colOff>
      <xdr:row>9</xdr:row>
      <xdr:rowOff>408214</xdr:rowOff>
    </xdr:from>
    <xdr:to>
      <xdr:col>10</xdr:col>
      <xdr:colOff>1698596</xdr:colOff>
      <xdr:row>9</xdr:row>
      <xdr:rowOff>1844584</xdr:rowOff>
    </xdr:to>
    <xdr:pic>
      <xdr:nvPicPr>
        <xdr:cNvPr id="19" name="Picture 18">
          <a:extLst>
            <a:ext uri="{FF2B5EF4-FFF2-40B4-BE49-F238E27FC236}">
              <a16:creationId xmlns:a16="http://schemas.microsoft.com/office/drawing/2014/main" xmlns="" id="{013C9EB9-B9E1-43B0-A510-7649FD64CB27}"/>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tretch>
          <a:fillRect/>
        </a:stretch>
      </xdr:blipFill>
      <xdr:spPr>
        <a:xfrm>
          <a:off x="9239251" y="12831535"/>
          <a:ext cx="1570144" cy="1424940"/>
        </a:xfrm>
        <a:prstGeom prst="rect">
          <a:avLst/>
        </a:prstGeom>
      </xdr:spPr>
    </xdr:pic>
    <xdr:clientData/>
  </xdr:twoCellAnchor>
  <xdr:twoCellAnchor>
    <xdr:from>
      <xdr:col>10</xdr:col>
      <xdr:colOff>217715</xdr:colOff>
      <xdr:row>13</xdr:row>
      <xdr:rowOff>204107</xdr:rowOff>
    </xdr:from>
    <xdr:to>
      <xdr:col>10</xdr:col>
      <xdr:colOff>1848667</xdr:colOff>
      <xdr:row>13</xdr:row>
      <xdr:rowOff>1710795</xdr:rowOff>
    </xdr:to>
    <xdr:pic>
      <xdr:nvPicPr>
        <xdr:cNvPr id="20" name="Picture 19">
          <a:extLst>
            <a:ext uri="{FF2B5EF4-FFF2-40B4-BE49-F238E27FC236}">
              <a16:creationId xmlns:a16="http://schemas.microsoft.com/office/drawing/2014/main" xmlns="" id="{1F90DDE7-F18C-4801-989B-F81C95ADB224}"/>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9318989" y="8821238"/>
          <a:ext cx="1632857" cy="1502878"/>
        </a:xfrm>
        <a:prstGeom prst="rect">
          <a:avLst/>
        </a:prstGeom>
      </xdr:spPr>
    </xdr:pic>
    <xdr:clientData/>
  </xdr:twoCellAnchor>
  <xdr:twoCellAnchor>
    <xdr:from>
      <xdr:col>10</xdr:col>
      <xdr:colOff>149679</xdr:colOff>
      <xdr:row>16</xdr:row>
      <xdr:rowOff>176892</xdr:rowOff>
    </xdr:from>
    <xdr:to>
      <xdr:col>10</xdr:col>
      <xdr:colOff>1717918</xdr:colOff>
      <xdr:row>16</xdr:row>
      <xdr:rowOff>1601832</xdr:rowOff>
    </xdr:to>
    <xdr:pic>
      <xdr:nvPicPr>
        <xdr:cNvPr id="21" name="Picture 20">
          <a:extLst>
            <a:ext uri="{FF2B5EF4-FFF2-40B4-BE49-F238E27FC236}">
              <a16:creationId xmlns:a16="http://schemas.microsoft.com/office/drawing/2014/main" xmlns="" id="{F98C1EF1-0114-48C8-A300-9A640AC86008}"/>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9252858" y="10691403"/>
          <a:ext cx="1568239" cy="1428750"/>
        </a:xfrm>
        <a:prstGeom prst="rect">
          <a:avLst/>
        </a:prstGeom>
      </xdr:spPr>
    </xdr:pic>
    <xdr:clientData/>
  </xdr:twoCellAnchor>
  <xdr:twoCellAnchor>
    <xdr:from>
      <xdr:col>10</xdr:col>
      <xdr:colOff>217715</xdr:colOff>
      <xdr:row>14</xdr:row>
      <xdr:rowOff>204107</xdr:rowOff>
    </xdr:from>
    <xdr:to>
      <xdr:col>10</xdr:col>
      <xdr:colOff>1848667</xdr:colOff>
      <xdr:row>14</xdr:row>
      <xdr:rowOff>1710795</xdr:rowOff>
    </xdr:to>
    <xdr:pic>
      <xdr:nvPicPr>
        <xdr:cNvPr id="22" name="Picture 21">
          <a:extLst>
            <a:ext uri="{FF2B5EF4-FFF2-40B4-BE49-F238E27FC236}">
              <a16:creationId xmlns:a16="http://schemas.microsoft.com/office/drawing/2014/main" xmlns="" id="{86539F7C-FCA3-433B-9E2C-CA05527D387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9318989" y="16890274"/>
          <a:ext cx="1629047" cy="1502878"/>
        </a:xfrm>
        <a:prstGeom prst="rect">
          <a:avLst/>
        </a:prstGeom>
      </xdr:spPr>
    </xdr:pic>
    <xdr:clientData/>
  </xdr:twoCellAnchor>
  <xdr:twoCellAnchor>
    <xdr:from>
      <xdr:col>10</xdr:col>
      <xdr:colOff>217715</xdr:colOff>
      <xdr:row>15</xdr:row>
      <xdr:rowOff>204107</xdr:rowOff>
    </xdr:from>
    <xdr:to>
      <xdr:col>10</xdr:col>
      <xdr:colOff>1848667</xdr:colOff>
      <xdr:row>15</xdr:row>
      <xdr:rowOff>1710795</xdr:rowOff>
    </xdr:to>
    <xdr:pic>
      <xdr:nvPicPr>
        <xdr:cNvPr id="23" name="Picture 22">
          <a:extLst>
            <a:ext uri="{FF2B5EF4-FFF2-40B4-BE49-F238E27FC236}">
              <a16:creationId xmlns:a16="http://schemas.microsoft.com/office/drawing/2014/main" xmlns="" id="{D1D046F2-2D38-48D6-9CB9-8D9E16CCD985}"/>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9318989" y="16890274"/>
          <a:ext cx="1629047" cy="1502878"/>
        </a:xfrm>
        <a:prstGeom prst="rect">
          <a:avLst/>
        </a:prstGeom>
      </xdr:spPr>
    </xdr:pic>
    <xdr:clientData/>
  </xdr:twoCellAnchor>
  <xdr:twoCellAnchor>
    <xdr:from>
      <xdr:col>10</xdr:col>
      <xdr:colOff>217715</xdr:colOff>
      <xdr:row>3</xdr:row>
      <xdr:rowOff>204107</xdr:rowOff>
    </xdr:from>
    <xdr:to>
      <xdr:col>10</xdr:col>
      <xdr:colOff>1848667</xdr:colOff>
      <xdr:row>3</xdr:row>
      <xdr:rowOff>1710795</xdr:rowOff>
    </xdr:to>
    <xdr:pic>
      <xdr:nvPicPr>
        <xdr:cNvPr id="24" name="Picture 23">
          <a:extLst>
            <a:ext uri="{FF2B5EF4-FFF2-40B4-BE49-F238E27FC236}">
              <a16:creationId xmlns:a16="http://schemas.microsoft.com/office/drawing/2014/main" xmlns="" id="{C914B1A3-EB17-43DB-9079-928A7B2C2007}"/>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9318989" y="5011238"/>
          <a:ext cx="1629047" cy="1502878"/>
        </a:xfrm>
        <a:prstGeom prst="rect">
          <a:avLst/>
        </a:prstGeom>
      </xdr:spPr>
    </xdr:pic>
    <xdr:clientData/>
  </xdr:twoCellAnchor>
  <xdr:twoCellAnchor>
    <xdr:from>
      <xdr:col>10</xdr:col>
      <xdr:colOff>136071</xdr:colOff>
      <xdr:row>17</xdr:row>
      <xdr:rowOff>340180</xdr:rowOff>
    </xdr:from>
    <xdr:to>
      <xdr:col>10</xdr:col>
      <xdr:colOff>1867988</xdr:colOff>
      <xdr:row>17</xdr:row>
      <xdr:rowOff>1429006</xdr:rowOff>
    </xdr:to>
    <xdr:pic>
      <xdr:nvPicPr>
        <xdr:cNvPr id="26" name="Picture 25">
          <a:extLst>
            <a:ext uri="{FF2B5EF4-FFF2-40B4-BE49-F238E27FC236}">
              <a16:creationId xmlns:a16="http://schemas.microsoft.com/office/drawing/2014/main" xmlns="" id="{DFF32D57-3E69-4668-81ED-2CAD5EB905DC}"/>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9239250" y="24642537"/>
          <a:ext cx="1731917" cy="1085016"/>
        </a:xfrm>
        <a:prstGeom prst="rect">
          <a:avLst/>
        </a:prstGeom>
      </xdr:spPr>
    </xdr:pic>
    <xdr:clientData/>
  </xdr:twoCellAnchor>
  <xdr:twoCellAnchor>
    <xdr:from>
      <xdr:col>0</xdr:col>
      <xdr:colOff>95250</xdr:colOff>
      <xdr:row>22</xdr:row>
      <xdr:rowOff>326572</xdr:rowOff>
    </xdr:from>
    <xdr:to>
      <xdr:col>0</xdr:col>
      <xdr:colOff>1751671</xdr:colOff>
      <xdr:row>22</xdr:row>
      <xdr:rowOff>1351190</xdr:rowOff>
    </xdr:to>
    <xdr:pic>
      <xdr:nvPicPr>
        <xdr:cNvPr id="27" name="Picture 26">
          <a:extLst>
            <a:ext uri="{FF2B5EF4-FFF2-40B4-BE49-F238E27FC236}">
              <a16:creationId xmlns:a16="http://schemas.microsoft.com/office/drawing/2014/main" xmlns="" id="{6EA82F36-A8CC-49F3-9ECF-4194E0788E1B}"/>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tretch>
          <a:fillRect/>
        </a:stretch>
      </xdr:blipFill>
      <xdr:spPr>
        <a:xfrm>
          <a:off x="95250" y="28438929"/>
          <a:ext cx="1656421" cy="1036048"/>
        </a:xfrm>
        <a:prstGeom prst="rect">
          <a:avLst/>
        </a:prstGeom>
      </xdr:spPr>
    </xdr:pic>
    <xdr:clientData/>
  </xdr:twoCellAnchor>
  <xdr:twoCellAnchor>
    <xdr:from>
      <xdr:col>0</xdr:col>
      <xdr:colOff>0</xdr:colOff>
      <xdr:row>18</xdr:row>
      <xdr:rowOff>381000</xdr:rowOff>
    </xdr:from>
    <xdr:to>
      <xdr:col>0</xdr:col>
      <xdr:colOff>1698912</xdr:colOff>
      <xdr:row>18</xdr:row>
      <xdr:rowOff>1483179</xdr:rowOff>
    </xdr:to>
    <xdr:pic>
      <xdr:nvPicPr>
        <xdr:cNvPr id="28" name="Picture 27">
          <a:extLst>
            <a:ext uri="{FF2B5EF4-FFF2-40B4-BE49-F238E27FC236}">
              <a16:creationId xmlns:a16="http://schemas.microsoft.com/office/drawing/2014/main" xmlns="" id="{46ED9368-034A-4C9A-BF67-D6E7B573C8CB}"/>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0" y="26588357"/>
          <a:ext cx="1704627" cy="1102179"/>
        </a:xfrm>
        <a:prstGeom prst="rect">
          <a:avLst/>
        </a:prstGeom>
      </xdr:spPr>
    </xdr:pic>
    <xdr:clientData/>
  </xdr:twoCellAnchor>
  <xdr:twoCellAnchor>
    <xdr:from>
      <xdr:col>0</xdr:col>
      <xdr:colOff>0</xdr:colOff>
      <xdr:row>28</xdr:row>
      <xdr:rowOff>460001</xdr:rowOff>
    </xdr:from>
    <xdr:to>
      <xdr:col>0</xdr:col>
      <xdr:colOff>1768309</xdr:colOff>
      <xdr:row>28</xdr:row>
      <xdr:rowOff>1489735</xdr:rowOff>
    </xdr:to>
    <xdr:pic>
      <xdr:nvPicPr>
        <xdr:cNvPr id="29" name="Picture 28">
          <a:extLst>
            <a:ext uri="{FF2B5EF4-FFF2-40B4-BE49-F238E27FC236}">
              <a16:creationId xmlns:a16="http://schemas.microsoft.com/office/drawing/2014/main" xmlns="" id="{39AB6124-6275-49B0-93A1-74C67EA4E9DA}"/>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0" y="43812358"/>
          <a:ext cx="1768309" cy="1029734"/>
        </a:xfrm>
        <a:prstGeom prst="rect">
          <a:avLst/>
        </a:prstGeom>
      </xdr:spPr>
    </xdr:pic>
    <xdr:clientData/>
  </xdr:twoCellAnchor>
  <xdr:twoCellAnchor>
    <xdr:from>
      <xdr:col>0</xdr:col>
      <xdr:colOff>0</xdr:colOff>
      <xdr:row>27</xdr:row>
      <xdr:rowOff>581296</xdr:rowOff>
    </xdr:from>
    <xdr:to>
      <xdr:col>0</xdr:col>
      <xdr:colOff>1739809</xdr:colOff>
      <xdr:row>27</xdr:row>
      <xdr:rowOff>1634910</xdr:rowOff>
    </xdr:to>
    <xdr:pic>
      <xdr:nvPicPr>
        <xdr:cNvPr id="30" name="Picture 29">
          <a:extLst>
            <a:ext uri="{FF2B5EF4-FFF2-40B4-BE49-F238E27FC236}">
              <a16:creationId xmlns:a16="http://schemas.microsoft.com/office/drawing/2014/main" xmlns="" id="{DAA81F3E-975B-4C81-B7E9-FF9B394B350B}"/>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xmlns=""/>
            </a:ext>
          </a:extLst>
        </a:blip>
        <a:stretch>
          <a:fillRect/>
        </a:stretch>
      </xdr:blipFill>
      <xdr:spPr>
        <a:xfrm>
          <a:off x="0" y="38218653"/>
          <a:ext cx="1739809" cy="1053614"/>
        </a:xfrm>
        <a:prstGeom prst="rect">
          <a:avLst/>
        </a:prstGeom>
      </xdr:spPr>
    </xdr:pic>
    <xdr:clientData/>
  </xdr:twoCellAnchor>
  <xdr:twoCellAnchor>
    <xdr:from>
      <xdr:col>0</xdr:col>
      <xdr:colOff>0</xdr:colOff>
      <xdr:row>23</xdr:row>
      <xdr:rowOff>215809</xdr:rowOff>
    </xdr:from>
    <xdr:to>
      <xdr:col>0</xdr:col>
      <xdr:colOff>1772702</xdr:colOff>
      <xdr:row>23</xdr:row>
      <xdr:rowOff>1312001</xdr:rowOff>
    </xdr:to>
    <xdr:pic>
      <xdr:nvPicPr>
        <xdr:cNvPr id="25" name="Picture 24">
          <a:extLst>
            <a:ext uri="{FF2B5EF4-FFF2-40B4-BE49-F238E27FC236}">
              <a16:creationId xmlns:a16="http://schemas.microsoft.com/office/drawing/2014/main" xmlns="" id="{894C2167-1EA2-4F20-A588-98507B3832CC}"/>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tretch>
          <a:fillRect/>
        </a:stretch>
      </xdr:blipFill>
      <xdr:spPr>
        <a:xfrm>
          <a:off x="0" y="32138166"/>
          <a:ext cx="1772702" cy="1090477"/>
        </a:xfrm>
        <a:prstGeom prst="rect">
          <a:avLst/>
        </a:prstGeom>
      </xdr:spPr>
    </xdr:pic>
    <xdr:clientData/>
  </xdr:twoCellAnchor>
  <xdr:twoCellAnchor>
    <xdr:from>
      <xdr:col>0</xdr:col>
      <xdr:colOff>0</xdr:colOff>
      <xdr:row>24</xdr:row>
      <xdr:rowOff>421822</xdr:rowOff>
    </xdr:from>
    <xdr:to>
      <xdr:col>0</xdr:col>
      <xdr:colOff>1770416</xdr:colOff>
      <xdr:row>24</xdr:row>
      <xdr:rowOff>1502501</xdr:rowOff>
    </xdr:to>
    <xdr:pic>
      <xdr:nvPicPr>
        <xdr:cNvPr id="31" name="Picture 30">
          <a:extLst>
            <a:ext uri="{FF2B5EF4-FFF2-40B4-BE49-F238E27FC236}">
              <a16:creationId xmlns:a16="http://schemas.microsoft.com/office/drawing/2014/main" xmlns="" id="{774B31F2-FB36-47E8-B454-2553D04EFA2D}"/>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0" y="34249179"/>
          <a:ext cx="1779941" cy="1076869"/>
        </a:xfrm>
        <a:prstGeom prst="rect">
          <a:avLst/>
        </a:prstGeom>
      </xdr:spPr>
    </xdr:pic>
    <xdr:clientData/>
  </xdr:twoCellAnchor>
  <xdr:twoCellAnchor>
    <xdr:from>
      <xdr:col>0</xdr:col>
      <xdr:colOff>0</xdr:colOff>
      <xdr:row>25</xdr:row>
      <xdr:rowOff>367393</xdr:rowOff>
    </xdr:from>
    <xdr:to>
      <xdr:col>0</xdr:col>
      <xdr:colOff>1774167</xdr:colOff>
      <xdr:row>25</xdr:row>
      <xdr:rowOff>1430655</xdr:rowOff>
    </xdr:to>
    <xdr:pic>
      <xdr:nvPicPr>
        <xdr:cNvPr id="32" name="Picture 31">
          <a:extLst>
            <a:ext uri="{FF2B5EF4-FFF2-40B4-BE49-F238E27FC236}">
              <a16:creationId xmlns:a16="http://schemas.microsoft.com/office/drawing/2014/main" xmlns="" id="{8B3948CF-1771-47ED-9BED-DCD98836AD9B}"/>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xmlns=""/>
            </a:ext>
          </a:extLst>
        </a:blip>
        <a:stretch>
          <a:fillRect/>
        </a:stretch>
      </xdr:blipFill>
      <xdr:spPr>
        <a:xfrm>
          <a:off x="0" y="36099750"/>
          <a:ext cx="1770357" cy="1059452"/>
        </a:xfrm>
        <a:prstGeom prst="rect">
          <a:avLst/>
        </a:prstGeom>
      </xdr:spPr>
    </xdr:pic>
    <xdr:clientData/>
  </xdr:twoCellAnchor>
  <xdr:twoCellAnchor>
    <xdr:from>
      <xdr:col>0</xdr:col>
      <xdr:colOff>530678</xdr:colOff>
      <xdr:row>19</xdr:row>
      <xdr:rowOff>81643</xdr:rowOff>
    </xdr:from>
    <xdr:to>
      <xdr:col>0</xdr:col>
      <xdr:colOff>1162833</xdr:colOff>
      <xdr:row>19</xdr:row>
      <xdr:rowOff>1883501</xdr:rowOff>
    </xdr:to>
    <xdr:pic>
      <xdr:nvPicPr>
        <xdr:cNvPr id="33" name="Picture 32">
          <a:extLst>
            <a:ext uri="{FF2B5EF4-FFF2-40B4-BE49-F238E27FC236}">
              <a16:creationId xmlns:a16="http://schemas.microsoft.com/office/drawing/2014/main" xmlns="" id="{3242EDE8-B806-4264-8DC8-FFAE2D4CAB4B}"/>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530678" y="28194000"/>
          <a:ext cx="628345" cy="1798048"/>
        </a:xfrm>
        <a:prstGeom prst="rect">
          <a:avLst/>
        </a:prstGeom>
      </xdr:spPr>
    </xdr:pic>
    <xdr:clientData/>
  </xdr:twoCellAnchor>
  <xdr:twoCellAnchor>
    <xdr:from>
      <xdr:col>0</xdr:col>
      <xdr:colOff>367394</xdr:colOff>
      <xdr:row>20</xdr:row>
      <xdr:rowOff>122464</xdr:rowOff>
    </xdr:from>
    <xdr:to>
      <xdr:col>0</xdr:col>
      <xdr:colOff>1241861</xdr:colOff>
      <xdr:row>20</xdr:row>
      <xdr:rowOff>1807573</xdr:rowOff>
    </xdr:to>
    <xdr:pic>
      <xdr:nvPicPr>
        <xdr:cNvPr id="34" name="Picture 33">
          <a:extLst>
            <a:ext uri="{FF2B5EF4-FFF2-40B4-BE49-F238E27FC236}">
              <a16:creationId xmlns:a16="http://schemas.microsoft.com/office/drawing/2014/main" xmlns="" id="{2846ED7B-3B61-48E4-9C31-BF211F4597D5}"/>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xmlns=""/>
            </a:ext>
          </a:extLst>
        </a:blip>
        <a:stretch>
          <a:fillRect/>
        </a:stretch>
      </xdr:blipFill>
      <xdr:spPr>
        <a:xfrm>
          <a:off x="367394" y="30139821"/>
          <a:ext cx="882087" cy="1673679"/>
        </a:xfrm>
        <a:prstGeom prst="rect">
          <a:avLst/>
        </a:prstGeom>
      </xdr:spPr>
    </xdr:pic>
    <xdr:clientData/>
  </xdr:twoCellAnchor>
  <xdr:twoCellAnchor>
    <xdr:from>
      <xdr:col>0</xdr:col>
      <xdr:colOff>54429</xdr:colOff>
      <xdr:row>26</xdr:row>
      <xdr:rowOff>381001</xdr:rowOff>
    </xdr:from>
    <xdr:to>
      <xdr:col>0</xdr:col>
      <xdr:colOff>1740796</xdr:colOff>
      <xdr:row>26</xdr:row>
      <xdr:rowOff>1502502</xdr:rowOff>
    </xdr:to>
    <xdr:pic>
      <xdr:nvPicPr>
        <xdr:cNvPr id="35" name="Picture 34">
          <a:extLst>
            <a:ext uri="{FF2B5EF4-FFF2-40B4-BE49-F238E27FC236}">
              <a16:creationId xmlns:a16="http://schemas.microsoft.com/office/drawing/2014/main" xmlns="" id="{2395FEBF-7E76-446F-AEE3-9277312C3606}"/>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xmlns=""/>
            </a:ext>
          </a:extLst>
        </a:blip>
        <a:stretch>
          <a:fillRect/>
        </a:stretch>
      </xdr:blipFill>
      <xdr:spPr>
        <a:xfrm>
          <a:off x="54429" y="39923358"/>
          <a:ext cx="1692082" cy="1117691"/>
        </a:xfrm>
        <a:prstGeom prst="rect">
          <a:avLst/>
        </a:prstGeom>
      </xdr:spPr>
    </xdr:pic>
    <xdr:clientData/>
  </xdr:twoCellAnchor>
  <xdr:twoCellAnchor>
    <xdr:from>
      <xdr:col>0</xdr:col>
      <xdr:colOff>0</xdr:colOff>
      <xdr:row>29</xdr:row>
      <xdr:rowOff>363310</xdr:rowOff>
    </xdr:from>
    <xdr:to>
      <xdr:col>0</xdr:col>
      <xdr:colOff>1773230</xdr:colOff>
      <xdr:row>29</xdr:row>
      <xdr:rowOff>1428749</xdr:rowOff>
    </xdr:to>
    <xdr:pic>
      <xdr:nvPicPr>
        <xdr:cNvPr id="36" name="Picture 35">
          <a:extLst>
            <a:ext uri="{FF2B5EF4-FFF2-40B4-BE49-F238E27FC236}">
              <a16:creationId xmlns:a16="http://schemas.microsoft.com/office/drawing/2014/main" xmlns="" id="{21F098DD-5FD9-48AC-B4FF-873ED5D4E1D4}"/>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xmlns=""/>
            </a:ext>
          </a:extLst>
        </a:blip>
        <a:stretch>
          <a:fillRect/>
        </a:stretch>
      </xdr:blipFill>
      <xdr:spPr>
        <a:xfrm>
          <a:off x="0" y="45620667"/>
          <a:ext cx="1765610" cy="1065439"/>
        </a:xfrm>
        <a:prstGeom prst="rect">
          <a:avLst/>
        </a:prstGeom>
      </xdr:spPr>
    </xdr:pic>
    <xdr:clientData/>
  </xdr:twoCellAnchor>
  <xdr:twoCellAnchor>
    <xdr:from>
      <xdr:col>0</xdr:col>
      <xdr:colOff>27214</xdr:colOff>
      <xdr:row>30</xdr:row>
      <xdr:rowOff>408216</xdr:rowOff>
    </xdr:from>
    <xdr:to>
      <xdr:col>0</xdr:col>
      <xdr:colOff>1769430</xdr:colOff>
      <xdr:row>30</xdr:row>
      <xdr:rowOff>1459776</xdr:rowOff>
    </xdr:to>
    <xdr:pic>
      <xdr:nvPicPr>
        <xdr:cNvPr id="37" name="Picture 36">
          <a:extLst>
            <a:ext uri="{FF2B5EF4-FFF2-40B4-BE49-F238E27FC236}">
              <a16:creationId xmlns:a16="http://schemas.microsoft.com/office/drawing/2014/main" xmlns="" id="{D4B1FF6F-889F-4470-95E0-95686B9C84AA}"/>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xmlns=""/>
            </a:ext>
          </a:extLst>
        </a:blip>
        <a:stretch>
          <a:fillRect/>
        </a:stretch>
      </xdr:blipFill>
      <xdr:spPr>
        <a:xfrm>
          <a:off x="27214" y="47570573"/>
          <a:ext cx="1732691" cy="1043940"/>
        </a:xfrm>
        <a:prstGeom prst="rect">
          <a:avLst/>
        </a:prstGeom>
      </xdr:spPr>
    </xdr:pic>
    <xdr:clientData/>
  </xdr:twoCellAnchor>
  <xdr:twoCellAnchor>
    <xdr:from>
      <xdr:col>10</xdr:col>
      <xdr:colOff>530680</xdr:colOff>
      <xdr:row>27</xdr:row>
      <xdr:rowOff>54429</xdr:rowOff>
    </xdr:from>
    <xdr:to>
      <xdr:col>10</xdr:col>
      <xdr:colOff>1463156</xdr:colOff>
      <xdr:row>27</xdr:row>
      <xdr:rowOff>1883501</xdr:rowOff>
    </xdr:to>
    <xdr:pic>
      <xdr:nvPicPr>
        <xdr:cNvPr id="45" name="Picture 44">
          <a:extLst>
            <a:ext uri="{FF2B5EF4-FFF2-40B4-BE49-F238E27FC236}">
              <a16:creationId xmlns:a16="http://schemas.microsoft.com/office/drawing/2014/main" xmlns="" id="{D4C58ECF-AC1C-4FCB-BC0A-C0A5AF545CFA}"/>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10355037" y="41501786"/>
          <a:ext cx="936286" cy="1817642"/>
        </a:xfrm>
        <a:prstGeom prst="rect">
          <a:avLst/>
        </a:prstGeom>
      </xdr:spPr>
    </xdr:pic>
    <xdr:clientData/>
  </xdr:twoCellAnchor>
  <xdr:twoCellAnchor>
    <xdr:from>
      <xdr:col>0</xdr:col>
      <xdr:colOff>204107</xdr:colOff>
      <xdr:row>31</xdr:row>
      <xdr:rowOff>95250</xdr:rowOff>
    </xdr:from>
    <xdr:to>
      <xdr:col>0</xdr:col>
      <xdr:colOff>1706899</xdr:colOff>
      <xdr:row>31</xdr:row>
      <xdr:rowOff>1726203</xdr:rowOff>
    </xdr:to>
    <xdr:pic>
      <xdr:nvPicPr>
        <xdr:cNvPr id="41" name="Picture 40">
          <a:extLst>
            <a:ext uri="{FF2B5EF4-FFF2-40B4-BE49-F238E27FC236}">
              <a16:creationId xmlns:a16="http://schemas.microsoft.com/office/drawing/2014/main" xmlns="" id="{0F11D1C1-DECC-4870-BD25-ACAC7759EA4A}"/>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204107" y="49162607"/>
          <a:ext cx="1502792" cy="1630953"/>
        </a:xfrm>
        <a:prstGeom prst="rect">
          <a:avLst/>
        </a:prstGeom>
      </xdr:spPr>
    </xdr:pic>
    <xdr:clientData/>
  </xdr:twoCellAnchor>
  <xdr:twoCellAnchor>
    <xdr:from>
      <xdr:col>0</xdr:col>
      <xdr:colOff>66131</xdr:colOff>
      <xdr:row>32</xdr:row>
      <xdr:rowOff>106954</xdr:rowOff>
    </xdr:from>
    <xdr:to>
      <xdr:col>0</xdr:col>
      <xdr:colOff>1753478</xdr:colOff>
      <xdr:row>32</xdr:row>
      <xdr:rowOff>1798049</xdr:rowOff>
    </xdr:to>
    <xdr:pic>
      <xdr:nvPicPr>
        <xdr:cNvPr id="42" name="Picture 41">
          <a:extLst>
            <a:ext uri="{FF2B5EF4-FFF2-40B4-BE49-F238E27FC236}">
              <a16:creationId xmlns:a16="http://schemas.microsoft.com/office/drawing/2014/main" xmlns="" id="{F5014AAE-7A0B-4A08-AFE3-F173D150FFE8}"/>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xmlns=""/>
            </a:ext>
          </a:extLst>
        </a:blip>
        <a:stretch>
          <a:fillRect/>
        </a:stretch>
      </xdr:blipFill>
      <xdr:spPr>
        <a:xfrm>
          <a:off x="66131" y="51079311"/>
          <a:ext cx="1687347" cy="1689190"/>
        </a:xfrm>
        <a:prstGeom prst="rect">
          <a:avLst/>
        </a:prstGeom>
      </xdr:spPr>
    </xdr:pic>
    <xdr:clientData/>
  </xdr:twoCellAnchor>
  <xdr:twoCellAnchor>
    <xdr:from>
      <xdr:col>0</xdr:col>
      <xdr:colOff>68036</xdr:colOff>
      <xdr:row>10</xdr:row>
      <xdr:rowOff>381000</xdr:rowOff>
    </xdr:from>
    <xdr:to>
      <xdr:col>0</xdr:col>
      <xdr:colOff>1610028</xdr:colOff>
      <xdr:row>10</xdr:row>
      <xdr:rowOff>1838869</xdr:rowOff>
    </xdr:to>
    <xdr:pic>
      <xdr:nvPicPr>
        <xdr:cNvPr id="47" name="Picture 46">
          <a:extLst>
            <a:ext uri="{FF2B5EF4-FFF2-40B4-BE49-F238E27FC236}">
              <a16:creationId xmlns:a16="http://schemas.microsoft.com/office/drawing/2014/main" xmlns="" id="{2A3E8DFE-726D-43E4-8CA7-B4C6652CC2FB}"/>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xmlns=""/>
            </a:ext>
          </a:extLst>
        </a:blip>
        <a:stretch>
          <a:fillRect/>
        </a:stretch>
      </xdr:blipFill>
      <xdr:spPr>
        <a:xfrm>
          <a:off x="68036" y="15158357"/>
          <a:ext cx="1541992" cy="1457869"/>
        </a:xfrm>
        <a:prstGeom prst="rect">
          <a:avLst/>
        </a:prstGeom>
      </xdr:spPr>
    </xdr:pic>
    <xdr:clientData/>
  </xdr:twoCellAnchor>
  <xdr:twoCellAnchor>
    <xdr:from>
      <xdr:col>10</xdr:col>
      <xdr:colOff>40822</xdr:colOff>
      <xdr:row>29</xdr:row>
      <xdr:rowOff>176894</xdr:rowOff>
    </xdr:from>
    <xdr:to>
      <xdr:col>10</xdr:col>
      <xdr:colOff>1939764</xdr:colOff>
      <xdr:row>29</xdr:row>
      <xdr:rowOff>1693001</xdr:rowOff>
    </xdr:to>
    <xdr:pic>
      <xdr:nvPicPr>
        <xdr:cNvPr id="43" name="Picture 42">
          <a:extLst>
            <a:ext uri="{FF2B5EF4-FFF2-40B4-BE49-F238E27FC236}">
              <a16:creationId xmlns:a16="http://schemas.microsoft.com/office/drawing/2014/main" xmlns="" id="{575B3861-803F-4500-B4BB-3412DD2C73EB}"/>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a:off x="9865179" y="50142323"/>
          <a:ext cx="1898942" cy="1512297"/>
        </a:xfrm>
        <a:prstGeom prst="rect">
          <a:avLst/>
        </a:prstGeom>
      </xdr:spPr>
    </xdr:pic>
    <xdr:clientData/>
  </xdr:twoCellAnchor>
  <xdr:twoCellAnchor>
    <xdr:from>
      <xdr:col>10</xdr:col>
      <xdr:colOff>94162</xdr:colOff>
      <xdr:row>30</xdr:row>
      <xdr:rowOff>169275</xdr:rowOff>
    </xdr:from>
    <xdr:to>
      <xdr:col>10</xdr:col>
      <xdr:colOff>1805384</xdr:colOff>
      <xdr:row>30</xdr:row>
      <xdr:rowOff>1543051</xdr:rowOff>
    </xdr:to>
    <xdr:pic>
      <xdr:nvPicPr>
        <xdr:cNvPr id="50" name="Picture 49">
          <a:extLst>
            <a:ext uri="{FF2B5EF4-FFF2-40B4-BE49-F238E27FC236}">
              <a16:creationId xmlns:a16="http://schemas.microsoft.com/office/drawing/2014/main" xmlns="" id="{6F324D54-93BD-4348-8A31-BAA7C3EE7E6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xmlns=""/>
            </a:ext>
          </a:extLst>
        </a:blip>
        <a:stretch>
          <a:fillRect/>
        </a:stretch>
      </xdr:blipFill>
      <xdr:spPr>
        <a:xfrm>
          <a:off x="9923962" y="42536475"/>
          <a:ext cx="1711222" cy="1373776"/>
        </a:xfrm>
        <a:prstGeom prst="rect">
          <a:avLst/>
        </a:prstGeom>
      </xdr:spPr>
    </xdr:pic>
    <xdr:clientData/>
  </xdr:twoCellAnchor>
  <xdr:twoCellAnchor>
    <xdr:from>
      <xdr:col>0</xdr:col>
      <xdr:colOff>76201</xdr:colOff>
      <xdr:row>11</xdr:row>
      <xdr:rowOff>315686</xdr:rowOff>
    </xdr:from>
    <xdr:to>
      <xdr:col>0</xdr:col>
      <xdr:colOff>1787721</xdr:colOff>
      <xdr:row>11</xdr:row>
      <xdr:rowOff>1499286</xdr:rowOff>
    </xdr:to>
    <xdr:pic>
      <xdr:nvPicPr>
        <xdr:cNvPr id="39" name="Picture 38">
          <a:extLst>
            <a:ext uri="{FF2B5EF4-FFF2-40B4-BE49-F238E27FC236}">
              <a16:creationId xmlns:a16="http://schemas.microsoft.com/office/drawing/2014/main" xmlns="" id="{0FF9FB70-D619-4191-9095-F00C17A3738E}"/>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76201" y="17428029"/>
          <a:ext cx="1711520" cy="1183600"/>
        </a:xfrm>
        <a:prstGeom prst="rect">
          <a:avLst/>
        </a:prstGeom>
      </xdr:spPr>
    </xdr:pic>
    <xdr:clientData/>
  </xdr:twoCellAnchor>
  <xdr:twoCellAnchor>
    <xdr:from>
      <xdr:col>10</xdr:col>
      <xdr:colOff>92710</xdr:colOff>
      <xdr:row>10</xdr:row>
      <xdr:rowOff>245111</xdr:rowOff>
    </xdr:from>
    <xdr:to>
      <xdr:col>10</xdr:col>
      <xdr:colOff>1847370</xdr:colOff>
      <xdr:row>10</xdr:row>
      <xdr:rowOff>2040891</xdr:rowOff>
    </xdr:to>
    <xdr:pic>
      <xdr:nvPicPr>
        <xdr:cNvPr id="40" name="Picture 39">
          <a:extLst>
            <a:ext uri="{FF2B5EF4-FFF2-40B4-BE49-F238E27FC236}">
              <a16:creationId xmlns:a16="http://schemas.microsoft.com/office/drawing/2014/main" xmlns="" id="{F6DFAD66-A9D4-435A-94DF-07D3736CF87E}"/>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9922510" y="16932911"/>
          <a:ext cx="1754660" cy="1795780"/>
        </a:xfrm>
        <a:prstGeom prst="rect">
          <a:avLst/>
        </a:prstGeom>
      </xdr:spPr>
    </xdr:pic>
    <xdr:clientData/>
  </xdr:twoCellAnchor>
  <xdr:twoCellAnchor>
    <xdr:from>
      <xdr:col>10</xdr:col>
      <xdr:colOff>101601</xdr:colOff>
      <xdr:row>11</xdr:row>
      <xdr:rowOff>381001</xdr:rowOff>
    </xdr:from>
    <xdr:to>
      <xdr:col>10</xdr:col>
      <xdr:colOff>1826111</xdr:colOff>
      <xdr:row>11</xdr:row>
      <xdr:rowOff>1854201</xdr:rowOff>
    </xdr:to>
    <xdr:pic>
      <xdr:nvPicPr>
        <xdr:cNvPr id="44" name="Picture 43">
          <a:extLst>
            <a:ext uri="{FF2B5EF4-FFF2-40B4-BE49-F238E27FC236}">
              <a16:creationId xmlns:a16="http://schemas.microsoft.com/office/drawing/2014/main" xmlns="" id="{D3B7A34D-6215-4468-A5F2-45DEA03DF45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tretch>
          <a:fillRect/>
        </a:stretch>
      </xdr:blipFill>
      <xdr:spPr>
        <a:xfrm>
          <a:off x="9880601" y="17487901"/>
          <a:ext cx="1724510" cy="1473200"/>
        </a:xfrm>
        <a:prstGeom prst="rect">
          <a:avLst/>
        </a:prstGeom>
      </xdr:spPr>
    </xdr:pic>
    <xdr:clientData/>
  </xdr:twoCellAnchor>
  <xdr:twoCellAnchor>
    <xdr:from>
      <xdr:col>0</xdr:col>
      <xdr:colOff>25399</xdr:colOff>
      <xdr:row>33</xdr:row>
      <xdr:rowOff>355600</xdr:rowOff>
    </xdr:from>
    <xdr:to>
      <xdr:col>0</xdr:col>
      <xdr:colOff>1702916</xdr:colOff>
      <xdr:row>33</xdr:row>
      <xdr:rowOff>1358900</xdr:rowOff>
    </xdr:to>
    <xdr:pic>
      <xdr:nvPicPr>
        <xdr:cNvPr id="48" name="Picture 47">
          <a:extLst>
            <a:ext uri="{FF2B5EF4-FFF2-40B4-BE49-F238E27FC236}">
              <a16:creationId xmlns:a16="http://schemas.microsoft.com/office/drawing/2014/main" xmlns="" id="{F0A7366B-DBE6-4562-BFB8-9BDEAB65AEAA}"/>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xmlns=""/>
            </a:ext>
          </a:extLst>
        </a:blip>
        <a:stretch>
          <a:fillRect/>
        </a:stretch>
      </xdr:blipFill>
      <xdr:spPr>
        <a:xfrm>
          <a:off x="25399" y="57912000"/>
          <a:ext cx="1677517" cy="1003300"/>
        </a:xfrm>
        <a:prstGeom prst="rect">
          <a:avLst/>
        </a:prstGeom>
      </xdr:spPr>
    </xdr:pic>
    <xdr:clientData/>
  </xdr:twoCellAnchor>
  <xdr:twoCellAnchor>
    <xdr:from>
      <xdr:col>0</xdr:col>
      <xdr:colOff>174625</xdr:colOff>
      <xdr:row>34</xdr:row>
      <xdr:rowOff>269875</xdr:rowOff>
    </xdr:from>
    <xdr:to>
      <xdr:col>0</xdr:col>
      <xdr:colOff>1428750</xdr:colOff>
      <xdr:row>34</xdr:row>
      <xdr:rowOff>1669028</xdr:rowOff>
    </xdr:to>
    <xdr:pic>
      <xdr:nvPicPr>
        <xdr:cNvPr id="51" name="Picture 50">
          <a:extLst>
            <a:ext uri="{FF2B5EF4-FFF2-40B4-BE49-F238E27FC236}">
              <a16:creationId xmlns:a16="http://schemas.microsoft.com/office/drawing/2014/main" xmlns="" id="{1BE1BBFA-EC03-4D67-A9F4-426A7A32BBC6}"/>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xmlns=""/>
            </a:ext>
          </a:extLst>
        </a:blip>
        <a:stretch>
          <a:fillRect/>
        </a:stretch>
      </xdr:blipFill>
      <xdr:spPr>
        <a:xfrm>
          <a:off x="174625" y="59737625"/>
          <a:ext cx="1254125" cy="1399153"/>
        </a:xfrm>
        <a:prstGeom prst="rect">
          <a:avLst/>
        </a:prstGeom>
      </xdr:spPr>
    </xdr:pic>
    <xdr:clientData/>
  </xdr:twoCellAnchor>
  <xdr:twoCellAnchor>
    <xdr:from>
      <xdr:col>0</xdr:col>
      <xdr:colOff>269875</xdr:colOff>
      <xdr:row>35</xdr:row>
      <xdr:rowOff>222250</xdr:rowOff>
    </xdr:from>
    <xdr:to>
      <xdr:col>0</xdr:col>
      <xdr:colOff>1301750</xdr:colOff>
      <xdr:row>35</xdr:row>
      <xdr:rowOff>1653481</xdr:rowOff>
    </xdr:to>
    <xdr:pic>
      <xdr:nvPicPr>
        <xdr:cNvPr id="52" name="Picture 51">
          <a:extLst>
            <a:ext uri="{FF2B5EF4-FFF2-40B4-BE49-F238E27FC236}">
              <a16:creationId xmlns:a16="http://schemas.microsoft.com/office/drawing/2014/main" xmlns="" id="{C91724E8-D91A-4763-BB65-CC05D38072F1}"/>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xmlns=""/>
            </a:ext>
          </a:extLst>
        </a:blip>
        <a:stretch>
          <a:fillRect/>
        </a:stretch>
      </xdr:blipFill>
      <xdr:spPr>
        <a:xfrm>
          <a:off x="269875" y="61595000"/>
          <a:ext cx="1031875" cy="1431231"/>
        </a:xfrm>
        <a:prstGeom prst="rect">
          <a:avLst/>
        </a:prstGeom>
      </xdr:spPr>
    </xdr:pic>
    <xdr:clientData/>
  </xdr:twoCellAnchor>
  <xdr:twoCellAnchor>
    <xdr:from>
      <xdr:col>10</xdr:col>
      <xdr:colOff>403225</xdr:colOff>
      <xdr:row>23</xdr:row>
      <xdr:rowOff>34290</xdr:rowOff>
    </xdr:from>
    <xdr:to>
      <xdr:col>10</xdr:col>
      <xdr:colOff>1256472</xdr:colOff>
      <xdr:row>23</xdr:row>
      <xdr:rowOff>1748790</xdr:rowOff>
    </xdr:to>
    <xdr:pic>
      <xdr:nvPicPr>
        <xdr:cNvPr id="49" name="Picture 48">
          <a:extLst>
            <a:ext uri="{FF2B5EF4-FFF2-40B4-BE49-F238E27FC236}">
              <a16:creationId xmlns:a16="http://schemas.microsoft.com/office/drawing/2014/main" xmlns="" id="{0352E040-72C4-4739-B02A-C87F650F0D2E}"/>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xmlns=""/>
            </a:ext>
          </a:extLst>
        </a:blip>
        <a:stretch>
          <a:fillRect/>
        </a:stretch>
      </xdr:blipFill>
      <xdr:spPr>
        <a:xfrm>
          <a:off x="10233025" y="30971490"/>
          <a:ext cx="853247" cy="1714500"/>
        </a:xfrm>
        <a:prstGeom prst="rect">
          <a:avLst/>
        </a:prstGeom>
      </xdr:spPr>
    </xdr:pic>
    <xdr:clientData/>
  </xdr:twoCellAnchor>
  <xdr:twoCellAnchor>
    <xdr:from>
      <xdr:col>10</xdr:col>
      <xdr:colOff>523876</xdr:colOff>
      <xdr:row>24</xdr:row>
      <xdr:rowOff>142875</xdr:rowOff>
    </xdr:from>
    <xdr:to>
      <xdr:col>10</xdr:col>
      <xdr:colOff>1446531</xdr:colOff>
      <xdr:row>24</xdr:row>
      <xdr:rowOff>1775012</xdr:rowOff>
    </xdr:to>
    <xdr:pic>
      <xdr:nvPicPr>
        <xdr:cNvPr id="53" name="Picture 52">
          <a:extLst>
            <a:ext uri="{FF2B5EF4-FFF2-40B4-BE49-F238E27FC236}">
              <a16:creationId xmlns:a16="http://schemas.microsoft.com/office/drawing/2014/main" xmlns="" id="{FA2D6E39-FD84-415F-8035-71B94E041976}"/>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xmlns=""/>
            </a:ext>
          </a:extLst>
        </a:blip>
        <a:stretch>
          <a:fillRect/>
        </a:stretch>
      </xdr:blipFill>
      <xdr:spPr>
        <a:xfrm>
          <a:off x="10287001" y="40560625"/>
          <a:ext cx="922655" cy="1628327"/>
        </a:xfrm>
        <a:prstGeom prst="rect">
          <a:avLst/>
        </a:prstGeom>
      </xdr:spPr>
    </xdr:pic>
    <xdr:clientData/>
  </xdr:twoCellAnchor>
  <xdr:twoCellAnchor>
    <xdr:from>
      <xdr:col>10</xdr:col>
      <xdr:colOff>523875</xdr:colOff>
      <xdr:row>25</xdr:row>
      <xdr:rowOff>63500</xdr:rowOff>
    </xdr:from>
    <xdr:to>
      <xdr:col>10</xdr:col>
      <xdr:colOff>1498573</xdr:colOff>
      <xdr:row>25</xdr:row>
      <xdr:rowOff>1807845</xdr:rowOff>
    </xdr:to>
    <xdr:pic>
      <xdr:nvPicPr>
        <xdr:cNvPr id="54" name="Picture 53">
          <a:extLst>
            <a:ext uri="{FF2B5EF4-FFF2-40B4-BE49-F238E27FC236}">
              <a16:creationId xmlns:a16="http://schemas.microsoft.com/office/drawing/2014/main" xmlns="" id="{F3EB4BB2-9401-453E-884C-D93B26689E2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xmlns=""/>
            </a:ext>
          </a:extLst>
        </a:blip>
        <a:stretch>
          <a:fillRect/>
        </a:stretch>
      </xdr:blipFill>
      <xdr:spPr>
        <a:xfrm>
          <a:off x="10287000" y="42386250"/>
          <a:ext cx="974698" cy="1744345"/>
        </a:xfrm>
        <a:prstGeom prst="rect">
          <a:avLst/>
        </a:prstGeom>
      </xdr:spPr>
    </xdr:pic>
    <xdr:clientData/>
  </xdr:twoCellAnchor>
  <xdr:twoCellAnchor>
    <xdr:from>
      <xdr:col>10</xdr:col>
      <xdr:colOff>539750</xdr:colOff>
      <xdr:row>28</xdr:row>
      <xdr:rowOff>158750</xdr:rowOff>
    </xdr:from>
    <xdr:to>
      <xdr:col>10</xdr:col>
      <xdr:colOff>1393190</xdr:colOff>
      <xdr:row>28</xdr:row>
      <xdr:rowOff>1825090</xdr:rowOff>
    </xdr:to>
    <xdr:pic>
      <xdr:nvPicPr>
        <xdr:cNvPr id="55" name="Picture 54">
          <a:extLst>
            <a:ext uri="{FF2B5EF4-FFF2-40B4-BE49-F238E27FC236}">
              <a16:creationId xmlns:a16="http://schemas.microsoft.com/office/drawing/2014/main" xmlns="" id="{9C62681E-D322-41B5-9AD8-71F83383FA0A}"/>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xmlns=""/>
            </a:ext>
          </a:extLst>
        </a:blip>
        <a:stretch>
          <a:fillRect/>
        </a:stretch>
      </xdr:blipFill>
      <xdr:spPr>
        <a:xfrm>
          <a:off x="10302875" y="48196500"/>
          <a:ext cx="853440" cy="1666340"/>
        </a:xfrm>
        <a:prstGeom prst="rect">
          <a:avLst/>
        </a:prstGeom>
      </xdr:spPr>
    </xdr:pic>
    <xdr:clientData/>
  </xdr:twoCellAnchor>
  <xdr:twoCellAnchor>
    <xdr:from>
      <xdr:col>10</xdr:col>
      <xdr:colOff>111125</xdr:colOff>
      <xdr:row>33</xdr:row>
      <xdr:rowOff>222250</xdr:rowOff>
    </xdr:from>
    <xdr:to>
      <xdr:col>10</xdr:col>
      <xdr:colOff>1885288</xdr:colOff>
      <xdr:row>33</xdr:row>
      <xdr:rowOff>1659255</xdr:rowOff>
    </xdr:to>
    <xdr:pic>
      <xdr:nvPicPr>
        <xdr:cNvPr id="38" name="Picture 37">
          <a:extLst>
            <a:ext uri="{FF2B5EF4-FFF2-40B4-BE49-F238E27FC236}">
              <a16:creationId xmlns:a16="http://schemas.microsoft.com/office/drawing/2014/main" xmlns="" id="{47550627-D337-4EFB-B505-2856EB1679A3}"/>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xmlns=""/>
            </a:ext>
          </a:extLst>
        </a:blip>
        <a:stretch>
          <a:fillRect/>
        </a:stretch>
      </xdr:blipFill>
      <xdr:spPr>
        <a:xfrm>
          <a:off x="9874250" y="57785000"/>
          <a:ext cx="1783688" cy="1444625"/>
        </a:xfrm>
        <a:prstGeom prst="rect">
          <a:avLst/>
        </a:prstGeom>
      </xdr:spPr>
    </xdr:pic>
    <xdr:clientData/>
  </xdr:twoCellAnchor>
  <xdr:twoCellAnchor>
    <xdr:from>
      <xdr:col>0</xdr:col>
      <xdr:colOff>304801</xdr:colOff>
      <xdr:row>7</xdr:row>
      <xdr:rowOff>57151</xdr:rowOff>
    </xdr:from>
    <xdr:to>
      <xdr:col>0</xdr:col>
      <xdr:colOff>1409700</xdr:colOff>
      <xdr:row>7</xdr:row>
      <xdr:rowOff>1850233</xdr:rowOff>
    </xdr:to>
    <xdr:pic>
      <xdr:nvPicPr>
        <xdr:cNvPr id="46" name="Picture 45">
          <a:extLst>
            <a:ext uri="{FF2B5EF4-FFF2-40B4-BE49-F238E27FC236}">
              <a16:creationId xmlns:a16="http://schemas.microsoft.com/office/drawing/2014/main" xmlns="" id="{4F214B76-8651-44E9-914A-91F583B3156C}"/>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xmlns=""/>
            </a:ext>
          </a:extLst>
        </a:blip>
        <a:stretch>
          <a:fillRect/>
        </a:stretch>
      </xdr:blipFill>
      <xdr:spPr>
        <a:xfrm>
          <a:off x="304801" y="10572751"/>
          <a:ext cx="1104899" cy="1789272"/>
        </a:xfrm>
        <a:prstGeom prst="rect">
          <a:avLst/>
        </a:prstGeom>
      </xdr:spPr>
    </xdr:pic>
    <xdr:clientData/>
  </xdr:twoCellAnchor>
  <xdr:twoCellAnchor>
    <xdr:from>
      <xdr:col>10</xdr:col>
      <xdr:colOff>217715</xdr:colOff>
      <xdr:row>7</xdr:row>
      <xdr:rowOff>204107</xdr:rowOff>
    </xdr:from>
    <xdr:to>
      <xdr:col>10</xdr:col>
      <xdr:colOff>1848667</xdr:colOff>
      <xdr:row>7</xdr:row>
      <xdr:rowOff>1710795</xdr:rowOff>
    </xdr:to>
    <xdr:pic>
      <xdr:nvPicPr>
        <xdr:cNvPr id="56" name="Picture 55">
          <a:extLst>
            <a:ext uri="{FF2B5EF4-FFF2-40B4-BE49-F238E27FC236}">
              <a16:creationId xmlns:a16="http://schemas.microsoft.com/office/drawing/2014/main" xmlns="" id="{D06D3AC1-3929-4F7A-8CEC-CADB205EDF25}"/>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10045610" y="8818517"/>
          <a:ext cx="1629047" cy="1502878"/>
        </a:xfrm>
        <a:prstGeom prst="rect">
          <a:avLst/>
        </a:prstGeom>
      </xdr:spPr>
    </xdr:pic>
    <xdr:clientData/>
  </xdr:twoCellAnchor>
  <xdr:twoCellAnchor>
    <xdr:from>
      <xdr:col>0</xdr:col>
      <xdr:colOff>19050</xdr:colOff>
      <xdr:row>36</xdr:row>
      <xdr:rowOff>171450</xdr:rowOff>
    </xdr:from>
    <xdr:to>
      <xdr:col>0</xdr:col>
      <xdr:colOff>1524925</xdr:colOff>
      <xdr:row>36</xdr:row>
      <xdr:rowOff>1748790</xdr:rowOff>
    </xdr:to>
    <xdr:pic>
      <xdr:nvPicPr>
        <xdr:cNvPr id="57" name="Picture 56">
          <a:extLst>
            <a:ext uri="{FF2B5EF4-FFF2-40B4-BE49-F238E27FC236}">
              <a16:creationId xmlns:a16="http://schemas.microsoft.com/office/drawing/2014/main" xmlns="" id="{AF8551D6-4D2D-418C-9B74-6DA11B4835BC}"/>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xmlns=""/>
            </a:ext>
          </a:extLst>
        </a:blip>
        <a:stretch>
          <a:fillRect/>
        </a:stretch>
      </xdr:blipFill>
      <xdr:spPr>
        <a:xfrm>
          <a:off x="19050" y="65398650"/>
          <a:ext cx="1505875" cy="1577340"/>
        </a:xfrm>
        <a:prstGeom prst="rect">
          <a:avLst/>
        </a:prstGeom>
      </xdr:spPr>
    </xdr:pic>
    <xdr:clientData/>
  </xdr:twoCellAnchor>
  <xdr:twoCellAnchor>
    <xdr:from>
      <xdr:col>10</xdr:col>
      <xdr:colOff>76200</xdr:colOff>
      <xdr:row>36</xdr:row>
      <xdr:rowOff>171451</xdr:rowOff>
    </xdr:from>
    <xdr:to>
      <xdr:col>10</xdr:col>
      <xdr:colOff>1882140</xdr:colOff>
      <xdr:row>36</xdr:row>
      <xdr:rowOff>1763742</xdr:rowOff>
    </xdr:to>
    <xdr:pic>
      <xdr:nvPicPr>
        <xdr:cNvPr id="59" name="Picture 58">
          <a:extLst>
            <a:ext uri="{FF2B5EF4-FFF2-40B4-BE49-F238E27FC236}">
              <a16:creationId xmlns:a16="http://schemas.microsoft.com/office/drawing/2014/main" xmlns="" id="{BBEAC723-64C8-4CB4-91C0-73595FFEA46B}"/>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xmlns=""/>
            </a:ext>
          </a:extLst>
        </a:blip>
        <a:stretch>
          <a:fillRect/>
        </a:stretch>
      </xdr:blipFill>
      <xdr:spPr>
        <a:xfrm>
          <a:off x="9906000" y="65398651"/>
          <a:ext cx="1805940" cy="1588481"/>
        </a:xfrm>
        <a:prstGeom prst="rect">
          <a:avLst/>
        </a:prstGeom>
      </xdr:spPr>
    </xdr:pic>
    <xdr:clientData/>
  </xdr:twoCellAnchor>
  <xdr:twoCellAnchor>
    <xdr:from>
      <xdr:col>0</xdr:col>
      <xdr:colOff>281941</xdr:colOff>
      <xdr:row>37</xdr:row>
      <xdr:rowOff>114300</xdr:rowOff>
    </xdr:from>
    <xdr:to>
      <xdr:col>0</xdr:col>
      <xdr:colOff>1369307</xdr:colOff>
      <xdr:row>37</xdr:row>
      <xdr:rowOff>1847849</xdr:rowOff>
    </xdr:to>
    <xdr:pic>
      <xdr:nvPicPr>
        <xdr:cNvPr id="60" name="Picture 59">
          <a:extLst>
            <a:ext uri="{FF2B5EF4-FFF2-40B4-BE49-F238E27FC236}">
              <a16:creationId xmlns:a16="http://schemas.microsoft.com/office/drawing/2014/main" xmlns="" id="{AD5EDEDB-D182-4B9E-922C-82EB4DC58573}"/>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xmlns=""/>
            </a:ext>
          </a:extLst>
        </a:blip>
        <a:stretch>
          <a:fillRect/>
        </a:stretch>
      </xdr:blipFill>
      <xdr:spPr>
        <a:xfrm>
          <a:off x="281941" y="67246500"/>
          <a:ext cx="1087366" cy="1733549"/>
        </a:xfrm>
        <a:prstGeom prst="rect">
          <a:avLst/>
        </a:prstGeom>
      </xdr:spPr>
    </xdr:pic>
    <xdr:clientData/>
  </xdr:twoCellAnchor>
  <xdr:twoCellAnchor>
    <xdr:from>
      <xdr:col>10</xdr:col>
      <xdr:colOff>411481</xdr:colOff>
      <xdr:row>19</xdr:row>
      <xdr:rowOff>45719</xdr:rowOff>
    </xdr:from>
    <xdr:to>
      <xdr:col>10</xdr:col>
      <xdr:colOff>1768644</xdr:colOff>
      <xdr:row>19</xdr:row>
      <xdr:rowOff>1753408</xdr:rowOff>
    </xdr:to>
    <xdr:pic>
      <xdr:nvPicPr>
        <xdr:cNvPr id="58" name="Picture 57">
          <a:extLst>
            <a:ext uri="{FF2B5EF4-FFF2-40B4-BE49-F238E27FC236}">
              <a16:creationId xmlns:a16="http://schemas.microsoft.com/office/drawing/2014/main" xmlns="" id="{56B6D49B-3560-47B9-9C30-8168288456AB}"/>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xmlns=""/>
            </a:ext>
          </a:extLst>
        </a:blip>
        <a:stretch>
          <a:fillRect/>
        </a:stretch>
      </xdr:blipFill>
      <xdr:spPr>
        <a:xfrm>
          <a:off x="10226041" y="34792919"/>
          <a:ext cx="1357163" cy="1707689"/>
        </a:xfrm>
        <a:prstGeom prst="rect">
          <a:avLst/>
        </a:prstGeom>
      </xdr:spPr>
    </xdr:pic>
    <xdr:clientData/>
  </xdr:twoCellAnchor>
  <xdr:twoCellAnchor>
    <xdr:from>
      <xdr:col>10</xdr:col>
      <xdr:colOff>411481</xdr:colOff>
      <xdr:row>37</xdr:row>
      <xdr:rowOff>45719</xdr:rowOff>
    </xdr:from>
    <xdr:to>
      <xdr:col>10</xdr:col>
      <xdr:colOff>1768644</xdr:colOff>
      <xdr:row>37</xdr:row>
      <xdr:rowOff>1753408</xdr:rowOff>
    </xdr:to>
    <xdr:pic>
      <xdr:nvPicPr>
        <xdr:cNvPr id="61" name="Picture 60">
          <a:extLst>
            <a:ext uri="{FF2B5EF4-FFF2-40B4-BE49-F238E27FC236}">
              <a16:creationId xmlns:a16="http://schemas.microsoft.com/office/drawing/2014/main" xmlns="" id="{A7AE1F7C-5C20-4298-A613-59A87AB84015}"/>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xmlns=""/>
            </a:ext>
          </a:extLst>
        </a:blip>
        <a:stretch>
          <a:fillRect/>
        </a:stretch>
      </xdr:blipFill>
      <xdr:spPr>
        <a:xfrm>
          <a:off x="10226041" y="34792919"/>
          <a:ext cx="1357163" cy="1707689"/>
        </a:xfrm>
        <a:prstGeom prst="rect">
          <a:avLst/>
        </a:prstGeom>
      </xdr:spPr>
    </xdr:pic>
    <xdr:clientData/>
  </xdr:twoCellAnchor>
  <xdr:twoCellAnchor>
    <xdr:from>
      <xdr:col>10</xdr:col>
      <xdr:colOff>411481</xdr:colOff>
      <xdr:row>21</xdr:row>
      <xdr:rowOff>45719</xdr:rowOff>
    </xdr:from>
    <xdr:to>
      <xdr:col>10</xdr:col>
      <xdr:colOff>1768644</xdr:colOff>
      <xdr:row>21</xdr:row>
      <xdr:rowOff>1753408</xdr:rowOff>
    </xdr:to>
    <xdr:pic>
      <xdr:nvPicPr>
        <xdr:cNvPr id="64" name="Picture 63">
          <a:extLst>
            <a:ext uri="{FF2B5EF4-FFF2-40B4-BE49-F238E27FC236}">
              <a16:creationId xmlns:a16="http://schemas.microsoft.com/office/drawing/2014/main" xmlns="" id="{60C87A43-F124-4A5F-92F9-A01B27DEFB79}"/>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xmlns=""/>
            </a:ext>
          </a:extLst>
        </a:blip>
        <a:stretch>
          <a:fillRect/>
        </a:stretch>
      </xdr:blipFill>
      <xdr:spPr>
        <a:xfrm>
          <a:off x="10239376" y="34794824"/>
          <a:ext cx="1362878" cy="1705784"/>
        </a:xfrm>
        <a:prstGeom prst="rect">
          <a:avLst/>
        </a:prstGeom>
      </xdr:spPr>
    </xdr:pic>
    <xdr:clientData/>
  </xdr:twoCellAnchor>
  <xdr:twoCellAnchor>
    <xdr:from>
      <xdr:col>10</xdr:col>
      <xdr:colOff>72390</xdr:colOff>
      <xdr:row>38</xdr:row>
      <xdr:rowOff>190500</xdr:rowOff>
    </xdr:from>
    <xdr:to>
      <xdr:col>10</xdr:col>
      <xdr:colOff>1882297</xdr:colOff>
      <xdr:row>38</xdr:row>
      <xdr:rowOff>1619373</xdr:rowOff>
    </xdr:to>
    <xdr:pic>
      <xdr:nvPicPr>
        <xdr:cNvPr id="65" name="Picture 64">
          <a:extLst>
            <a:ext uri="{FF2B5EF4-FFF2-40B4-BE49-F238E27FC236}">
              <a16:creationId xmlns:a16="http://schemas.microsoft.com/office/drawing/2014/main" xmlns="" id="{407B43AB-C8E0-4DEA-ADFB-A5995D909187}"/>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xmlns=""/>
            </a:ext>
          </a:extLst>
        </a:blip>
        <a:stretch>
          <a:fillRect/>
        </a:stretch>
      </xdr:blipFill>
      <xdr:spPr>
        <a:xfrm>
          <a:off x="9902190" y="6896100"/>
          <a:ext cx="1809907" cy="1428873"/>
        </a:xfrm>
        <a:prstGeom prst="rect">
          <a:avLst/>
        </a:prstGeom>
      </xdr:spPr>
    </xdr:pic>
    <xdr:clientData/>
  </xdr:twoCellAnchor>
  <xdr:twoCellAnchor>
    <xdr:from>
      <xdr:col>0</xdr:col>
      <xdr:colOff>304801</xdr:colOff>
      <xdr:row>21</xdr:row>
      <xdr:rowOff>76200</xdr:rowOff>
    </xdr:from>
    <xdr:to>
      <xdr:col>0</xdr:col>
      <xdr:colOff>1374901</xdr:colOff>
      <xdr:row>21</xdr:row>
      <xdr:rowOff>1729740</xdr:rowOff>
    </xdr:to>
    <xdr:pic>
      <xdr:nvPicPr>
        <xdr:cNvPr id="66" name="Picture 65">
          <a:extLst>
            <a:ext uri="{FF2B5EF4-FFF2-40B4-BE49-F238E27FC236}">
              <a16:creationId xmlns:a16="http://schemas.microsoft.com/office/drawing/2014/main" xmlns="" id="{545A05FE-A050-47CC-B100-4FFD7AEE76C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xmlns=""/>
            </a:ext>
          </a:extLst>
        </a:blip>
        <a:stretch>
          <a:fillRect/>
        </a:stretch>
      </xdr:blipFill>
      <xdr:spPr>
        <a:xfrm>
          <a:off x="304801" y="38633400"/>
          <a:ext cx="1070100" cy="1653540"/>
        </a:xfrm>
        <a:prstGeom prst="rect">
          <a:avLst/>
        </a:prstGeom>
      </xdr:spPr>
    </xdr:pic>
    <xdr:clientData/>
  </xdr:twoCellAnchor>
  <xdr:twoCellAnchor>
    <xdr:from>
      <xdr:col>10</xdr:col>
      <xdr:colOff>190500</xdr:colOff>
      <xdr:row>34</xdr:row>
      <xdr:rowOff>438150</xdr:rowOff>
    </xdr:from>
    <xdr:to>
      <xdr:col>10</xdr:col>
      <xdr:colOff>1848429</xdr:colOff>
      <xdr:row>34</xdr:row>
      <xdr:rowOff>1558290</xdr:rowOff>
    </xdr:to>
    <xdr:pic>
      <xdr:nvPicPr>
        <xdr:cNvPr id="63" name="Picture 62">
          <a:extLst>
            <a:ext uri="{FF2B5EF4-FFF2-40B4-BE49-F238E27FC236}">
              <a16:creationId xmlns:a16="http://schemas.microsoft.com/office/drawing/2014/main" xmlns="" id="{60050F7D-1EBB-4B02-BE1A-D63EAEE41852}"/>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xmlns=""/>
            </a:ext>
          </a:extLst>
        </a:blip>
        <a:stretch>
          <a:fillRect/>
        </a:stretch>
      </xdr:blipFill>
      <xdr:spPr>
        <a:xfrm>
          <a:off x="10020300" y="63760350"/>
          <a:ext cx="1657929" cy="1120140"/>
        </a:xfrm>
        <a:prstGeom prst="rect">
          <a:avLst/>
        </a:prstGeom>
      </xdr:spPr>
    </xdr:pic>
    <xdr:clientData/>
  </xdr:twoCellAnchor>
  <xdr:twoCellAnchor>
    <xdr:from>
      <xdr:col>10</xdr:col>
      <xdr:colOff>95251</xdr:colOff>
      <xdr:row>35</xdr:row>
      <xdr:rowOff>304801</xdr:rowOff>
    </xdr:from>
    <xdr:to>
      <xdr:col>10</xdr:col>
      <xdr:colOff>1794329</xdr:colOff>
      <xdr:row>35</xdr:row>
      <xdr:rowOff>1524001</xdr:rowOff>
    </xdr:to>
    <xdr:pic>
      <xdr:nvPicPr>
        <xdr:cNvPr id="67" name="Picture 66">
          <a:extLst>
            <a:ext uri="{FF2B5EF4-FFF2-40B4-BE49-F238E27FC236}">
              <a16:creationId xmlns:a16="http://schemas.microsoft.com/office/drawing/2014/main" xmlns="" id="{A0F1DD2A-6A53-4A5C-9E41-BA9B99E4A909}"/>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xmlns=""/>
            </a:ext>
          </a:extLst>
        </a:blip>
        <a:stretch>
          <a:fillRect/>
        </a:stretch>
      </xdr:blipFill>
      <xdr:spPr>
        <a:xfrm>
          <a:off x="9925051" y="65532001"/>
          <a:ext cx="1699078" cy="1219200"/>
        </a:xfrm>
        <a:prstGeom prst="rect">
          <a:avLst/>
        </a:prstGeom>
      </xdr:spPr>
    </xdr:pic>
    <xdr:clientData/>
  </xdr:twoCellAnchor>
  <xdr:twoCellAnchor>
    <xdr:from>
      <xdr:col>0</xdr:col>
      <xdr:colOff>38100</xdr:colOff>
      <xdr:row>38</xdr:row>
      <xdr:rowOff>419100</xdr:rowOff>
    </xdr:from>
    <xdr:to>
      <xdr:col>0</xdr:col>
      <xdr:colOff>1729781</xdr:colOff>
      <xdr:row>38</xdr:row>
      <xdr:rowOff>1424940</xdr:rowOff>
    </xdr:to>
    <xdr:pic>
      <xdr:nvPicPr>
        <xdr:cNvPr id="68" name="Picture 67">
          <a:extLst>
            <a:ext uri="{FF2B5EF4-FFF2-40B4-BE49-F238E27FC236}">
              <a16:creationId xmlns:a16="http://schemas.microsoft.com/office/drawing/2014/main" xmlns="" id="{C1929CF8-DB6F-4C02-A602-FD791BADEF05}"/>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xmlns=""/>
            </a:ext>
          </a:extLst>
        </a:blip>
        <a:stretch>
          <a:fillRect/>
        </a:stretch>
      </xdr:blipFill>
      <xdr:spPr>
        <a:xfrm>
          <a:off x="38100" y="71361300"/>
          <a:ext cx="1691681" cy="1005840"/>
        </a:xfrm>
        <a:prstGeom prst="rect">
          <a:avLst/>
        </a:prstGeom>
      </xdr:spPr>
    </xdr:pic>
    <xdr:clientData/>
  </xdr:twoCellAnchor>
  <xdr:twoCellAnchor>
    <xdr:from>
      <xdr:col>10</xdr:col>
      <xdr:colOff>152400</xdr:colOff>
      <xdr:row>32</xdr:row>
      <xdr:rowOff>419101</xdr:rowOff>
    </xdr:from>
    <xdr:to>
      <xdr:col>10</xdr:col>
      <xdr:colOff>1877011</xdr:colOff>
      <xdr:row>32</xdr:row>
      <xdr:rowOff>1371601</xdr:rowOff>
    </xdr:to>
    <xdr:pic>
      <xdr:nvPicPr>
        <xdr:cNvPr id="62" name="Picture 61">
          <a:extLst>
            <a:ext uri="{FF2B5EF4-FFF2-40B4-BE49-F238E27FC236}">
              <a16:creationId xmlns:a16="http://schemas.microsoft.com/office/drawing/2014/main" xmlns="" id="{E5D365A9-67E2-41AD-A684-961277A7F3FE}"/>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xmlns=""/>
            </a:ext>
          </a:extLst>
        </a:blip>
        <a:stretch>
          <a:fillRect/>
        </a:stretch>
      </xdr:blipFill>
      <xdr:spPr>
        <a:xfrm>
          <a:off x="9982200" y="59931301"/>
          <a:ext cx="1720801"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421821</xdr:colOff>
      <xdr:row>6</xdr:row>
      <xdr:rowOff>108857</xdr:rowOff>
    </xdr:from>
    <xdr:to>
      <xdr:col>0</xdr:col>
      <xdr:colOff>1200688</xdr:colOff>
      <xdr:row>6</xdr:row>
      <xdr:rowOff>1768657</xdr:rowOff>
    </xdr:to>
    <xdr:pic>
      <xdr:nvPicPr>
        <xdr:cNvPr id="2" name="Picture 1">
          <a:extLst>
            <a:ext uri="{FF2B5EF4-FFF2-40B4-BE49-F238E27FC236}">
              <a16:creationId xmlns:a16="http://schemas.microsoft.com/office/drawing/2014/main" xmlns="" id="{A177D856-38A6-4D8D-8370-9D43C0F14FD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xmlns=""/>
            </a:ext>
          </a:extLst>
        </a:blip>
        <a:stretch>
          <a:fillRect/>
        </a:stretch>
      </xdr:blipFill>
      <xdr:spPr>
        <a:xfrm>
          <a:off x="421821" y="1102178"/>
          <a:ext cx="782677" cy="1648370"/>
        </a:xfrm>
        <a:prstGeom prst="rect">
          <a:avLst/>
        </a:prstGeom>
      </xdr:spPr>
    </xdr:pic>
    <xdr:clientData/>
  </xdr:twoCellAnchor>
  <xdr:twoCellAnchor>
    <xdr:from>
      <xdr:col>0</xdr:col>
      <xdr:colOff>542381</xdr:colOff>
      <xdr:row>7</xdr:row>
      <xdr:rowOff>40823</xdr:rowOff>
    </xdr:from>
    <xdr:to>
      <xdr:col>0</xdr:col>
      <xdr:colOff>1350734</xdr:colOff>
      <xdr:row>7</xdr:row>
      <xdr:rowOff>1883502</xdr:rowOff>
    </xdr:to>
    <xdr:pic>
      <xdr:nvPicPr>
        <xdr:cNvPr id="3" name="Picture 2">
          <a:extLst>
            <a:ext uri="{FF2B5EF4-FFF2-40B4-BE49-F238E27FC236}">
              <a16:creationId xmlns:a16="http://schemas.microsoft.com/office/drawing/2014/main" xmlns="" id="{6D548718-DD59-420F-8DA1-EFD4807BC32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xmlns=""/>
            </a:ext>
          </a:extLst>
        </a:blip>
        <a:stretch>
          <a:fillRect/>
        </a:stretch>
      </xdr:blipFill>
      <xdr:spPr>
        <a:xfrm>
          <a:off x="542381" y="2939144"/>
          <a:ext cx="812163" cy="1835059"/>
        </a:xfrm>
        <a:prstGeom prst="rect">
          <a:avLst/>
        </a:prstGeom>
      </xdr:spPr>
    </xdr:pic>
    <xdr:clientData/>
  </xdr:twoCellAnchor>
  <xdr:twoCellAnchor>
    <xdr:from>
      <xdr:col>0</xdr:col>
      <xdr:colOff>54429</xdr:colOff>
      <xdr:row>19</xdr:row>
      <xdr:rowOff>190501</xdr:rowOff>
    </xdr:from>
    <xdr:to>
      <xdr:col>0</xdr:col>
      <xdr:colOff>1695603</xdr:colOff>
      <xdr:row>19</xdr:row>
      <xdr:rowOff>1524001</xdr:rowOff>
    </xdr:to>
    <xdr:pic>
      <xdr:nvPicPr>
        <xdr:cNvPr id="5" name="Picture 4">
          <a:extLst>
            <a:ext uri="{FF2B5EF4-FFF2-40B4-BE49-F238E27FC236}">
              <a16:creationId xmlns:a16="http://schemas.microsoft.com/office/drawing/2014/main" xmlns="" id="{59A1C673-EFC1-4D32-9FE7-87449F6C744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xmlns=""/>
            </a:ext>
          </a:extLst>
        </a:blip>
        <a:stretch>
          <a:fillRect/>
        </a:stretch>
      </xdr:blipFill>
      <xdr:spPr>
        <a:xfrm>
          <a:off x="54429" y="6898822"/>
          <a:ext cx="1637364" cy="1333500"/>
        </a:xfrm>
        <a:prstGeom prst="rect">
          <a:avLst/>
        </a:prstGeom>
      </xdr:spPr>
    </xdr:pic>
    <xdr:clientData/>
  </xdr:twoCellAnchor>
  <xdr:twoCellAnchor>
    <xdr:from>
      <xdr:col>0</xdr:col>
      <xdr:colOff>0</xdr:colOff>
      <xdr:row>78</xdr:row>
      <xdr:rowOff>198394</xdr:rowOff>
    </xdr:from>
    <xdr:to>
      <xdr:col>0</xdr:col>
      <xdr:colOff>1736115</xdr:colOff>
      <xdr:row>78</xdr:row>
      <xdr:rowOff>1696811</xdr:rowOff>
    </xdr:to>
    <xdr:pic>
      <xdr:nvPicPr>
        <xdr:cNvPr id="6" name="Picture 5">
          <a:extLst>
            <a:ext uri="{FF2B5EF4-FFF2-40B4-BE49-F238E27FC236}">
              <a16:creationId xmlns:a16="http://schemas.microsoft.com/office/drawing/2014/main" xmlns="" id="{8F955AF8-17D7-4277-9E12-E3E51FFCC19E}"/>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xmlns=""/>
            </a:ext>
          </a:extLst>
        </a:blip>
        <a:stretch>
          <a:fillRect/>
        </a:stretch>
      </xdr:blipFill>
      <xdr:spPr>
        <a:xfrm>
          <a:off x="0" y="8811715"/>
          <a:ext cx="1732305" cy="1485082"/>
        </a:xfrm>
        <a:prstGeom prst="rect">
          <a:avLst/>
        </a:prstGeom>
      </xdr:spPr>
    </xdr:pic>
    <xdr:clientData/>
  </xdr:twoCellAnchor>
  <xdr:twoCellAnchor>
    <xdr:from>
      <xdr:col>0</xdr:col>
      <xdr:colOff>0</xdr:colOff>
      <xdr:row>20</xdr:row>
      <xdr:rowOff>237311</xdr:rowOff>
    </xdr:from>
    <xdr:to>
      <xdr:col>0</xdr:col>
      <xdr:colOff>1771877</xdr:colOff>
      <xdr:row>20</xdr:row>
      <xdr:rowOff>1696812</xdr:rowOff>
    </xdr:to>
    <xdr:pic>
      <xdr:nvPicPr>
        <xdr:cNvPr id="7" name="Picture 6">
          <a:extLst>
            <a:ext uri="{FF2B5EF4-FFF2-40B4-BE49-F238E27FC236}">
              <a16:creationId xmlns:a16="http://schemas.microsoft.com/office/drawing/2014/main" xmlns="" id="{67582C98-D3DE-4C12-8178-BCD818BA7B5A}"/>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xmlns=""/>
            </a:ext>
          </a:extLst>
        </a:blip>
        <a:stretch>
          <a:fillRect/>
        </a:stretch>
      </xdr:blipFill>
      <xdr:spPr>
        <a:xfrm>
          <a:off x="0" y="10755632"/>
          <a:ext cx="1762352" cy="1446166"/>
        </a:xfrm>
        <a:prstGeom prst="rect">
          <a:avLst/>
        </a:prstGeom>
      </xdr:spPr>
    </xdr:pic>
    <xdr:clientData/>
  </xdr:twoCellAnchor>
  <xdr:twoCellAnchor>
    <xdr:from>
      <xdr:col>0</xdr:col>
      <xdr:colOff>244929</xdr:colOff>
      <xdr:row>28</xdr:row>
      <xdr:rowOff>40821</xdr:rowOff>
    </xdr:from>
    <xdr:to>
      <xdr:col>0</xdr:col>
      <xdr:colOff>1393916</xdr:colOff>
      <xdr:row>28</xdr:row>
      <xdr:rowOff>1848584</xdr:rowOff>
    </xdr:to>
    <xdr:pic>
      <xdr:nvPicPr>
        <xdr:cNvPr id="8" name="Picture 7">
          <a:extLst>
            <a:ext uri="{FF2B5EF4-FFF2-40B4-BE49-F238E27FC236}">
              <a16:creationId xmlns:a16="http://schemas.microsoft.com/office/drawing/2014/main" xmlns="" id="{384BE0B0-6658-4BC1-938F-3F6561FEA47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xmlns=""/>
            </a:ext>
          </a:extLst>
        </a:blip>
        <a:stretch>
          <a:fillRect/>
        </a:stretch>
      </xdr:blipFill>
      <xdr:spPr>
        <a:xfrm>
          <a:off x="244929" y="12464142"/>
          <a:ext cx="1160417" cy="1798238"/>
        </a:xfrm>
        <a:prstGeom prst="rect">
          <a:avLst/>
        </a:prstGeom>
      </xdr:spPr>
    </xdr:pic>
    <xdr:clientData/>
  </xdr:twoCellAnchor>
  <xdr:twoCellAnchor>
    <xdr:from>
      <xdr:col>0</xdr:col>
      <xdr:colOff>272145</xdr:colOff>
      <xdr:row>29</xdr:row>
      <xdr:rowOff>40822</xdr:rowOff>
    </xdr:from>
    <xdr:to>
      <xdr:col>0</xdr:col>
      <xdr:colOff>1426114</xdr:colOff>
      <xdr:row>29</xdr:row>
      <xdr:rowOff>1867990</xdr:rowOff>
    </xdr:to>
    <xdr:pic>
      <xdr:nvPicPr>
        <xdr:cNvPr id="9" name="Picture 8">
          <a:extLst>
            <a:ext uri="{FF2B5EF4-FFF2-40B4-BE49-F238E27FC236}">
              <a16:creationId xmlns:a16="http://schemas.microsoft.com/office/drawing/2014/main" xmlns="" id="{AF71C49D-735F-4C4A-85ED-E5395C73206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xmlns=""/>
            </a:ext>
          </a:extLst>
        </a:blip>
        <a:stretch>
          <a:fillRect/>
        </a:stretch>
      </xdr:blipFill>
      <xdr:spPr>
        <a:xfrm>
          <a:off x="272145" y="14369143"/>
          <a:ext cx="1157779" cy="1827168"/>
        </a:xfrm>
        <a:prstGeom prst="rect">
          <a:avLst/>
        </a:prstGeom>
      </xdr:spPr>
    </xdr:pic>
    <xdr:clientData/>
  </xdr:twoCellAnchor>
  <xdr:twoCellAnchor>
    <xdr:from>
      <xdr:col>0</xdr:col>
      <xdr:colOff>353785</xdr:colOff>
      <xdr:row>30</xdr:row>
      <xdr:rowOff>169274</xdr:rowOff>
    </xdr:from>
    <xdr:to>
      <xdr:col>0</xdr:col>
      <xdr:colOff>1388827</xdr:colOff>
      <xdr:row>30</xdr:row>
      <xdr:rowOff>1807574</xdr:rowOff>
    </xdr:to>
    <xdr:pic>
      <xdr:nvPicPr>
        <xdr:cNvPr id="10" name="Picture 9">
          <a:extLst>
            <a:ext uri="{FF2B5EF4-FFF2-40B4-BE49-F238E27FC236}">
              <a16:creationId xmlns:a16="http://schemas.microsoft.com/office/drawing/2014/main" xmlns="" id="{3D702845-F768-4ED0-9BA4-72C8B24763CE}"/>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xmlns=""/>
            </a:ext>
          </a:extLst>
        </a:blip>
        <a:stretch>
          <a:fillRect/>
        </a:stretch>
      </xdr:blipFill>
      <xdr:spPr>
        <a:xfrm>
          <a:off x="353785" y="16402595"/>
          <a:ext cx="1038852" cy="1630680"/>
        </a:xfrm>
        <a:prstGeom prst="rect">
          <a:avLst/>
        </a:prstGeom>
      </xdr:spPr>
    </xdr:pic>
    <xdr:clientData/>
  </xdr:twoCellAnchor>
  <xdr:twoCellAnchor>
    <xdr:from>
      <xdr:col>0</xdr:col>
      <xdr:colOff>393918</xdr:colOff>
      <xdr:row>31</xdr:row>
      <xdr:rowOff>165191</xdr:rowOff>
    </xdr:from>
    <xdr:to>
      <xdr:col>0</xdr:col>
      <xdr:colOff>1393938</xdr:colOff>
      <xdr:row>31</xdr:row>
      <xdr:rowOff>1774917</xdr:rowOff>
    </xdr:to>
    <xdr:pic>
      <xdr:nvPicPr>
        <xdr:cNvPr id="11" name="Picture 10">
          <a:extLst>
            <a:ext uri="{FF2B5EF4-FFF2-40B4-BE49-F238E27FC236}">
              <a16:creationId xmlns:a16="http://schemas.microsoft.com/office/drawing/2014/main" xmlns="" id="{8550171B-A934-43DD-8873-B38954BBB284}"/>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xmlns=""/>
            </a:ext>
          </a:extLst>
        </a:blip>
        <a:stretch>
          <a:fillRect/>
        </a:stretch>
      </xdr:blipFill>
      <xdr:spPr>
        <a:xfrm>
          <a:off x="393918" y="18303512"/>
          <a:ext cx="1003830" cy="1617346"/>
        </a:xfrm>
        <a:prstGeom prst="rect">
          <a:avLst/>
        </a:prstGeom>
      </xdr:spPr>
    </xdr:pic>
    <xdr:clientData/>
  </xdr:twoCellAnchor>
  <xdr:twoCellAnchor>
    <xdr:from>
      <xdr:col>0</xdr:col>
      <xdr:colOff>136071</xdr:colOff>
      <xdr:row>46</xdr:row>
      <xdr:rowOff>440009</xdr:rowOff>
    </xdr:from>
    <xdr:to>
      <xdr:col>0</xdr:col>
      <xdr:colOff>1694854</xdr:colOff>
      <xdr:row>46</xdr:row>
      <xdr:rowOff>1393644</xdr:rowOff>
    </xdr:to>
    <xdr:pic>
      <xdr:nvPicPr>
        <xdr:cNvPr id="12" name="Picture 11">
          <a:extLst>
            <a:ext uri="{FF2B5EF4-FFF2-40B4-BE49-F238E27FC236}">
              <a16:creationId xmlns:a16="http://schemas.microsoft.com/office/drawing/2014/main" xmlns="" id="{DE96FD1E-F7C5-4256-96A1-4FD832C7C447}"/>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xmlns=""/>
            </a:ext>
          </a:extLst>
        </a:blip>
        <a:stretch>
          <a:fillRect/>
        </a:stretch>
      </xdr:blipFill>
      <xdr:spPr>
        <a:xfrm>
          <a:off x="136071" y="20483330"/>
          <a:ext cx="1568308" cy="949825"/>
        </a:xfrm>
        <a:prstGeom prst="rect">
          <a:avLst/>
        </a:prstGeom>
      </xdr:spPr>
    </xdr:pic>
    <xdr:clientData/>
  </xdr:twoCellAnchor>
  <xdr:twoCellAnchor>
    <xdr:from>
      <xdr:col>0</xdr:col>
      <xdr:colOff>40822</xdr:colOff>
      <xdr:row>47</xdr:row>
      <xdr:rowOff>477860</xdr:rowOff>
    </xdr:from>
    <xdr:to>
      <xdr:col>0</xdr:col>
      <xdr:colOff>1735048</xdr:colOff>
      <xdr:row>47</xdr:row>
      <xdr:rowOff>1428750</xdr:rowOff>
    </xdr:to>
    <xdr:pic>
      <xdr:nvPicPr>
        <xdr:cNvPr id="13" name="Picture 12">
          <a:extLst>
            <a:ext uri="{FF2B5EF4-FFF2-40B4-BE49-F238E27FC236}">
              <a16:creationId xmlns:a16="http://schemas.microsoft.com/office/drawing/2014/main" xmlns="" id="{4F22DC0F-ECDB-4520-9E31-44CBBD5937D3}"/>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xmlns=""/>
            </a:ext>
          </a:extLst>
        </a:blip>
        <a:stretch>
          <a:fillRect/>
        </a:stretch>
      </xdr:blipFill>
      <xdr:spPr>
        <a:xfrm>
          <a:off x="40822" y="22426181"/>
          <a:ext cx="1680891" cy="947080"/>
        </a:xfrm>
        <a:prstGeom prst="rect">
          <a:avLst/>
        </a:prstGeom>
      </xdr:spPr>
    </xdr:pic>
    <xdr:clientData/>
  </xdr:twoCellAnchor>
  <xdr:twoCellAnchor>
    <xdr:from>
      <xdr:col>0</xdr:col>
      <xdr:colOff>40823</xdr:colOff>
      <xdr:row>54</xdr:row>
      <xdr:rowOff>244889</xdr:rowOff>
    </xdr:from>
    <xdr:to>
      <xdr:col>0</xdr:col>
      <xdr:colOff>1731352</xdr:colOff>
      <xdr:row>54</xdr:row>
      <xdr:rowOff>1698988</xdr:rowOff>
    </xdr:to>
    <xdr:pic>
      <xdr:nvPicPr>
        <xdr:cNvPr id="14" name="Picture 13">
          <a:extLst>
            <a:ext uri="{FF2B5EF4-FFF2-40B4-BE49-F238E27FC236}">
              <a16:creationId xmlns:a16="http://schemas.microsoft.com/office/drawing/2014/main" xmlns="" id="{2E521017-4A72-414A-A6F6-0550CC6B112D}"/>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xmlns=""/>
            </a:ext>
          </a:extLst>
        </a:blip>
        <a:stretch>
          <a:fillRect/>
        </a:stretch>
      </xdr:blipFill>
      <xdr:spPr>
        <a:xfrm>
          <a:off x="40823" y="24098210"/>
          <a:ext cx="1686719" cy="1457909"/>
        </a:xfrm>
        <a:prstGeom prst="rect">
          <a:avLst/>
        </a:prstGeom>
      </xdr:spPr>
    </xdr:pic>
    <xdr:clientData/>
  </xdr:twoCellAnchor>
  <xdr:twoCellAnchor>
    <xdr:from>
      <xdr:col>0</xdr:col>
      <xdr:colOff>149679</xdr:colOff>
      <xdr:row>18</xdr:row>
      <xdr:rowOff>95251</xdr:rowOff>
    </xdr:from>
    <xdr:to>
      <xdr:col>0</xdr:col>
      <xdr:colOff>1653702</xdr:colOff>
      <xdr:row>18</xdr:row>
      <xdr:rowOff>1850573</xdr:rowOff>
    </xdr:to>
    <xdr:pic>
      <xdr:nvPicPr>
        <xdr:cNvPr id="18" name="Picture 17">
          <a:extLst>
            <a:ext uri="{FF2B5EF4-FFF2-40B4-BE49-F238E27FC236}">
              <a16:creationId xmlns:a16="http://schemas.microsoft.com/office/drawing/2014/main" xmlns="" id="{AE31B5B0-1499-4B49-9629-EED5AB91C801}"/>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xmlns=""/>
            </a:ext>
          </a:extLst>
        </a:blip>
        <a:stretch>
          <a:fillRect/>
        </a:stretch>
      </xdr:blipFill>
      <xdr:spPr>
        <a:xfrm>
          <a:off x="149679" y="31568572"/>
          <a:ext cx="1504023" cy="1755322"/>
        </a:xfrm>
        <a:prstGeom prst="rect">
          <a:avLst/>
        </a:prstGeom>
      </xdr:spPr>
    </xdr:pic>
    <xdr:clientData/>
  </xdr:twoCellAnchor>
  <xdr:twoCellAnchor>
    <xdr:from>
      <xdr:col>0</xdr:col>
      <xdr:colOff>398419</xdr:colOff>
      <xdr:row>40</xdr:row>
      <xdr:rowOff>75928</xdr:rowOff>
    </xdr:from>
    <xdr:to>
      <xdr:col>0</xdr:col>
      <xdr:colOff>1277490</xdr:colOff>
      <xdr:row>40</xdr:row>
      <xdr:rowOff>1848395</xdr:rowOff>
    </xdr:to>
    <xdr:pic>
      <xdr:nvPicPr>
        <xdr:cNvPr id="19" name="Picture 18">
          <a:extLst>
            <a:ext uri="{FF2B5EF4-FFF2-40B4-BE49-F238E27FC236}">
              <a16:creationId xmlns:a16="http://schemas.microsoft.com/office/drawing/2014/main" xmlns="" id="{917EB110-A80F-4DEB-B7CC-50FA9AB946FB}"/>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xmlns=""/>
            </a:ext>
          </a:extLst>
        </a:blip>
        <a:stretch>
          <a:fillRect/>
        </a:stretch>
      </xdr:blipFill>
      <xdr:spPr>
        <a:xfrm>
          <a:off x="398419" y="33454249"/>
          <a:ext cx="871451" cy="1761037"/>
        </a:xfrm>
        <a:prstGeom prst="rect">
          <a:avLst/>
        </a:prstGeom>
      </xdr:spPr>
    </xdr:pic>
    <xdr:clientData/>
  </xdr:twoCellAnchor>
  <xdr:twoCellAnchor>
    <xdr:from>
      <xdr:col>0</xdr:col>
      <xdr:colOff>464547</xdr:colOff>
      <xdr:row>41</xdr:row>
      <xdr:rowOff>70213</xdr:rowOff>
    </xdr:from>
    <xdr:to>
      <xdr:col>0</xdr:col>
      <xdr:colOff>1240154</xdr:colOff>
      <xdr:row>41</xdr:row>
      <xdr:rowOff>1844189</xdr:rowOff>
    </xdr:to>
    <xdr:pic>
      <xdr:nvPicPr>
        <xdr:cNvPr id="20" name="Picture 19">
          <a:extLst>
            <a:ext uri="{FF2B5EF4-FFF2-40B4-BE49-F238E27FC236}">
              <a16:creationId xmlns:a16="http://schemas.microsoft.com/office/drawing/2014/main" xmlns="" id="{78C59B7F-4643-4737-A6C5-8FC316A3DC64}"/>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xmlns=""/>
            </a:ext>
          </a:extLst>
        </a:blip>
        <a:stretch>
          <a:fillRect/>
        </a:stretch>
      </xdr:blipFill>
      <xdr:spPr>
        <a:xfrm>
          <a:off x="464547" y="35353534"/>
          <a:ext cx="767987" cy="1773976"/>
        </a:xfrm>
        <a:prstGeom prst="rect">
          <a:avLst/>
        </a:prstGeom>
      </xdr:spPr>
    </xdr:pic>
    <xdr:clientData/>
  </xdr:twoCellAnchor>
  <xdr:twoCellAnchor>
    <xdr:from>
      <xdr:col>0</xdr:col>
      <xdr:colOff>390797</xdr:colOff>
      <xdr:row>61</xdr:row>
      <xdr:rowOff>64226</xdr:rowOff>
    </xdr:from>
    <xdr:to>
      <xdr:col>0</xdr:col>
      <xdr:colOff>1322070</xdr:colOff>
      <xdr:row>61</xdr:row>
      <xdr:rowOff>1886385</xdr:rowOff>
    </xdr:to>
    <xdr:pic>
      <xdr:nvPicPr>
        <xdr:cNvPr id="21" name="Picture 20">
          <a:extLst>
            <a:ext uri="{FF2B5EF4-FFF2-40B4-BE49-F238E27FC236}">
              <a16:creationId xmlns:a16="http://schemas.microsoft.com/office/drawing/2014/main" xmlns="" id="{0F577A05-253F-4306-AA0F-0A750BD50CCC}"/>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xmlns=""/>
            </a:ext>
          </a:extLst>
        </a:blip>
        <a:stretch>
          <a:fillRect/>
        </a:stretch>
      </xdr:blipFill>
      <xdr:spPr>
        <a:xfrm>
          <a:off x="390797" y="37252547"/>
          <a:ext cx="936988" cy="1818349"/>
        </a:xfrm>
        <a:prstGeom prst="rect">
          <a:avLst/>
        </a:prstGeom>
      </xdr:spPr>
    </xdr:pic>
    <xdr:clientData/>
  </xdr:twoCellAnchor>
  <xdr:twoCellAnchor>
    <xdr:from>
      <xdr:col>0</xdr:col>
      <xdr:colOff>136072</xdr:colOff>
      <xdr:row>11</xdr:row>
      <xdr:rowOff>258537</xdr:rowOff>
    </xdr:from>
    <xdr:to>
      <xdr:col>0</xdr:col>
      <xdr:colOff>1572454</xdr:colOff>
      <xdr:row>11</xdr:row>
      <xdr:rowOff>1632859</xdr:rowOff>
    </xdr:to>
    <xdr:pic>
      <xdr:nvPicPr>
        <xdr:cNvPr id="23" name="Picture 22">
          <a:extLst>
            <a:ext uri="{FF2B5EF4-FFF2-40B4-BE49-F238E27FC236}">
              <a16:creationId xmlns:a16="http://schemas.microsoft.com/office/drawing/2014/main" xmlns="" id="{DE7F5688-C55B-4045-8B8F-2D0740D30B87}"/>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xmlns=""/>
            </a:ext>
          </a:extLst>
        </a:blip>
        <a:stretch>
          <a:fillRect/>
        </a:stretch>
      </xdr:blipFill>
      <xdr:spPr>
        <a:xfrm>
          <a:off x="136072" y="26016858"/>
          <a:ext cx="1436382" cy="1374322"/>
        </a:xfrm>
        <a:prstGeom prst="rect">
          <a:avLst/>
        </a:prstGeom>
      </xdr:spPr>
    </xdr:pic>
    <xdr:clientData/>
  </xdr:twoCellAnchor>
  <xdr:twoCellAnchor>
    <xdr:from>
      <xdr:col>0</xdr:col>
      <xdr:colOff>95250</xdr:colOff>
      <xdr:row>12</xdr:row>
      <xdr:rowOff>136072</xdr:rowOff>
    </xdr:from>
    <xdr:to>
      <xdr:col>0</xdr:col>
      <xdr:colOff>1561011</xdr:colOff>
      <xdr:row>12</xdr:row>
      <xdr:rowOff>1676622</xdr:rowOff>
    </xdr:to>
    <xdr:pic>
      <xdr:nvPicPr>
        <xdr:cNvPr id="24" name="Picture 23">
          <a:extLst>
            <a:ext uri="{FF2B5EF4-FFF2-40B4-BE49-F238E27FC236}">
              <a16:creationId xmlns:a16="http://schemas.microsoft.com/office/drawing/2014/main" xmlns="" id="{F2DF34BC-B8AF-4349-A2F5-6A931A4D738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xmlns=""/>
            </a:ext>
          </a:extLst>
        </a:blip>
        <a:stretch>
          <a:fillRect/>
        </a:stretch>
      </xdr:blipFill>
      <xdr:spPr>
        <a:xfrm>
          <a:off x="95250" y="27799393"/>
          <a:ext cx="1465761" cy="1540550"/>
        </a:xfrm>
        <a:prstGeom prst="rect">
          <a:avLst/>
        </a:prstGeom>
      </xdr:spPr>
    </xdr:pic>
    <xdr:clientData/>
  </xdr:twoCellAnchor>
  <xdr:twoCellAnchor>
    <xdr:from>
      <xdr:col>0</xdr:col>
      <xdr:colOff>357597</xdr:colOff>
      <xdr:row>84</xdr:row>
      <xdr:rowOff>84170</xdr:rowOff>
    </xdr:from>
    <xdr:to>
      <xdr:col>0</xdr:col>
      <xdr:colOff>1280978</xdr:colOff>
      <xdr:row>84</xdr:row>
      <xdr:rowOff>1840399</xdr:rowOff>
    </xdr:to>
    <xdr:pic>
      <xdr:nvPicPr>
        <xdr:cNvPr id="25" name="Picture 24">
          <a:extLst>
            <a:ext uri="{FF2B5EF4-FFF2-40B4-BE49-F238E27FC236}">
              <a16:creationId xmlns:a16="http://schemas.microsoft.com/office/drawing/2014/main" xmlns="" id="{5A564637-9AA9-4D79-BB51-4FB9244F9D2E}"/>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xmlns=""/>
            </a:ext>
          </a:extLst>
        </a:blip>
        <a:stretch>
          <a:fillRect/>
        </a:stretch>
      </xdr:blipFill>
      <xdr:spPr>
        <a:xfrm>
          <a:off x="357597" y="25842491"/>
          <a:ext cx="923381" cy="1756229"/>
        </a:xfrm>
        <a:prstGeom prst="rect">
          <a:avLst/>
        </a:prstGeom>
      </xdr:spPr>
    </xdr:pic>
    <xdr:clientData/>
  </xdr:twoCellAnchor>
  <xdr:twoCellAnchor>
    <xdr:from>
      <xdr:col>0</xdr:col>
      <xdr:colOff>312148</xdr:colOff>
      <xdr:row>89</xdr:row>
      <xdr:rowOff>13608</xdr:rowOff>
    </xdr:from>
    <xdr:to>
      <xdr:col>0</xdr:col>
      <xdr:colOff>1242991</xdr:colOff>
      <xdr:row>89</xdr:row>
      <xdr:rowOff>1828024</xdr:rowOff>
    </xdr:to>
    <xdr:pic>
      <xdr:nvPicPr>
        <xdr:cNvPr id="26" name="Picture 25">
          <a:extLst>
            <a:ext uri="{FF2B5EF4-FFF2-40B4-BE49-F238E27FC236}">
              <a16:creationId xmlns:a16="http://schemas.microsoft.com/office/drawing/2014/main" xmlns="" id="{B67C78CB-7F21-4D65-98B5-FC9160F819C6}"/>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xmlns=""/>
            </a:ext>
          </a:extLst>
        </a:blip>
        <a:stretch>
          <a:fillRect/>
        </a:stretch>
      </xdr:blipFill>
      <xdr:spPr>
        <a:xfrm>
          <a:off x="312148" y="20056929"/>
          <a:ext cx="930843" cy="1814416"/>
        </a:xfrm>
        <a:prstGeom prst="rect">
          <a:avLst/>
        </a:prstGeom>
      </xdr:spPr>
    </xdr:pic>
    <xdr:clientData/>
  </xdr:twoCellAnchor>
  <xdr:twoCellAnchor>
    <xdr:from>
      <xdr:col>0</xdr:col>
      <xdr:colOff>406309</xdr:colOff>
      <xdr:row>87</xdr:row>
      <xdr:rowOff>95250</xdr:rowOff>
    </xdr:from>
    <xdr:to>
      <xdr:col>0</xdr:col>
      <xdr:colOff>1275359</xdr:colOff>
      <xdr:row>87</xdr:row>
      <xdr:rowOff>1764980</xdr:rowOff>
    </xdr:to>
    <xdr:pic>
      <xdr:nvPicPr>
        <xdr:cNvPr id="27" name="Picture 26">
          <a:extLst>
            <a:ext uri="{FF2B5EF4-FFF2-40B4-BE49-F238E27FC236}">
              <a16:creationId xmlns:a16="http://schemas.microsoft.com/office/drawing/2014/main" xmlns="" id="{B8B86377-68A6-438D-B139-E23A06CD94A3}"/>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xmlns=""/>
            </a:ext>
          </a:extLst>
        </a:blip>
        <a:stretch>
          <a:fillRect/>
        </a:stretch>
      </xdr:blipFill>
      <xdr:spPr>
        <a:xfrm>
          <a:off x="406309" y="27758571"/>
          <a:ext cx="869050" cy="1669730"/>
        </a:xfrm>
        <a:prstGeom prst="rect">
          <a:avLst/>
        </a:prstGeom>
      </xdr:spPr>
    </xdr:pic>
    <xdr:clientData/>
  </xdr:twoCellAnchor>
  <xdr:twoCellAnchor>
    <xdr:from>
      <xdr:col>0</xdr:col>
      <xdr:colOff>285750</xdr:colOff>
      <xdr:row>91</xdr:row>
      <xdr:rowOff>136072</xdr:rowOff>
    </xdr:from>
    <xdr:to>
      <xdr:col>0</xdr:col>
      <xdr:colOff>1403441</xdr:colOff>
      <xdr:row>91</xdr:row>
      <xdr:rowOff>1681277</xdr:rowOff>
    </xdr:to>
    <xdr:pic>
      <xdr:nvPicPr>
        <xdr:cNvPr id="29" name="Picture 28">
          <a:extLst>
            <a:ext uri="{FF2B5EF4-FFF2-40B4-BE49-F238E27FC236}">
              <a16:creationId xmlns:a16="http://schemas.microsoft.com/office/drawing/2014/main" xmlns="" id="{4848AD28-FFF2-44FF-9138-B459E17F6CF8}"/>
            </a:ext>
          </a:extLst>
        </xdr:cNvPr>
        <xdr:cNvPicPr>
          <a:picLocks noChangeAspect="1"/>
        </xdr:cNvPicPr>
      </xdr:nvPicPr>
      <xdr:blipFill>
        <a:blip xmlns:r="http://schemas.openxmlformats.org/officeDocument/2006/relationships" r:embed="rId22"/>
        <a:stretch>
          <a:fillRect/>
        </a:stretch>
      </xdr:blipFill>
      <xdr:spPr>
        <a:xfrm>
          <a:off x="285750" y="31609393"/>
          <a:ext cx="1117691" cy="1545205"/>
        </a:xfrm>
        <a:prstGeom prst="rect">
          <a:avLst/>
        </a:prstGeom>
      </xdr:spPr>
    </xdr:pic>
    <xdr:clientData/>
  </xdr:twoCellAnchor>
  <xdr:twoCellAnchor>
    <xdr:from>
      <xdr:col>0</xdr:col>
      <xdr:colOff>485840</xdr:colOff>
      <xdr:row>68</xdr:row>
      <xdr:rowOff>66131</xdr:rowOff>
    </xdr:from>
    <xdr:to>
      <xdr:col>0</xdr:col>
      <xdr:colOff>1215313</xdr:colOff>
      <xdr:row>68</xdr:row>
      <xdr:rowOff>1850572</xdr:rowOff>
    </xdr:to>
    <xdr:pic>
      <xdr:nvPicPr>
        <xdr:cNvPr id="30" name="Picture 29">
          <a:extLst>
            <a:ext uri="{FF2B5EF4-FFF2-40B4-BE49-F238E27FC236}">
              <a16:creationId xmlns:a16="http://schemas.microsoft.com/office/drawing/2014/main" xmlns="" id="{D21D2CE0-94E9-484D-A266-9389CD4C45DD}"/>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xmlns=""/>
            </a:ext>
          </a:extLst>
        </a:blip>
        <a:stretch>
          <a:fillRect/>
        </a:stretch>
      </xdr:blipFill>
      <xdr:spPr>
        <a:xfrm>
          <a:off x="485840" y="6774452"/>
          <a:ext cx="729473" cy="1784441"/>
        </a:xfrm>
        <a:prstGeom prst="rect">
          <a:avLst/>
        </a:prstGeom>
      </xdr:spPr>
    </xdr:pic>
    <xdr:clientData/>
  </xdr:twoCellAnchor>
  <xdr:twoCellAnchor>
    <xdr:from>
      <xdr:col>0</xdr:col>
      <xdr:colOff>501560</xdr:colOff>
      <xdr:row>69</xdr:row>
      <xdr:rowOff>131495</xdr:rowOff>
    </xdr:from>
    <xdr:to>
      <xdr:col>0</xdr:col>
      <xdr:colOff>1177498</xdr:colOff>
      <xdr:row>69</xdr:row>
      <xdr:rowOff>1830522</xdr:rowOff>
    </xdr:to>
    <xdr:pic>
      <xdr:nvPicPr>
        <xdr:cNvPr id="31" name="Picture 30">
          <a:extLst>
            <a:ext uri="{FF2B5EF4-FFF2-40B4-BE49-F238E27FC236}">
              <a16:creationId xmlns:a16="http://schemas.microsoft.com/office/drawing/2014/main" xmlns="" id="{1BCD24B5-3A64-4752-9E7C-DE6D89C9E0D2}"/>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xmlns=""/>
            </a:ext>
          </a:extLst>
        </a:blip>
        <a:stretch>
          <a:fillRect/>
        </a:stretch>
      </xdr:blipFill>
      <xdr:spPr>
        <a:xfrm>
          <a:off x="501560" y="8744816"/>
          <a:ext cx="675938" cy="1699027"/>
        </a:xfrm>
        <a:prstGeom prst="rect">
          <a:avLst/>
        </a:prstGeom>
        <a:noFill/>
        <a:ln w="76200">
          <a:noFill/>
          <a:miter lim="800000"/>
          <a:headEnd/>
          <a:tailEnd/>
        </a:ln>
      </xdr:spPr>
    </xdr:pic>
    <xdr:clientData/>
  </xdr:twoCellAnchor>
  <xdr:twoCellAnchor>
    <xdr:from>
      <xdr:col>0</xdr:col>
      <xdr:colOff>81642</xdr:colOff>
      <xdr:row>79</xdr:row>
      <xdr:rowOff>394608</xdr:rowOff>
    </xdr:from>
    <xdr:to>
      <xdr:col>0</xdr:col>
      <xdr:colOff>1744801</xdr:colOff>
      <xdr:row>79</xdr:row>
      <xdr:rowOff>1424941</xdr:rowOff>
    </xdr:to>
    <xdr:pic>
      <xdr:nvPicPr>
        <xdr:cNvPr id="32" name="Picture 31">
          <a:extLst>
            <a:ext uri="{FF2B5EF4-FFF2-40B4-BE49-F238E27FC236}">
              <a16:creationId xmlns:a16="http://schemas.microsoft.com/office/drawing/2014/main" xmlns="" id="{5AC8EE0E-1529-4E37-820E-9F9141E8F58E}"/>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xmlns=""/>
            </a:ext>
          </a:extLst>
        </a:blip>
        <a:srcRect/>
        <a:stretch>
          <a:fillRect/>
        </a:stretch>
      </xdr:blipFill>
      <xdr:spPr bwMode="auto">
        <a:xfrm>
          <a:off x="83547" y="45206739"/>
          <a:ext cx="1659349" cy="103033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22</xdr:row>
      <xdr:rowOff>398418</xdr:rowOff>
    </xdr:from>
    <xdr:to>
      <xdr:col>0</xdr:col>
      <xdr:colOff>1768929</xdr:colOff>
      <xdr:row>22</xdr:row>
      <xdr:rowOff>1444089</xdr:rowOff>
    </xdr:to>
    <xdr:pic>
      <xdr:nvPicPr>
        <xdr:cNvPr id="16" name="Picture 15">
          <a:extLst>
            <a:ext uri="{FF2B5EF4-FFF2-40B4-BE49-F238E27FC236}">
              <a16:creationId xmlns:a16="http://schemas.microsoft.com/office/drawing/2014/main" xmlns="" id="{CAAF02AF-F5CC-4791-B8AC-413780B2B068}"/>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xmlns=""/>
            </a:ext>
          </a:extLst>
        </a:blip>
        <a:stretch>
          <a:fillRect/>
        </a:stretch>
      </xdr:blipFill>
      <xdr:spPr>
        <a:xfrm>
          <a:off x="0" y="22346739"/>
          <a:ext cx="1768929" cy="1045671"/>
        </a:xfrm>
        <a:prstGeom prst="rect">
          <a:avLst/>
        </a:prstGeom>
      </xdr:spPr>
    </xdr:pic>
    <xdr:clientData/>
  </xdr:twoCellAnchor>
  <xdr:twoCellAnchor>
    <xdr:from>
      <xdr:col>0</xdr:col>
      <xdr:colOff>0</xdr:colOff>
      <xdr:row>23</xdr:row>
      <xdr:rowOff>314870</xdr:rowOff>
    </xdr:from>
    <xdr:to>
      <xdr:col>0</xdr:col>
      <xdr:colOff>1774368</xdr:colOff>
      <xdr:row>23</xdr:row>
      <xdr:rowOff>1374322</xdr:rowOff>
    </xdr:to>
    <xdr:pic>
      <xdr:nvPicPr>
        <xdr:cNvPr id="22" name="Picture 21">
          <a:extLst>
            <a:ext uri="{FF2B5EF4-FFF2-40B4-BE49-F238E27FC236}">
              <a16:creationId xmlns:a16="http://schemas.microsoft.com/office/drawing/2014/main" xmlns="" id="{BB4F7D86-1AFD-4F45-A422-D1FCFB88B07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xmlns=""/>
            </a:ext>
          </a:extLst>
        </a:blip>
        <a:stretch>
          <a:fillRect/>
        </a:stretch>
      </xdr:blipFill>
      <xdr:spPr>
        <a:xfrm>
          <a:off x="0" y="22263191"/>
          <a:ext cx="1778178" cy="1059452"/>
        </a:xfrm>
        <a:prstGeom prst="rect">
          <a:avLst/>
        </a:prstGeom>
      </xdr:spPr>
    </xdr:pic>
    <xdr:clientData/>
  </xdr:twoCellAnchor>
  <xdr:twoCellAnchor>
    <xdr:from>
      <xdr:col>0</xdr:col>
      <xdr:colOff>281940</xdr:colOff>
      <xdr:row>88</xdr:row>
      <xdr:rowOff>91440</xdr:rowOff>
    </xdr:from>
    <xdr:to>
      <xdr:col>0</xdr:col>
      <xdr:colOff>1183821</xdr:colOff>
      <xdr:row>88</xdr:row>
      <xdr:rowOff>1844041</xdr:rowOff>
    </xdr:to>
    <xdr:pic>
      <xdr:nvPicPr>
        <xdr:cNvPr id="33" name="Picture 32">
          <a:extLst>
            <a:ext uri="{FF2B5EF4-FFF2-40B4-BE49-F238E27FC236}">
              <a16:creationId xmlns:a16="http://schemas.microsoft.com/office/drawing/2014/main" xmlns="" id="{26259533-84A7-492D-9B4D-3584E36C7CC2}"/>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xmlns=""/>
            </a:ext>
          </a:extLst>
        </a:blip>
        <a:stretch>
          <a:fillRect/>
        </a:stretch>
      </xdr:blipFill>
      <xdr:spPr>
        <a:xfrm>
          <a:off x="281940" y="37279761"/>
          <a:ext cx="901881" cy="1752601"/>
        </a:xfrm>
        <a:prstGeom prst="rect">
          <a:avLst/>
        </a:prstGeom>
      </xdr:spPr>
    </xdr:pic>
    <xdr:clientData/>
  </xdr:twoCellAnchor>
  <xdr:twoCellAnchor>
    <xdr:from>
      <xdr:col>0</xdr:col>
      <xdr:colOff>95250</xdr:colOff>
      <xdr:row>76</xdr:row>
      <xdr:rowOff>299357</xdr:rowOff>
    </xdr:from>
    <xdr:to>
      <xdr:col>0</xdr:col>
      <xdr:colOff>1769064</xdr:colOff>
      <xdr:row>76</xdr:row>
      <xdr:rowOff>1427117</xdr:rowOff>
    </xdr:to>
    <xdr:pic>
      <xdr:nvPicPr>
        <xdr:cNvPr id="34" name="Picture 33">
          <a:extLst>
            <a:ext uri="{FF2B5EF4-FFF2-40B4-BE49-F238E27FC236}">
              <a16:creationId xmlns:a16="http://schemas.microsoft.com/office/drawing/2014/main" xmlns="" id="{CBF7B2CF-E064-45D9-B82E-E2E0F97B6E7E}"/>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xmlns=""/>
            </a:ext>
          </a:extLst>
        </a:blip>
        <a:stretch>
          <a:fillRect/>
        </a:stretch>
      </xdr:blipFill>
      <xdr:spPr>
        <a:xfrm>
          <a:off x="95250" y="24152678"/>
          <a:ext cx="1673814" cy="1143000"/>
        </a:xfrm>
        <a:prstGeom prst="rect">
          <a:avLst/>
        </a:prstGeom>
      </xdr:spPr>
    </xdr:pic>
    <xdr:clientData/>
  </xdr:twoCellAnchor>
  <xdr:twoCellAnchor>
    <xdr:from>
      <xdr:col>0</xdr:col>
      <xdr:colOff>95250</xdr:colOff>
      <xdr:row>81</xdr:row>
      <xdr:rowOff>312963</xdr:rowOff>
    </xdr:from>
    <xdr:to>
      <xdr:col>0</xdr:col>
      <xdr:colOff>1749591</xdr:colOff>
      <xdr:row>81</xdr:row>
      <xdr:rowOff>1539511</xdr:rowOff>
    </xdr:to>
    <xdr:pic>
      <xdr:nvPicPr>
        <xdr:cNvPr id="36" name="Picture 35">
          <a:extLst>
            <a:ext uri="{FF2B5EF4-FFF2-40B4-BE49-F238E27FC236}">
              <a16:creationId xmlns:a16="http://schemas.microsoft.com/office/drawing/2014/main" xmlns="" id="{FD4D29AA-AA13-43F9-8DF3-27DE743C4FA1}"/>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xmlns=""/>
            </a:ext>
          </a:extLst>
        </a:blip>
        <a:stretch>
          <a:fillRect/>
        </a:stretch>
      </xdr:blipFill>
      <xdr:spPr>
        <a:xfrm>
          <a:off x="95250" y="27976284"/>
          <a:ext cx="1654341" cy="1226548"/>
        </a:xfrm>
        <a:prstGeom prst="rect">
          <a:avLst/>
        </a:prstGeom>
      </xdr:spPr>
    </xdr:pic>
    <xdr:clientData/>
  </xdr:twoCellAnchor>
  <xdr:twoCellAnchor>
    <xdr:from>
      <xdr:col>0</xdr:col>
      <xdr:colOff>48443</xdr:colOff>
      <xdr:row>77</xdr:row>
      <xdr:rowOff>254727</xdr:rowOff>
    </xdr:from>
    <xdr:to>
      <xdr:col>0</xdr:col>
      <xdr:colOff>1730374</xdr:colOff>
      <xdr:row>77</xdr:row>
      <xdr:rowOff>1292680</xdr:rowOff>
    </xdr:to>
    <xdr:pic>
      <xdr:nvPicPr>
        <xdr:cNvPr id="17" name="Picture 16">
          <a:extLst>
            <a:ext uri="{FF2B5EF4-FFF2-40B4-BE49-F238E27FC236}">
              <a16:creationId xmlns:a16="http://schemas.microsoft.com/office/drawing/2014/main" xmlns="" id="{AD99891F-9664-4337-A87E-23C1C298BE3B}"/>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xmlns=""/>
            </a:ext>
          </a:extLst>
        </a:blip>
        <a:stretch>
          <a:fillRect/>
        </a:stretch>
      </xdr:blipFill>
      <xdr:spPr>
        <a:xfrm>
          <a:off x="48443" y="26013048"/>
          <a:ext cx="1672406" cy="1037953"/>
        </a:xfrm>
        <a:prstGeom prst="rect">
          <a:avLst/>
        </a:prstGeom>
      </xdr:spPr>
    </xdr:pic>
    <xdr:clientData/>
  </xdr:twoCellAnchor>
  <xdr:twoCellAnchor>
    <xdr:from>
      <xdr:col>0</xdr:col>
      <xdr:colOff>106952</xdr:colOff>
      <xdr:row>8</xdr:row>
      <xdr:rowOff>91441</xdr:rowOff>
    </xdr:from>
    <xdr:to>
      <xdr:col>0</xdr:col>
      <xdr:colOff>1730396</xdr:colOff>
      <xdr:row>8</xdr:row>
      <xdr:rowOff>1850573</xdr:rowOff>
    </xdr:to>
    <xdr:pic>
      <xdr:nvPicPr>
        <xdr:cNvPr id="28" name="Picture 27">
          <a:extLst>
            <a:ext uri="{FF2B5EF4-FFF2-40B4-BE49-F238E27FC236}">
              <a16:creationId xmlns:a16="http://schemas.microsoft.com/office/drawing/2014/main" xmlns="" id="{3027B286-5CAF-4F3E-80F0-9DBB2687E74B}"/>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xmlns=""/>
            </a:ext>
          </a:extLst>
        </a:blip>
        <a:stretch>
          <a:fillRect/>
        </a:stretch>
      </xdr:blipFill>
      <xdr:spPr>
        <a:xfrm>
          <a:off x="106952" y="10775316"/>
          <a:ext cx="1623444" cy="1759132"/>
        </a:xfrm>
        <a:prstGeom prst="rect">
          <a:avLst/>
        </a:prstGeom>
      </xdr:spPr>
    </xdr:pic>
    <xdr:clientData/>
  </xdr:twoCellAnchor>
  <xdr:twoCellAnchor>
    <xdr:from>
      <xdr:col>0</xdr:col>
      <xdr:colOff>54428</xdr:colOff>
      <xdr:row>80</xdr:row>
      <xdr:rowOff>408214</xdr:rowOff>
    </xdr:from>
    <xdr:to>
      <xdr:col>0</xdr:col>
      <xdr:colOff>1742269</xdr:colOff>
      <xdr:row>80</xdr:row>
      <xdr:rowOff>1426846</xdr:rowOff>
    </xdr:to>
    <xdr:pic>
      <xdr:nvPicPr>
        <xdr:cNvPr id="37" name="Picture 36">
          <a:extLst>
            <a:ext uri="{FF2B5EF4-FFF2-40B4-BE49-F238E27FC236}">
              <a16:creationId xmlns:a16="http://schemas.microsoft.com/office/drawing/2014/main" xmlns="" id="{EBDEE866-2FDF-4AA5-97F6-6F67BF87930B}"/>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xmlns=""/>
            </a:ext>
          </a:extLst>
        </a:blip>
        <a:srcRect/>
        <a:stretch>
          <a:fillRect/>
        </a:stretch>
      </xdr:blipFill>
      <xdr:spPr bwMode="auto">
        <a:xfrm>
          <a:off x="54428" y="29976535"/>
          <a:ext cx="1684031" cy="102053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24</xdr:row>
      <xdr:rowOff>381001</xdr:rowOff>
    </xdr:from>
    <xdr:to>
      <xdr:col>0</xdr:col>
      <xdr:colOff>1745875</xdr:colOff>
      <xdr:row>24</xdr:row>
      <xdr:rowOff>1333500</xdr:rowOff>
    </xdr:to>
    <xdr:pic>
      <xdr:nvPicPr>
        <xdr:cNvPr id="38" name="Picture 37">
          <a:extLst>
            <a:ext uri="{FF2B5EF4-FFF2-40B4-BE49-F238E27FC236}">
              <a16:creationId xmlns:a16="http://schemas.microsoft.com/office/drawing/2014/main" xmlns="" id="{63CCE17D-86FA-4A89-AEA6-D75D3F8D62F7}"/>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xmlns=""/>
            </a:ext>
          </a:extLst>
        </a:blip>
        <a:srcRect/>
        <a:stretch>
          <a:fillRect/>
        </a:stretch>
      </xdr:blipFill>
      <xdr:spPr bwMode="auto">
        <a:xfrm>
          <a:off x="0" y="31854322"/>
          <a:ext cx="1745875" cy="95249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34835</xdr:colOff>
      <xdr:row>6</xdr:row>
      <xdr:rowOff>211727</xdr:rowOff>
    </xdr:from>
    <xdr:to>
      <xdr:col>10</xdr:col>
      <xdr:colOff>1845003</xdr:colOff>
      <xdr:row>6</xdr:row>
      <xdr:rowOff>1315811</xdr:rowOff>
    </xdr:to>
    <xdr:pic>
      <xdr:nvPicPr>
        <xdr:cNvPr id="47" name="Picture 46">
          <a:extLst>
            <a:ext uri="{FF2B5EF4-FFF2-40B4-BE49-F238E27FC236}">
              <a16:creationId xmlns:a16="http://schemas.microsoft.com/office/drawing/2014/main" xmlns="" id="{46D1E669-7314-4DC4-8EF4-477E7510ED75}"/>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a:off x="8838656" y="1205048"/>
          <a:ext cx="1802548" cy="1100274"/>
        </a:xfrm>
        <a:prstGeom prst="rect">
          <a:avLst/>
        </a:prstGeom>
      </xdr:spPr>
    </xdr:pic>
    <xdr:clientData/>
  </xdr:twoCellAnchor>
  <xdr:twoCellAnchor>
    <xdr:from>
      <xdr:col>10</xdr:col>
      <xdr:colOff>34835</xdr:colOff>
      <xdr:row>7</xdr:row>
      <xdr:rowOff>211727</xdr:rowOff>
    </xdr:from>
    <xdr:to>
      <xdr:col>10</xdr:col>
      <xdr:colOff>1845003</xdr:colOff>
      <xdr:row>7</xdr:row>
      <xdr:rowOff>1315811</xdr:rowOff>
    </xdr:to>
    <xdr:pic>
      <xdr:nvPicPr>
        <xdr:cNvPr id="48" name="Picture 47">
          <a:extLst>
            <a:ext uri="{FF2B5EF4-FFF2-40B4-BE49-F238E27FC236}">
              <a16:creationId xmlns:a16="http://schemas.microsoft.com/office/drawing/2014/main" xmlns="" id="{D714BF4F-FE81-42D9-ABB4-68CBD5BCEDC9}"/>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xmlns=""/>
            </a:ext>
          </a:extLst>
        </a:blip>
        <a:stretch>
          <a:fillRect/>
        </a:stretch>
      </xdr:blipFill>
      <xdr:spPr>
        <a:xfrm>
          <a:off x="8838656" y="1201238"/>
          <a:ext cx="1810168" cy="1107894"/>
        </a:xfrm>
        <a:prstGeom prst="rect">
          <a:avLst/>
        </a:prstGeom>
      </xdr:spPr>
    </xdr:pic>
    <xdr:clientData/>
  </xdr:twoCellAnchor>
  <xdr:twoCellAnchor>
    <xdr:from>
      <xdr:col>10</xdr:col>
      <xdr:colOff>34835</xdr:colOff>
      <xdr:row>8</xdr:row>
      <xdr:rowOff>211727</xdr:rowOff>
    </xdr:from>
    <xdr:to>
      <xdr:col>10</xdr:col>
      <xdr:colOff>1848813</xdr:colOff>
      <xdr:row>8</xdr:row>
      <xdr:rowOff>1312001</xdr:rowOff>
    </xdr:to>
    <xdr:pic>
      <xdr:nvPicPr>
        <xdr:cNvPr id="49" name="Picture 48">
          <a:extLst>
            <a:ext uri="{FF2B5EF4-FFF2-40B4-BE49-F238E27FC236}">
              <a16:creationId xmlns:a16="http://schemas.microsoft.com/office/drawing/2014/main" xmlns="" id="{68B8A02C-9751-49BB-AC7C-DB5B96CF4A28}"/>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a:off x="8838656" y="1201238"/>
          <a:ext cx="1813978" cy="1104084"/>
        </a:xfrm>
        <a:prstGeom prst="rect">
          <a:avLst/>
        </a:prstGeom>
      </xdr:spPr>
    </xdr:pic>
    <xdr:clientData/>
  </xdr:twoCellAnchor>
  <xdr:twoCellAnchor>
    <xdr:from>
      <xdr:col>10</xdr:col>
      <xdr:colOff>34835</xdr:colOff>
      <xdr:row>68</xdr:row>
      <xdr:rowOff>211727</xdr:rowOff>
    </xdr:from>
    <xdr:to>
      <xdr:col>10</xdr:col>
      <xdr:colOff>1845003</xdr:colOff>
      <xdr:row>68</xdr:row>
      <xdr:rowOff>1315811</xdr:rowOff>
    </xdr:to>
    <xdr:pic>
      <xdr:nvPicPr>
        <xdr:cNvPr id="50" name="Picture 49">
          <a:extLst>
            <a:ext uri="{FF2B5EF4-FFF2-40B4-BE49-F238E27FC236}">
              <a16:creationId xmlns:a16="http://schemas.microsoft.com/office/drawing/2014/main" xmlns="" id="{BEDF58D2-94A7-4476-B46A-B053C059EAC6}"/>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xmlns=""/>
            </a:ext>
          </a:extLst>
        </a:blip>
        <a:stretch>
          <a:fillRect/>
        </a:stretch>
      </xdr:blipFill>
      <xdr:spPr>
        <a:xfrm>
          <a:off x="8838656" y="1201238"/>
          <a:ext cx="1810168" cy="1107894"/>
        </a:xfrm>
        <a:prstGeom prst="rect">
          <a:avLst/>
        </a:prstGeom>
      </xdr:spPr>
    </xdr:pic>
    <xdr:clientData/>
  </xdr:twoCellAnchor>
  <xdr:twoCellAnchor>
    <xdr:from>
      <xdr:col>10</xdr:col>
      <xdr:colOff>34835</xdr:colOff>
      <xdr:row>69</xdr:row>
      <xdr:rowOff>211727</xdr:rowOff>
    </xdr:from>
    <xdr:to>
      <xdr:col>10</xdr:col>
      <xdr:colOff>1848813</xdr:colOff>
      <xdr:row>69</xdr:row>
      <xdr:rowOff>1312001</xdr:rowOff>
    </xdr:to>
    <xdr:pic>
      <xdr:nvPicPr>
        <xdr:cNvPr id="51" name="Picture 50">
          <a:extLst>
            <a:ext uri="{FF2B5EF4-FFF2-40B4-BE49-F238E27FC236}">
              <a16:creationId xmlns:a16="http://schemas.microsoft.com/office/drawing/2014/main" xmlns="" id="{36E666A7-E771-4C45-A1F9-675DA532F7DE}"/>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a:off x="8838656" y="1201238"/>
          <a:ext cx="1813978" cy="1104084"/>
        </a:xfrm>
        <a:prstGeom prst="rect">
          <a:avLst/>
        </a:prstGeom>
      </xdr:spPr>
    </xdr:pic>
    <xdr:clientData/>
  </xdr:twoCellAnchor>
  <xdr:twoCellAnchor>
    <xdr:from>
      <xdr:col>10</xdr:col>
      <xdr:colOff>25310</xdr:colOff>
      <xdr:row>28</xdr:row>
      <xdr:rowOff>258536</xdr:rowOff>
    </xdr:from>
    <xdr:to>
      <xdr:col>10</xdr:col>
      <xdr:colOff>1771107</xdr:colOff>
      <xdr:row>28</xdr:row>
      <xdr:rowOff>1617373</xdr:rowOff>
    </xdr:to>
    <xdr:pic>
      <xdr:nvPicPr>
        <xdr:cNvPr id="52" name="Picture 51">
          <a:extLst>
            <a:ext uri="{FF2B5EF4-FFF2-40B4-BE49-F238E27FC236}">
              <a16:creationId xmlns:a16="http://schemas.microsoft.com/office/drawing/2014/main" xmlns="" id="{508DCEB8-985D-4589-9625-3F92DB1BCE9A}"/>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829131" y="33636857"/>
          <a:ext cx="1753417" cy="1358837"/>
        </a:xfrm>
        <a:prstGeom prst="rect">
          <a:avLst/>
        </a:prstGeom>
      </xdr:spPr>
    </xdr:pic>
    <xdr:clientData/>
  </xdr:twoCellAnchor>
  <xdr:twoCellAnchor>
    <xdr:from>
      <xdr:col>10</xdr:col>
      <xdr:colOff>25310</xdr:colOff>
      <xdr:row>29</xdr:row>
      <xdr:rowOff>258536</xdr:rowOff>
    </xdr:from>
    <xdr:to>
      <xdr:col>10</xdr:col>
      <xdr:colOff>1774917</xdr:colOff>
      <xdr:row>29</xdr:row>
      <xdr:rowOff>1621183</xdr:rowOff>
    </xdr:to>
    <xdr:pic>
      <xdr:nvPicPr>
        <xdr:cNvPr id="53" name="Picture 52">
          <a:extLst>
            <a:ext uri="{FF2B5EF4-FFF2-40B4-BE49-F238E27FC236}">
              <a16:creationId xmlns:a16="http://schemas.microsoft.com/office/drawing/2014/main" xmlns="" id="{016DBA5B-4933-46D8-BDC8-66AD37AEBF6C}"/>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825321" y="33634952"/>
          <a:ext cx="1753417" cy="1364552"/>
        </a:xfrm>
        <a:prstGeom prst="rect">
          <a:avLst/>
        </a:prstGeom>
      </xdr:spPr>
    </xdr:pic>
    <xdr:clientData/>
  </xdr:twoCellAnchor>
  <xdr:twoCellAnchor>
    <xdr:from>
      <xdr:col>10</xdr:col>
      <xdr:colOff>25310</xdr:colOff>
      <xdr:row>30</xdr:row>
      <xdr:rowOff>258536</xdr:rowOff>
    </xdr:from>
    <xdr:to>
      <xdr:col>10</xdr:col>
      <xdr:colOff>1771107</xdr:colOff>
      <xdr:row>30</xdr:row>
      <xdr:rowOff>1617373</xdr:rowOff>
    </xdr:to>
    <xdr:pic>
      <xdr:nvPicPr>
        <xdr:cNvPr id="54" name="Picture 53">
          <a:extLst>
            <a:ext uri="{FF2B5EF4-FFF2-40B4-BE49-F238E27FC236}">
              <a16:creationId xmlns:a16="http://schemas.microsoft.com/office/drawing/2014/main" xmlns="" id="{D36A5DAC-B0C2-4AE7-BDFD-A0C733765D78}"/>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825321" y="33634952"/>
          <a:ext cx="1749607" cy="1360742"/>
        </a:xfrm>
        <a:prstGeom prst="rect">
          <a:avLst/>
        </a:prstGeom>
      </xdr:spPr>
    </xdr:pic>
    <xdr:clientData/>
  </xdr:twoCellAnchor>
  <xdr:twoCellAnchor>
    <xdr:from>
      <xdr:col>10</xdr:col>
      <xdr:colOff>25310</xdr:colOff>
      <xdr:row>31</xdr:row>
      <xdr:rowOff>258536</xdr:rowOff>
    </xdr:from>
    <xdr:to>
      <xdr:col>10</xdr:col>
      <xdr:colOff>1774917</xdr:colOff>
      <xdr:row>31</xdr:row>
      <xdr:rowOff>1621183</xdr:rowOff>
    </xdr:to>
    <xdr:pic>
      <xdr:nvPicPr>
        <xdr:cNvPr id="55" name="Picture 54">
          <a:extLst>
            <a:ext uri="{FF2B5EF4-FFF2-40B4-BE49-F238E27FC236}">
              <a16:creationId xmlns:a16="http://schemas.microsoft.com/office/drawing/2014/main" xmlns="" id="{9219406F-C407-4BE0-86F9-28C732B6A857}"/>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825321" y="33634952"/>
          <a:ext cx="1753417" cy="1364552"/>
        </a:xfrm>
        <a:prstGeom prst="rect">
          <a:avLst/>
        </a:prstGeom>
      </xdr:spPr>
    </xdr:pic>
    <xdr:clientData/>
  </xdr:twoCellAnchor>
  <xdr:twoCellAnchor>
    <xdr:from>
      <xdr:col>10</xdr:col>
      <xdr:colOff>25310</xdr:colOff>
      <xdr:row>89</xdr:row>
      <xdr:rowOff>258536</xdr:rowOff>
    </xdr:from>
    <xdr:to>
      <xdr:col>10</xdr:col>
      <xdr:colOff>1771107</xdr:colOff>
      <xdr:row>89</xdr:row>
      <xdr:rowOff>1617373</xdr:rowOff>
    </xdr:to>
    <xdr:pic>
      <xdr:nvPicPr>
        <xdr:cNvPr id="56" name="Picture 55">
          <a:extLst>
            <a:ext uri="{FF2B5EF4-FFF2-40B4-BE49-F238E27FC236}">
              <a16:creationId xmlns:a16="http://schemas.microsoft.com/office/drawing/2014/main" xmlns="" id="{06929EAA-066B-4861-9FC8-847F76200472}"/>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825321" y="33634952"/>
          <a:ext cx="1749607" cy="1360742"/>
        </a:xfrm>
        <a:prstGeom prst="rect">
          <a:avLst/>
        </a:prstGeom>
      </xdr:spPr>
    </xdr:pic>
    <xdr:clientData/>
  </xdr:twoCellAnchor>
  <xdr:twoCellAnchor>
    <xdr:from>
      <xdr:col>10</xdr:col>
      <xdr:colOff>25310</xdr:colOff>
      <xdr:row>84</xdr:row>
      <xdr:rowOff>258536</xdr:rowOff>
    </xdr:from>
    <xdr:to>
      <xdr:col>10</xdr:col>
      <xdr:colOff>1774917</xdr:colOff>
      <xdr:row>84</xdr:row>
      <xdr:rowOff>1621183</xdr:rowOff>
    </xdr:to>
    <xdr:pic>
      <xdr:nvPicPr>
        <xdr:cNvPr id="57" name="Picture 56">
          <a:extLst>
            <a:ext uri="{FF2B5EF4-FFF2-40B4-BE49-F238E27FC236}">
              <a16:creationId xmlns:a16="http://schemas.microsoft.com/office/drawing/2014/main" xmlns="" id="{070FD216-0562-4102-BA26-15B5C0472D55}"/>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825321" y="33634952"/>
          <a:ext cx="1753417" cy="1364552"/>
        </a:xfrm>
        <a:prstGeom prst="rect">
          <a:avLst/>
        </a:prstGeom>
      </xdr:spPr>
    </xdr:pic>
    <xdr:clientData/>
  </xdr:twoCellAnchor>
  <xdr:twoCellAnchor>
    <xdr:from>
      <xdr:col>10</xdr:col>
      <xdr:colOff>25310</xdr:colOff>
      <xdr:row>87</xdr:row>
      <xdr:rowOff>258536</xdr:rowOff>
    </xdr:from>
    <xdr:to>
      <xdr:col>10</xdr:col>
      <xdr:colOff>1771107</xdr:colOff>
      <xdr:row>87</xdr:row>
      <xdr:rowOff>1617373</xdr:rowOff>
    </xdr:to>
    <xdr:pic>
      <xdr:nvPicPr>
        <xdr:cNvPr id="58" name="Picture 57">
          <a:extLst>
            <a:ext uri="{FF2B5EF4-FFF2-40B4-BE49-F238E27FC236}">
              <a16:creationId xmlns:a16="http://schemas.microsoft.com/office/drawing/2014/main" xmlns="" id="{727DAB5A-E61E-4A14-9822-6136E0CB0863}"/>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825321" y="33634952"/>
          <a:ext cx="1749607" cy="1360742"/>
        </a:xfrm>
        <a:prstGeom prst="rect">
          <a:avLst/>
        </a:prstGeom>
      </xdr:spPr>
    </xdr:pic>
    <xdr:clientData/>
  </xdr:twoCellAnchor>
  <xdr:twoCellAnchor>
    <xdr:from>
      <xdr:col>10</xdr:col>
      <xdr:colOff>25310</xdr:colOff>
      <xdr:row>88</xdr:row>
      <xdr:rowOff>258536</xdr:rowOff>
    </xdr:from>
    <xdr:to>
      <xdr:col>10</xdr:col>
      <xdr:colOff>1774917</xdr:colOff>
      <xdr:row>88</xdr:row>
      <xdr:rowOff>1621183</xdr:rowOff>
    </xdr:to>
    <xdr:pic>
      <xdr:nvPicPr>
        <xdr:cNvPr id="59" name="Picture 58">
          <a:extLst>
            <a:ext uri="{FF2B5EF4-FFF2-40B4-BE49-F238E27FC236}">
              <a16:creationId xmlns:a16="http://schemas.microsoft.com/office/drawing/2014/main" xmlns="" id="{1BEF9CCE-382C-45BE-83BC-7B325FB55331}"/>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825321" y="33634952"/>
          <a:ext cx="1753417" cy="1364552"/>
        </a:xfrm>
        <a:prstGeom prst="rect">
          <a:avLst/>
        </a:prstGeom>
      </xdr:spPr>
    </xdr:pic>
    <xdr:clientData/>
  </xdr:twoCellAnchor>
  <xdr:twoCellAnchor>
    <xdr:from>
      <xdr:col>10</xdr:col>
      <xdr:colOff>54429</xdr:colOff>
      <xdr:row>46</xdr:row>
      <xdr:rowOff>258536</xdr:rowOff>
    </xdr:from>
    <xdr:to>
      <xdr:col>10</xdr:col>
      <xdr:colOff>1807185</xdr:colOff>
      <xdr:row>46</xdr:row>
      <xdr:rowOff>1621155</xdr:rowOff>
    </xdr:to>
    <xdr:pic>
      <xdr:nvPicPr>
        <xdr:cNvPr id="61" name="Picture 60">
          <a:extLst>
            <a:ext uri="{FF2B5EF4-FFF2-40B4-BE49-F238E27FC236}">
              <a16:creationId xmlns:a16="http://schemas.microsoft.com/office/drawing/2014/main" xmlns="" id="{0F087848-094A-4F87-AE81-54F21755F705}"/>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8858250" y="48876857"/>
          <a:ext cx="1748946" cy="1358809"/>
        </a:xfrm>
        <a:prstGeom prst="rect">
          <a:avLst/>
        </a:prstGeom>
      </xdr:spPr>
    </xdr:pic>
    <xdr:clientData/>
  </xdr:twoCellAnchor>
  <xdr:twoCellAnchor>
    <xdr:from>
      <xdr:col>10</xdr:col>
      <xdr:colOff>54429</xdr:colOff>
      <xdr:row>47</xdr:row>
      <xdr:rowOff>258536</xdr:rowOff>
    </xdr:from>
    <xdr:to>
      <xdr:col>10</xdr:col>
      <xdr:colOff>1807185</xdr:colOff>
      <xdr:row>47</xdr:row>
      <xdr:rowOff>1621155</xdr:rowOff>
    </xdr:to>
    <xdr:pic>
      <xdr:nvPicPr>
        <xdr:cNvPr id="62" name="Picture 61">
          <a:extLst>
            <a:ext uri="{FF2B5EF4-FFF2-40B4-BE49-F238E27FC236}">
              <a16:creationId xmlns:a16="http://schemas.microsoft.com/office/drawing/2014/main" xmlns="" id="{384363D8-BBA1-4027-B303-C42EC1F15EE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tretch>
          <a:fillRect/>
        </a:stretch>
      </xdr:blipFill>
      <xdr:spPr>
        <a:xfrm>
          <a:off x="8862060" y="48874952"/>
          <a:ext cx="1748946" cy="1364524"/>
        </a:xfrm>
        <a:prstGeom prst="rect">
          <a:avLst/>
        </a:prstGeom>
      </xdr:spPr>
    </xdr:pic>
    <xdr:clientData/>
  </xdr:twoCellAnchor>
  <xdr:twoCellAnchor>
    <xdr:from>
      <xdr:col>10</xdr:col>
      <xdr:colOff>54429</xdr:colOff>
      <xdr:row>91</xdr:row>
      <xdr:rowOff>258536</xdr:rowOff>
    </xdr:from>
    <xdr:to>
      <xdr:col>10</xdr:col>
      <xdr:colOff>1807185</xdr:colOff>
      <xdr:row>91</xdr:row>
      <xdr:rowOff>1621155</xdr:rowOff>
    </xdr:to>
    <xdr:pic>
      <xdr:nvPicPr>
        <xdr:cNvPr id="63" name="Picture 62">
          <a:extLst>
            <a:ext uri="{FF2B5EF4-FFF2-40B4-BE49-F238E27FC236}">
              <a16:creationId xmlns:a16="http://schemas.microsoft.com/office/drawing/2014/main" xmlns="" id="{DB398398-5278-4407-A1BC-0DB2192A2922}"/>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tretch>
          <a:fillRect/>
        </a:stretch>
      </xdr:blipFill>
      <xdr:spPr>
        <a:xfrm>
          <a:off x="8862060" y="50779952"/>
          <a:ext cx="1748946" cy="1364524"/>
        </a:xfrm>
        <a:prstGeom prst="rect">
          <a:avLst/>
        </a:prstGeom>
      </xdr:spPr>
    </xdr:pic>
    <xdr:clientData/>
  </xdr:twoCellAnchor>
  <xdr:twoCellAnchor>
    <xdr:from>
      <xdr:col>0</xdr:col>
      <xdr:colOff>204108</xdr:colOff>
      <xdr:row>66</xdr:row>
      <xdr:rowOff>58238</xdr:rowOff>
    </xdr:from>
    <xdr:to>
      <xdr:col>0</xdr:col>
      <xdr:colOff>1504010</xdr:colOff>
      <xdr:row>66</xdr:row>
      <xdr:rowOff>1850844</xdr:rowOff>
    </xdr:to>
    <xdr:pic>
      <xdr:nvPicPr>
        <xdr:cNvPr id="35" name="Picture 34">
          <a:extLst>
            <a:ext uri="{FF2B5EF4-FFF2-40B4-BE49-F238E27FC236}">
              <a16:creationId xmlns:a16="http://schemas.microsoft.com/office/drawing/2014/main" xmlns="" id="{EBD4BC9D-DDE1-4C41-9764-50C5EA09F291}"/>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xmlns=""/>
            </a:ext>
          </a:extLst>
        </a:blip>
        <a:stretch>
          <a:fillRect/>
        </a:stretch>
      </xdr:blipFill>
      <xdr:spPr>
        <a:xfrm>
          <a:off x="204108" y="67726559"/>
          <a:ext cx="1315142" cy="1802131"/>
        </a:xfrm>
        <a:prstGeom prst="rect">
          <a:avLst/>
        </a:prstGeom>
      </xdr:spPr>
    </xdr:pic>
    <xdr:clientData/>
  </xdr:twoCellAnchor>
  <xdr:twoCellAnchor>
    <xdr:from>
      <xdr:col>0</xdr:col>
      <xdr:colOff>258537</xdr:colOff>
      <xdr:row>67</xdr:row>
      <xdr:rowOff>68037</xdr:rowOff>
    </xdr:from>
    <xdr:to>
      <xdr:col>0</xdr:col>
      <xdr:colOff>1502754</xdr:colOff>
      <xdr:row>67</xdr:row>
      <xdr:rowOff>1807575</xdr:rowOff>
    </xdr:to>
    <xdr:pic>
      <xdr:nvPicPr>
        <xdr:cNvPr id="39" name="Picture 38">
          <a:extLst>
            <a:ext uri="{FF2B5EF4-FFF2-40B4-BE49-F238E27FC236}">
              <a16:creationId xmlns:a16="http://schemas.microsoft.com/office/drawing/2014/main" xmlns="" id="{F61289CC-61E4-47EE-9C8F-BF9F74314322}"/>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xmlns=""/>
            </a:ext>
          </a:extLst>
        </a:blip>
        <a:stretch>
          <a:fillRect/>
        </a:stretch>
      </xdr:blipFill>
      <xdr:spPr>
        <a:xfrm>
          <a:off x="258537" y="69641358"/>
          <a:ext cx="1248027" cy="1731918"/>
        </a:xfrm>
        <a:prstGeom prst="rect">
          <a:avLst/>
        </a:prstGeom>
      </xdr:spPr>
    </xdr:pic>
    <xdr:clientData/>
  </xdr:twoCellAnchor>
  <xdr:twoCellAnchor>
    <xdr:from>
      <xdr:col>0</xdr:col>
      <xdr:colOff>40821</xdr:colOff>
      <xdr:row>25</xdr:row>
      <xdr:rowOff>625929</xdr:rowOff>
    </xdr:from>
    <xdr:to>
      <xdr:col>0</xdr:col>
      <xdr:colOff>1701569</xdr:colOff>
      <xdr:row>25</xdr:row>
      <xdr:rowOff>1471477</xdr:rowOff>
    </xdr:to>
    <xdr:pic>
      <xdr:nvPicPr>
        <xdr:cNvPr id="40" name="Picture 39">
          <a:extLst>
            <a:ext uri="{FF2B5EF4-FFF2-40B4-BE49-F238E27FC236}">
              <a16:creationId xmlns:a16="http://schemas.microsoft.com/office/drawing/2014/main" xmlns="" id="{3482AB44-A23D-4194-B824-22538D5CC348}"/>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xmlns=""/>
            </a:ext>
          </a:extLst>
        </a:blip>
        <a:stretch>
          <a:fillRect/>
        </a:stretch>
      </xdr:blipFill>
      <xdr:spPr>
        <a:xfrm>
          <a:off x="40821" y="72104250"/>
          <a:ext cx="1660748" cy="845548"/>
        </a:xfrm>
        <a:prstGeom prst="rect">
          <a:avLst/>
        </a:prstGeom>
      </xdr:spPr>
    </xdr:pic>
    <xdr:clientData/>
  </xdr:twoCellAnchor>
  <xdr:twoCellAnchor>
    <xdr:from>
      <xdr:col>0</xdr:col>
      <xdr:colOff>340179</xdr:colOff>
      <xdr:row>32</xdr:row>
      <xdr:rowOff>81643</xdr:rowOff>
    </xdr:from>
    <xdr:to>
      <xdr:col>0</xdr:col>
      <xdr:colOff>1457870</xdr:colOff>
      <xdr:row>32</xdr:row>
      <xdr:rowOff>1804537</xdr:rowOff>
    </xdr:to>
    <xdr:pic>
      <xdr:nvPicPr>
        <xdr:cNvPr id="41" name="Picture 40">
          <a:extLst>
            <a:ext uri="{FF2B5EF4-FFF2-40B4-BE49-F238E27FC236}">
              <a16:creationId xmlns:a16="http://schemas.microsoft.com/office/drawing/2014/main" xmlns="" id="{842B25E4-CA25-4526-A0F1-A0F1A5D5E153}"/>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xmlns=""/>
            </a:ext>
          </a:extLst>
        </a:blip>
        <a:stretch>
          <a:fillRect/>
        </a:stretch>
      </xdr:blipFill>
      <xdr:spPr>
        <a:xfrm>
          <a:off x="340179" y="73464964"/>
          <a:ext cx="1117691" cy="1722894"/>
        </a:xfrm>
        <a:prstGeom prst="rect">
          <a:avLst/>
        </a:prstGeom>
      </xdr:spPr>
    </xdr:pic>
    <xdr:clientData/>
  </xdr:twoCellAnchor>
  <xdr:twoCellAnchor>
    <xdr:from>
      <xdr:col>0</xdr:col>
      <xdr:colOff>54428</xdr:colOff>
      <xdr:row>72</xdr:row>
      <xdr:rowOff>421821</xdr:rowOff>
    </xdr:from>
    <xdr:to>
      <xdr:col>0</xdr:col>
      <xdr:colOff>1695186</xdr:colOff>
      <xdr:row>72</xdr:row>
      <xdr:rowOff>1279071</xdr:rowOff>
    </xdr:to>
    <xdr:pic>
      <xdr:nvPicPr>
        <xdr:cNvPr id="42" name="Picture 41">
          <a:extLst>
            <a:ext uri="{FF2B5EF4-FFF2-40B4-BE49-F238E27FC236}">
              <a16:creationId xmlns:a16="http://schemas.microsoft.com/office/drawing/2014/main" xmlns="" id="{2A48EB1D-6970-43B9-AA98-D062FF796C2F}"/>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xmlns=""/>
            </a:ext>
          </a:extLst>
        </a:blip>
        <a:stretch>
          <a:fillRect/>
        </a:stretch>
      </xdr:blipFill>
      <xdr:spPr>
        <a:xfrm>
          <a:off x="54428" y="75710142"/>
          <a:ext cx="1644568" cy="853440"/>
        </a:xfrm>
        <a:prstGeom prst="rect">
          <a:avLst/>
        </a:prstGeom>
      </xdr:spPr>
    </xdr:pic>
    <xdr:clientData/>
  </xdr:twoCellAnchor>
  <xdr:twoCellAnchor>
    <xdr:from>
      <xdr:col>0</xdr:col>
      <xdr:colOff>27214</xdr:colOff>
      <xdr:row>13</xdr:row>
      <xdr:rowOff>503465</xdr:rowOff>
    </xdr:from>
    <xdr:to>
      <xdr:col>0</xdr:col>
      <xdr:colOff>1762201</xdr:colOff>
      <xdr:row>13</xdr:row>
      <xdr:rowOff>1372418</xdr:rowOff>
    </xdr:to>
    <xdr:pic>
      <xdr:nvPicPr>
        <xdr:cNvPr id="43" name="Picture 42">
          <a:extLst>
            <a:ext uri="{FF2B5EF4-FFF2-40B4-BE49-F238E27FC236}">
              <a16:creationId xmlns:a16="http://schemas.microsoft.com/office/drawing/2014/main" xmlns="" id="{ADDFF022-AEC4-4030-8E22-CEA014FE4776}"/>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xmlns=""/>
            </a:ext>
          </a:extLst>
        </a:blip>
        <a:stretch>
          <a:fillRect/>
        </a:stretch>
      </xdr:blipFill>
      <xdr:spPr>
        <a:xfrm>
          <a:off x="27214" y="3401786"/>
          <a:ext cx="1731177" cy="868953"/>
        </a:xfrm>
        <a:prstGeom prst="rect">
          <a:avLst/>
        </a:prstGeom>
      </xdr:spPr>
    </xdr:pic>
    <xdr:clientData/>
  </xdr:twoCellAnchor>
  <xdr:twoCellAnchor>
    <xdr:from>
      <xdr:col>0</xdr:col>
      <xdr:colOff>0</xdr:colOff>
      <xdr:row>14</xdr:row>
      <xdr:rowOff>435429</xdr:rowOff>
    </xdr:from>
    <xdr:to>
      <xdr:col>0</xdr:col>
      <xdr:colOff>1768933</xdr:colOff>
      <xdr:row>14</xdr:row>
      <xdr:rowOff>1354728</xdr:rowOff>
    </xdr:to>
    <xdr:pic>
      <xdr:nvPicPr>
        <xdr:cNvPr id="44" name="Picture 43">
          <a:extLst>
            <a:ext uri="{FF2B5EF4-FFF2-40B4-BE49-F238E27FC236}">
              <a16:creationId xmlns:a16="http://schemas.microsoft.com/office/drawing/2014/main" xmlns="" id="{B0ADAFF2-4560-4FFC-AE14-DAEEF16F51E6}"/>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xmlns=""/>
            </a:ext>
          </a:extLst>
        </a:blip>
        <a:stretch>
          <a:fillRect/>
        </a:stretch>
      </xdr:blipFill>
      <xdr:spPr>
        <a:xfrm>
          <a:off x="0" y="5238750"/>
          <a:ext cx="1768933" cy="911679"/>
        </a:xfrm>
        <a:prstGeom prst="rect">
          <a:avLst/>
        </a:prstGeom>
      </xdr:spPr>
    </xdr:pic>
    <xdr:clientData/>
  </xdr:twoCellAnchor>
  <xdr:twoCellAnchor>
    <xdr:from>
      <xdr:col>0</xdr:col>
      <xdr:colOff>557893</xdr:colOff>
      <xdr:row>9</xdr:row>
      <xdr:rowOff>54429</xdr:rowOff>
    </xdr:from>
    <xdr:to>
      <xdr:col>0</xdr:col>
      <xdr:colOff>1273384</xdr:colOff>
      <xdr:row>9</xdr:row>
      <xdr:rowOff>1885679</xdr:rowOff>
    </xdr:to>
    <xdr:pic>
      <xdr:nvPicPr>
        <xdr:cNvPr id="45" name="Picture 44">
          <a:extLst>
            <a:ext uri="{FF2B5EF4-FFF2-40B4-BE49-F238E27FC236}">
              <a16:creationId xmlns:a16="http://schemas.microsoft.com/office/drawing/2014/main" xmlns="" id="{4D22393D-B899-4E5D-9C7D-DBEC28853D66}"/>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xmlns=""/>
            </a:ext>
          </a:extLst>
        </a:blip>
        <a:stretch>
          <a:fillRect/>
        </a:stretch>
      </xdr:blipFill>
      <xdr:spPr>
        <a:xfrm>
          <a:off x="557893" y="10572750"/>
          <a:ext cx="705966" cy="1838870"/>
        </a:xfrm>
        <a:prstGeom prst="rect">
          <a:avLst/>
        </a:prstGeom>
      </xdr:spPr>
    </xdr:pic>
    <xdr:clientData/>
  </xdr:twoCellAnchor>
  <xdr:twoCellAnchor>
    <xdr:from>
      <xdr:col>10</xdr:col>
      <xdr:colOff>34835</xdr:colOff>
      <xdr:row>9</xdr:row>
      <xdr:rowOff>211727</xdr:rowOff>
    </xdr:from>
    <xdr:to>
      <xdr:col>10</xdr:col>
      <xdr:colOff>1848813</xdr:colOff>
      <xdr:row>9</xdr:row>
      <xdr:rowOff>1312001</xdr:rowOff>
    </xdr:to>
    <xdr:pic>
      <xdr:nvPicPr>
        <xdr:cNvPr id="64" name="Picture 63">
          <a:extLst>
            <a:ext uri="{FF2B5EF4-FFF2-40B4-BE49-F238E27FC236}">
              <a16:creationId xmlns:a16="http://schemas.microsoft.com/office/drawing/2014/main" xmlns="" id="{05C0B378-69FE-49E1-81B0-2C715FC6EEAE}"/>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xmlns=""/>
            </a:ext>
          </a:extLst>
        </a:blip>
        <a:stretch>
          <a:fillRect/>
        </a:stretch>
      </xdr:blipFill>
      <xdr:spPr>
        <a:xfrm>
          <a:off x="8117478" y="8821238"/>
          <a:ext cx="1810168" cy="1107894"/>
        </a:xfrm>
        <a:prstGeom prst="rect">
          <a:avLst/>
        </a:prstGeom>
      </xdr:spPr>
    </xdr:pic>
    <xdr:clientData/>
  </xdr:twoCellAnchor>
  <xdr:twoCellAnchor>
    <xdr:from>
      <xdr:col>0</xdr:col>
      <xdr:colOff>394608</xdr:colOff>
      <xdr:row>16</xdr:row>
      <xdr:rowOff>95250</xdr:rowOff>
    </xdr:from>
    <xdr:to>
      <xdr:col>0</xdr:col>
      <xdr:colOff>1394416</xdr:colOff>
      <xdr:row>16</xdr:row>
      <xdr:rowOff>1889488</xdr:rowOff>
    </xdr:to>
    <xdr:pic>
      <xdr:nvPicPr>
        <xdr:cNvPr id="46" name="Picture 45">
          <a:extLst>
            <a:ext uri="{FF2B5EF4-FFF2-40B4-BE49-F238E27FC236}">
              <a16:creationId xmlns:a16="http://schemas.microsoft.com/office/drawing/2014/main" xmlns="" id="{1DC6E63A-6A64-4E9B-B407-8D6A08F9FCE4}"/>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xmlns=""/>
            </a:ext>
          </a:extLst>
        </a:blip>
        <a:stretch>
          <a:fillRect/>
        </a:stretch>
      </xdr:blipFill>
      <xdr:spPr>
        <a:xfrm>
          <a:off x="394608" y="50618571"/>
          <a:ext cx="1007428" cy="1798048"/>
        </a:xfrm>
        <a:prstGeom prst="rect">
          <a:avLst/>
        </a:prstGeom>
      </xdr:spPr>
    </xdr:pic>
    <xdr:clientData/>
  </xdr:twoCellAnchor>
  <xdr:twoCellAnchor>
    <xdr:from>
      <xdr:col>0</xdr:col>
      <xdr:colOff>54429</xdr:colOff>
      <xdr:row>51</xdr:row>
      <xdr:rowOff>190501</xdr:rowOff>
    </xdr:from>
    <xdr:to>
      <xdr:col>0</xdr:col>
      <xdr:colOff>1771452</xdr:colOff>
      <xdr:row>51</xdr:row>
      <xdr:rowOff>1615441</xdr:rowOff>
    </xdr:to>
    <xdr:pic>
      <xdr:nvPicPr>
        <xdr:cNvPr id="65" name="Picture 64">
          <a:extLst>
            <a:ext uri="{FF2B5EF4-FFF2-40B4-BE49-F238E27FC236}">
              <a16:creationId xmlns:a16="http://schemas.microsoft.com/office/drawing/2014/main" xmlns="" id="{44183F65-3129-43AA-AD79-6993F37527FE}"/>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xmlns=""/>
            </a:ext>
          </a:extLst>
        </a:blip>
        <a:stretch>
          <a:fillRect/>
        </a:stretch>
      </xdr:blipFill>
      <xdr:spPr>
        <a:xfrm>
          <a:off x="54429" y="58333822"/>
          <a:ext cx="1732263" cy="1424940"/>
        </a:xfrm>
        <a:prstGeom prst="rect">
          <a:avLst/>
        </a:prstGeom>
      </xdr:spPr>
    </xdr:pic>
    <xdr:clientData/>
  </xdr:twoCellAnchor>
  <xdr:twoCellAnchor>
    <xdr:from>
      <xdr:col>0</xdr:col>
      <xdr:colOff>1</xdr:colOff>
      <xdr:row>52</xdr:row>
      <xdr:rowOff>244928</xdr:rowOff>
    </xdr:from>
    <xdr:to>
      <xdr:col>0</xdr:col>
      <xdr:colOff>1770411</xdr:colOff>
      <xdr:row>52</xdr:row>
      <xdr:rowOff>1580606</xdr:rowOff>
    </xdr:to>
    <xdr:pic>
      <xdr:nvPicPr>
        <xdr:cNvPr id="66" name="Picture 65">
          <a:extLst>
            <a:ext uri="{FF2B5EF4-FFF2-40B4-BE49-F238E27FC236}">
              <a16:creationId xmlns:a16="http://schemas.microsoft.com/office/drawing/2014/main" xmlns="" id="{B456D52A-A8E1-4DF8-9799-2A4333D2238C}"/>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xmlns=""/>
            </a:ext>
          </a:extLst>
        </a:blip>
        <a:stretch>
          <a:fillRect/>
        </a:stretch>
      </xdr:blipFill>
      <xdr:spPr>
        <a:xfrm>
          <a:off x="1" y="60293249"/>
          <a:ext cx="1770410" cy="1350918"/>
        </a:xfrm>
        <a:prstGeom prst="rect">
          <a:avLst/>
        </a:prstGeom>
      </xdr:spPr>
    </xdr:pic>
    <xdr:clientData/>
  </xdr:twoCellAnchor>
  <xdr:twoCellAnchor>
    <xdr:from>
      <xdr:col>0</xdr:col>
      <xdr:colOff>312965</xdr:colOff>
      <xdr:row>100</xdr:row>
      <xdr:rowOff>122465</xdr:rowOff>
    </xdr:from>
    <xdr:to>
      <xdr:col>0</xdr:col>
      <xdr:colOff>1389466</xdr:colOff>
      <xdr:row>100</xdr:row>
      <xdr:rowOff>1846763</xdr:rowOff>
    </xdr:to>
    <xdr:pic>
      <xdr:nvPicPr>
        <xdr:cNvPr id="67" name="Picture 66">
          <a:extLst>
            <a:ext uri="{FF2B5EF4-FFF2-40B4-BE49-F238E27FC236}">
              <a16:creationId xmlns:a16="http://schemas.microsoft.com/office/drawing/2014/main" xmlns="" id="{01EAAF72-0C1D-438E-B7CB-21404B999AA2}"/>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xmlns=""/>
            </a:ext>
          </a:extLst>
        </a:blip>
        <a:stretch>
          <a:fillRect/>
        </a:stretch>
      </xdr:blipFill>
      <xdr:spPr>
        <a:xfrm>
          <a:off x="312965" y="62075786"/>
          <a:ext cx="1084121" cy="1731918"/>
        </a:xfrm>
        <a:prstGeom prst="rect">
          <a:avLst/>
        </a:prstGeom>
      </xdr:spPr>
    </xdr:pic>
    <xdr:clientData/>
  </xdr:twoCellAnchor>
  <xdr:twoCellAnchor>
    <xdr:from>
      <xdr:col>10</xdr:col>
      <xdr:colOff>40822</xdr:colOff>
      <xdr:row>16</xdr:row>
      <xdr:rowOff>312964</xdr:rowOff>
    </xdr:from>
    <xdr:to>
      <xdr:col>10</xdr:col>
      <xdr:colOff>1807396</xdr:colOff>
      <xdr:row>16</xdr:row>
      <xdr:rowOff>1654357</xdr:rowOff>
    </xdr:to>
    <xdr:pic>
      <xdr:nvPicPr>
        <xdr:cNvPr id="68" name="Picture 67">
          <a:extLst>
            <a:ext uri="{FF2B5EF4-FFF2-40B4-BE49-F238E27FC236}">
              <a16:creationId xmlns:a16="http://schemas.microsoft.com/office/drawing/2014/main" xmlns="" id="{78521DE6-9D0C-47AF-ACBD-C8EDEA6C3E63}"/>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xmlns=""/>
            </a:ext>
          </a:extLst>
        </a:blip>
        <a:stretch>
          <a:fillRect/>
        </a:stretch>
      </xdr:blipFill>
      <xdr:spPr>
        <a:xfrm>
          <a:off x="8123465" y="50836285"/>
          <a:ext cx="1774194" cy="1350918"/>
        </a:xfrm>
        <a:prstGeom prst="rect">
          <a:avLst/>
        </a:prstGeom>
      </xdr:spPr>
    </xdr:pic>
    <xdr:clientData/>
  </xdr:twoCellAnchor>
  <xdr:twoCellAnchor>
    <xdr:from>
      <xdr:col>10</xdr:col>
      <xdr:colOff>136071</xdr:colOff>
      <xdr:row>54</xdr:row>
      <xdr:rowOff>312964</xdr:rowOff>
    </xdr:from>
    <xdr:to>
      <xdr:col>10</xdr:col>
      <xdr:colOff>1793694</xdr:colOff>
      <xdr:row>54</xdr:row>
      <xdr:rowOff>1502773</xdr:rowOff>
    </xdr:to>
    <xdr:pic>
      <xdr:nvPicPr>
        <xdr:cNvPr id="69" name="Picture 68">
          <a:extLst>
            <a:ext uri="{FF2B5EF4-FFF2-40B4-BE49-F238E27FC236}">
              <a16:creationId xmlns:a16="http://schemas.microsoft.com/office/drawing/2014/main" xmlns="" id="{B57E5DFF-029B-4CDD-B26A-A2C4B15F3B91}"/>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xmlns=""/>
            </a:ext>
          </a:extLst>
        </a:blip>
        <a:stretch>
          <a:fillRect/>
        </a:stretch>
      </xdr:blipFill>
      <xdr:spPr>
        <a:xfrm>
          <a:off x="8218714" y="64171285"/>
          <a:ext cx="1657623" cy="1201239"/>
        </a:xfrm>
        <a:prstGeom prst="rect">
          <a:avLst/>
        </a:prstGeom>
      </xdr:spPr>
    </xdr:pic>
    <xdr:clientData/>
  </xdr:twoCellAnchor>
  <xdr:twoCellAnchor>
    <xdr:from>
      <xdr:col>10</xdr:col>
      <xdr:colOff>62049</xdr:colOff>
      <xdr:row>66</xdr:row>
      <xdr:rowOff>77833</xdr:rowOff>
    </xdr:from>
    <xdr:to>
      <xdr:col>10</xdr:col>
      <xdr:colOff>1712148</xdr:colOff>
      <xdr:row>66</xdr:row>
      <xdr:rowOff>1698988</xdr:rowOff>
    </xdr:to>
    <xdr:pic>
      <xdr:nvPicPr>
        <xdr:cNvPr id="70" name="Picture 69">
          <a:extLst>
            <a:ext uri="{FF2B5EF4-FFF2-40B4-BE49-F238E27FC236}">
              <a16:creationId xmlns:a16="http://schemas.microsoft.com/office/drawing/2014/main" xmlns="" id="{5119A58E-4B8C-4FD3-8A7D-B6FA1C2990E6}"/>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xmlns=""/>
            </a:ext>
          </a:extLst>
        </a:blip>
        <a:stretch>
          <a:fillRect/>
        </a:stretch>
      </xdr:blipFill>
      <xdr:spPr>
        <a:xfrm>
          <a:off x="8144692" y="77271154"/>
          <a:ext cx="1650099" cy="1624965"/>
        </a:xfrm>
        <a:prstGeom prst="rect">
          <a:avLst/>
        </a:prstGeom>
      </xdr:spPr>
    </xdr:pic>
    <xdr:clientData/>
  </xdr:twoCellAnchor>
  <xdr:twoCellAnchor>
    <xdr:from>
      <xdr:col>10</xdr:col>
      <xdr:colOff>25310</xdr:colOff>
      <xdr:row>32</xdr:row>
      <xdr:rowOff>258536</xdr:rowOff>
    </xdr:from>
    <xdr:to>
      <xdr:col>10</xdr:col>
      <xdr:colOff>1774917</xdr:colOff>
      <xdr:row>32</xdr:row>
      <xdr:rowOff>1621183</xdr:rowOff>
    </xdr:to>
    <xdr:pic>
      <xdr:nvPicPr>
        <xdr:cNvPr id="71" name="Picture 70">
          <a:extLst>
            <a:ext uri="{FF2B5EF4-FFF2-40B4-BE49-F238E27FC236}">
              <a16:creationId xmlns:a16="http://schemas.microsoft.com/office/drawing/2014/main" xmlns="" id="{1179A37D-77A7-4E3B-80E8-B61171A8D3DD}"/>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104143" y="48874952"/>
          <a:ext cx="1749607" cy="1360742"/>
        </a:xfrm>
        <a:prstGeom prst="rect">
          <a:avLst/>
        </a:prstGeom>
      </xdr:spPr>
    </xdr:pic>
    <xdr:clientData/>
  </xdr:twoCellAnchor>
  <xdr:twoCellAnchor>
    <xdr:from>
      <xdr:col>10</xdr:col>
      <xdr:colOff>62049</xdr:colOff>
      <xdr:row>67</xdr:row>
      <xdr:rowOff>77833</xdr:rowOff>
    </xdr:from>
    <xdr:to>
      <xdr:col>10</xdr:col>
      <xdr:colOff>1712148</xdr:colOff>
      <xdr:row>67</xdr:row>
      <xdr:rowOff>1695178</xdr:rowOff>
    </xdr:to>
    <xdr:pic>
      <xdr:nvPicPr>
        <xdr:cNvPr id="72" name="Picture 71">
          <a:extLst>
            <a:ext uri="{FF2B5EF4-FFF2-40B4-BE49-F238E27FC236}">
              <a16:creationId xmlns:a16="http://schemas.microsoft.com/office/drawing/2014/main" xmlns="" id="{CC5E5EF1-310E-44D3-A9B5-F1187E0A9AD9}"/>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xmlns=""/>
            </a:ext>
          </a:extLst>
        </a:blip>
        <a:stretch>
          <a:fillRect/>
        </a:stretch>
      </xdr:blipFill>
      <xdr:spPr>
        <a:xfrm>
          <a:off x="8140882" y="77271154"/>
          <a:ext cx="1653909" cy="1617345"/>
        </a:xfrm>
        <a:prstGeom prst="rect">
          <a:avLst/>
        </a:prstGeom>
      </xdr:spPr>
    </xdr:pic>
    <xdr:clientData/>
  </xdr:twoCellAnchor>
  <xdr:twoCellAnchor>
    <xdr:from>
      <xdr:col>0</xdr:col>
      <xdr:colOff>27214</xdr:colOff>
      <xdr:row>58</xdr:row>
      <xdr:rowOff>190500</xdr:rowOff>
    </xdr:from>
    <xdr:to>
      <xdr:col>0</xdr:col>
      <xdr:colOff>1658166</xdr:colOff>
      <xdr:row>58</xdr:row>
      <xdr:rowOff>1736404</xdr:rowOff>
    </xdr:to>
    <xdr:pic>
      <xdr:nvPicPr>
        <xdr:cNvPr id="73" name="Picture 72">
          <a:extLst>
            <a:ext uri="{FF2B5EF4-FFF2-40B4-BE49-F238E27FC236}">
              <a16:creationId xmlns:a16="http://schemas.microsoft.com/office/drawing/2014/main" xmlns="" id="{3B107771-7920-468A-B785-8FD764D2596C}"/>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xmlns=""/>
            </a:ext>
          </a:extLst>
        </a:blip>
        <a:stretch>
          <a:fillRect/>
        </a:stretch>
      </xdr:blipFill>
      <xdr:spPr>
        <a:xfrm>
          <a:off x="27214" y="90718821"/>
          <a:ext cx="1630952" cy="1534474"/>
        </a:xfrm>
        <a:prstGeom prst="rect">
          <a:avLst/>
        </a:prstGeom>
      </xdr:spPr>
    </xdr:pic>
    <xdr:clientData/>
  </xdr:twoCellAnchor>
  <xdr:twoCellAnchor>
    <xdr:from>
      <xdr:col>0</xdr:col>
      <xdr:colOff>81643</xdr:colOff>
      <xdr:row>64</xdr:row>
      <xdr:rowOff>108857</xdr:rowOff>
    </xdr:from>
    <xdr:to>
      <xdr:col>0</xdr:col>
      <xdr:colOff>1584156</xdr:colOff>
      <xdr:row>64</xdr:row>
      <xdr:rowOff>1722120</xdr:rowOff>
    </xdr:to>
    <xdr:pic>
      <xdr:nvPicPr>
        <xdr:cNvPr id="74" name="Picture 73">
          <a:extLst>
            <a:ext uri="{FF2B5EF4-FFF2-40B4-BE49-F238E27FC236}">
              <a16:creationId xmlns:a16="http://schemas.microsoft.com/office/drawing/2014/main" xmlns="" id="{95EF715B-A788-479C-8579-FD676C8D3545}"/>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xmlns=""/>
            </a:ext>
          </a:extLst>
        </a:blip>
        <a:stretch>
          <a:fillRect/>
        </a:stretch>
      </xdr:blipFill>
      <xdr:spPr>
        <a:xfrm>
          <a:off x="81643" y="92542178"/>
          <a:ext cx="1512038" cy="1607548"/>
        </a:xfrm>
        <a:prstGeom prst="rect">
          <a:avLst/>
        </a:prstGeom>
      </xdr:spPr>
    </xdr:pic>
    <xdr:clientData/>
  </xdr:twoCellAnchor>
  <xdr:twoCellAnchor>
    <xdr:from>
      <xdr:col>0</xdr:col>
      <xdr:colOff>54430</xdr:colOff>
      <xdr:row>82</xdr:row>
      <xdr:rowOff>408214</xdr:rowOff>
    </xdr:from>
    <xdr:to>
      <xdr:col>0</xdr:col>
      <xdr:colOff>1690978</xdr:colOff>
      <xdr:row>82</xdr:row>
      <xdr:rowOff>1265465</xdr:rowOff>
    </xdr:to>
    <xdr:pic>
      <xdr:nvPicPr>
        <xdr:cNvPr id="75" name="Picture 74">
          <a:extLst>
            <a:ext uri="{FF2B5EF4-FFF2-40B4-BE49-F238E27FC236}">
              <a16:creationId xmlns:a16="http://schemas.microsoft.com/office/drawing/2014/main" xmlns="" id="{57866692-CCE0-4DEB-BFE3-0CAB81003D32}"/>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xmlns=""/>
            </a:ext>
          </a:extLst>
        </a:blip>
        <a:stretch>
          <a:fillRect/>
        </a:stretch>
      </xdr:blipFill>
      <xdr:spPr>
        <a:xfrm>
          <a:off x="54430" y="94746535"/>
          <a:ext cx="1636548" cy="857251"/>
        </a:xfrm>
        <a:prstGeom prst="rect">
          <a:avLst/>
        </a:prstGeom>
      </xdr:spPr>
    </xdr:pic>
    <xdr:clientData/>
  </xdr:twoCellAnchor>
  <xdr:twoCellAnchor>
    <xdr:from>
      <xdr:col>0</xdr:col>
      <xdr:colOff>0</xdr:colOff>
      <xdr:row>26</xdr:row>
      <xdr:rowOff>476251</xdr:rowOff>
    </xdr:from>
    <xdr:to>
      <xdr:col>0</xdr:col>
      <xdr:colOff>1764402</xdr:colOff>
      <xdr:row>26</xdr:row>
      <xdr:rowOff>1417049</xdr:rowOff>
    </xdr:to>
    <xdr:pic>
      <xdr:nvPicPr>
        <xdr:cNvPr id="76" name="Picture 75">
          <a:extLst>
            <a:ext uri="{FF2B5EF4-FFF2-40B4-BE49-F238E27FC236}">
              <a16:creationId xmlns:a16="http://schemas.microsoft.com/office/drawing/2014/main" xmlns="" id="{52A377D7-B739-48A3-82EF-58FE209B10B6}"/>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xmlns=""/>
            </a:ext>
          </a:extLst>
        </a:blip>
        <a:stretch>
          <a:fillRect/>
        </a:stretch>
      </xdr:blipFill>
      <xdr:spPr>
        <a:xfrm>
          <a:off x="0" y="96719572"/>
          <a:ext cx="1764402" cy="940798"/>
        </a:xfrm>
        <a:prstGeom prst="rect">
          <a:avLst/>
        </a:prstGeom>
      </xdr:spPr>
    </xdr:pic>
    <xdr:clientData/>
  </xdr:twoCellAnchor>
  <xdr:twoCellAnchor>
    <xdr:from>
      <xdr:col>0</xdr:col>
      <xdr:colOff>404405</xdr:colOff>
      <xdr:row>33</xdr:row>
      <xdr:rowOff>128178</xdr:rowOff>
    </xdr:from>
    <xdr:to>
      <xdr:col>0</xdr:col>
      <xdr:colOff>1310096</xdr:colOff>
      <xdr:row>33</xdr:row>
      <xdr:rowOff>1809816</xdr:rowOff>
    </xdr:to>
    <xdr:pic>
      <xdr:nvPicPr>
        <xdr:cNvPr id="77" name="Picture 76">
          <a:extLst>
            <a:ext uri="{FF2B5EF4-FFF2-40B4-BE49-F238E27FC236}">
              <a16:creationId xmlns:a16="http://schemas.microsoft.com/office/drawing/2014/main" xmlns="" id="{6D3D4836-B573-4FC4-9CD9-A884E0C308CD}"/>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xmlns=""/>
            </a:ext>
          </a:extLst>
        </a:blip>
        <a:srcRect l="-1097"/>
        <a:stretch/>
      </xdr:blipFill>
      <xdr:spPr>
        <a:xfrm>
          <a:off x="404405" y="98276499"/>
          <a:ext cx="905691" cy="1681638"/>
        </a:xfrm>
        <a:prstGeom prst="rect">
          <a:avLst/>
        </a:prstGeom>
      </xdr:spPr>
    </xdr:pic>
    <xdr:clientData/>
  </xdr:twoCellAnchor>
  <xdr:twoCellAnchor>
    <xdr:from>
      <xdr:col>0</xdr:col>
      <xdr:colOff>449036</xdr:colOff>
      <xdr:row>35</xdr:row>
      <xdr:rowOff>54427</xdr:rowOff>
    </xdr:from>
    <xdr:to>
      <xdr:col>0</xdr:col>
      <xdr:colOff>1277167</xdr:colOff>
      <xdr:row>35</xdr:row>
      <xdr:rowOff>1752918</xdr:rowOff>
    </xdr:to>
    <xdr:pic>
      <xdr:nvPicPr>
        <xdr:cNvPr id="78" name="Picture 77">
          <a:extLst>
            <a:ext uri="{FF2B5EF4-FFF2-40B4-BE49-F238E27FC236}">
              <a16:creationId xmlns:a16="http://schemas.microsoft.com/office/drawing/2014/main" xmlns="" id="{2B87AAE1-6AD3-4D73-BF48-59821389A03F}"/>
            </a:ext>
          </a:extLst>
        </xdr:cNvPr>
        <xdr:cNvPicPr>
          <a:picLocks noChangeAspect="1"/>
        </xdr:cNvPicPr>
      </xdr:nvPicPr>
      <xdr:blipFill rotWithShape="1">
        <a:blip xmlns:r="http://schemas.openxmlformats.org/officeDocument/2006/relationships" r:embed="rId60" cstate="email">
          <a:extLst>
            <a:ext uri="{28A0092B-C50C-407E-A947-70E740481C1C}">
              <a14:useLocalDpi xmlns:a14="http://schemas.microsoft.com/office/drawing/2010/main" xmlns=""/>
            </a:ext>
          </a:extLst>
        </a:blip>
        <a:srcRect/>
        <a:stretch/>
      </xdr:blipFill>
      <xdr:spPr>
        <a:xfrm>
          <a:off x="449036" y="100107748"/>
          <a:ext cx="828131" cy="1698491"/>
        </a:xfrm>
        <a:prstGeom prst="rect">
          <a:avLst/>
        </a:prstGeom>
      </xdr:spPr>
    </xdr:pic>
    <xdr:clientData/>
  </xdr:twoCellAnchor>
  <xdr:twoCellAnchor>
    <xdr:from>
      <xdr:col>0</xdr:col>
      <xdr:colOff>408214</xdr:colOff>
      <xdr:row>34</xdr:row>
      <xdr:rowOff>136071</xdr:rowOff>
    </xdr:from>
    <xdr:to>
      <xdr:col>0</xdr:col>
      <xdr:colOff>1211034</xdr:colOff>
      <xdr:row>34</xdr:row>
      <xdr:rowOff>1763495</xdr:rowOff>
    </xdr:to>
    <xdr:pic>
      <xdr:nvPicPr>
        <xdr:cNvPr id="79" name="Picture 78">
          <a:extLst>
            <a:ext uri="{FF2B5EF4-FFF2-40B4-BE49-F238E27FC236}">
              <a16:creationId xmlns:a16="http://schemas.microsoft.com/office/drawing/2014/main" xmlns="" id="{84729E38-B9D6-4637-A3A8-50310353AA19}"/>
            </a:ext>
          </a:extLst>
        </xdr:cNvPr>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xmlns=""/>
            </a:ext>
          </a:extLst>
        </a:blip>
        <a:srcRect/>
        <a:stretch/>
      </xdr:blipFill>
      <xdr:spPr>
        <a:xfrm>
          <a:off x="408214" y="102094392"/>
          <a:ext cx="802820" cy="1627424"/>
        </a:xfrm>
        <a:prstGeom prst="rect">
          <a:avLst/>
        </a:prstGeom>
      </xdr:spPr>
    </xdr:pic>
    <xdr:clientData/>
  </xdr:twoCellAnchor>
  <xdr:twoCellAnchor>
    <xdr:from>
      <xdr:col>0</xdr:col>
      <xdr:colOff>135990</xdr:colOff>
      <xdr:row>55</xdr:row>
      <xdr:rowOff>362780</xdr:rowOff>
    </xdr:from>
    <xdr:to>
      <xdr:col>0</xdr:col>
      <xdr:colOff>1385024</xdr:colOff>
      <xdr:row>55</xdr:row>
      <xdr:rowOff>1487178</xdr:rowOff>
    </xdr:to>
    <xdr:pic>
      <xdr:nvPicPr>
        <xdr:cNvPr id="80" name="Picture 79">
          <a:extLst>
            <a:ext uri="{FF2B5EF4-FFF2-40B4-BE49-F238E27FC236}">
              <a16:creationId xmlns:a16="http://schemas.microsoft.com/office/drawing/2014/main" xmlns="" id="{E7598EE6-0913-42E9-AC5E-6FEB9AE313B7}"/>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xmlns=""/>
            </a:ext>
          </a:extLst>
        </a:blip>
        <a:stretch>
          <a:fillRect/>
        </a:stretch>
      </xdr:blipFill>
      <xdr:spPr>
        <a:xfrm>
          <a:off x="135990" y="106131101"/>
          <a:ext cx="1249034" cy="1124398"/>
        </a:xfrm>
        <a:prstGeom prst="rect">
          <a:avLst/>
        </a:prstGeom>
      </xdr:spPr>
    </xdr:pic>
    <xdr:clientData/>
  </xdr:twoCellAnchor>
  <xdr:twoCellAnchor>
    <xdr:from>
      <xdr:col>0</xdr:col>
      <xdr:colOff>110762</xdr:colOff>
      <xdr:row>5</xdr:row>
      <xdr:rowOff>326571</xdr:rowOff>
    </xdr:from>
    <xdr:to>
      <xdr:col>0</xdr:col>
      <xdr:colOff>1590726</xdr:colOff>
      <xdr:row>5</xdr:row>
      <xdr:rowOff>1277886</xdr:rowOff>
    </xdr:to>
    <xdr:pic>
      <xdr:nvPicPr>
        <xdr:cNvPr id="81" name="Picture 80">
          <a:extLst>
            <a:ext uri="{FF2B5EF4-FFF2-40B4-BE49-F238E27FC236}">
              <a16:creationId xmlns:a16="http://schemas.microsoft.com/office/drawing/2014/main" xmlns="" id="{8BBBCB45-FF3B-44AD-AEC4-0BE341D17CF5}"/>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xmlns=""/>
            </a:ext>
          </a:extLst>
        </a:blip>
        <a:stretch>
          <a:fillRect/>
        </a:stretch>
      </xdr:blipFill>
      <xdr:spPr>
        <a:xfrm>
          <a:off x="110762" y="7032171"/>
          <a:ext cx="1479964" cy="951315"/>
        </a:xfrm>
        <a:prstGeom prst="rect">
          <a:avLst/>
        </a:prstGeom>
      </xdr:spPr>
    </xdr:pic>
    <xdr:clientData/>
  </xdr:twoCellAnchor>
  <xdr:twoCellAnchor>
    <xdr:from>
      <xdr:col>0</xdr:col>
      <xdr:colOff>370514</xdr:colOff>
      <xdr:row>48</xdr:row>
      <xdr:rowOff>307970</xdr:rowOff>
    </xdr:from>
    <xdr:to>
      <xdr:col>0</xdr:col>
      <xdr:colOff>1218754</xdr:colOff>
      <xdr:row>48</xdr:row>
      <xdr:rowOff>1528514</xdr:rowOff>
    </xdr:to>
    <xdr:pic>
      <xdr:nvPicPr>
        <xdr:cNvPr id="82" name="Picture 81">
          <a:extLst>
            <a:ext uri="{FF2B5EF4-FFF2-40B4-BE49-F238E27FC236}">
              <a16:creationId xmlns:a16="http://schemas.microsoft.com/office/drawing/2014/main" xmlns="" id="{4DD6F764-FDF8-4A76-8BD7-65547ECBC5E5}"/>
            </a:ext>
          </a:extLst>
        </xdr:cNvPr>
        <xdr:cNvPicPr>
          <a:picLocks noChangeAspect="1"/>
        </xdr:cNvPicPr>
      </xdr:nvPicPr>
      <xdr:blipFill>
        <a:blip xmlns:r="http://schemas.openxmlformats.org/officeDocument/2006/relationships" r:embed="rId64"/>
        <a:stretch>
          <a:fillRect/>
        </a:stretch>
      </xdr:blipFill>
      <xdr:spPr>
        <a:xfrm>
          <a:off x="370514" y="109886291"/>
          <a:ext cx="848240" cy="1220544"/>
        </a:xfrm>
        <a:prstGeom prst="rect">
          <a:avLst/>
        </a:prstGeom>
      </xdr:spPr>
    </xdr:pic>
    <xdr:clientData/>
  </xdr:twoCellAnchor>
  <xdr:twoCellAnchor>
    <xdr:from>
      <xdr:col>0</xdr:col>
      <xdr:colOff>419918</xdr:colOff>
      <xdr:row>53</xdr:row>
      <xdr:rowOff>244929</xdr:rowOff>
    </xdr:from>
    <xdr:to>
      <xdr:col>0</xdr:col>
      <xdr:colOff>1286965</xdr:colOff>
      <xdr:row>53</xdr:row>
      <xdr:rowOff>1464129</xdr:rowOff>
    </xdr:to>
    <xdr:pic>
      <xdr:nvPicPr>
        <xdr:cNvPr id="83" name="Picture 82">
          <a:extLst>
            <a:ext uri="{FF2B5EF4-FFF2-40B4-BE49-F238E27FC236}">
              <a16:creationId xmlns:a16="http://schemas.microsoft.com/office/drawing/2014/main" xmlns="" id="{815D0201-E888-40D1-B608-8A5185164301}"/>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xmlns=""/>
            </a:ext>
          </a:extLst>
        </a:blip>
        <a:stretch>
          <a:fillRect/>
        </a:stretch>
      </xdr:blipFill>
      <xdr:spPr>
        <a:xfrm>
          <a:off x="419918" y="107918250"/>
          <a:ext cx="867047" cy="1219200"/>
        </a:xfrm>
        <a:prstGeom prst="rect">
          <a:avLst/>
        </a:prstGeom>
      </xdr:spPr>
    </xdr:pic>
    <xdr:clientData/>
  </xdr:twoCellAnchor>
  <xdr:twoCellAnchor>
    <xdr:from>
      <xdr:col>0</xdr:col>
      <xdr:colOff>54429</xdr:colOff>
      <xdr:row>27</xdr:row>
      <xdr:rowOff>348343</xdr:rowOff>
    </xdr:from>
    <xdr:to>
      <xdr:col>0</xdr:col>
      <xdr:colOff>1672817</xdr:colOff>
      <xdr:row>27</xdr:row>
      <xdr:rowOff>1338943</xdr:rowOff>
    </xdr:to>
    <xdr:pic>
      <xdr:nvPicPr>
        <xdr:cNvPr id="88" name="Picture 87">
          <a:extLst>
            <a:ext uri="{FF2B5EF4-FFF2-40B4-BE49-F238E27FC236}">
              <a16:creationId xmlns:a16="http://schemas.microsoft.com/office/drawing/2014/main" xmlns="" id="{9CD584C3-F36B-4790-B473-8795C6F0DFB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xmlns=""/>
            </a:ext>
          </a:extLst>
        </a:blip>
        <a:stretch>
          <a:fillRect/>
        </a:stretch>
      </xdr:blipFill>
      <xdr:spPr>
        <a:xfrm>
          <a:off x="54429" y="119438057"/>
          <a:ext cx="1618388" cy="990600"/>
        </a:xfrm>
        <a:prstGeom prst="rect">
          <a:avLst/>
        </a:prstGeom>
      </xdr:spPr>
    </xdr:pic>
    <xdr:clientData/>
  </xdr:twoCellAnchor>
  <xdr:twoCellAnchor>
    <xdr:from>
      <xdr:col>10</xdr:col>
      <xdr:colOff>65315</xdr:colOff>
      <xdr:row>11</xdr:row>
      <xdr:rowOff>228600</xdr:rowOff>
    </xdr:from>
    <xdr:to>
      <xdr:col>10</xdr:col>
      <xdr:colOff>1756721</xdr:colOff>
      <xdr:row>11</xdr:row>
      <xdr:rowOff>1534886</xdr:rowOff>
    </xdr:to>
    <xdr:pic>
      <xdr:nvPicPr>
        <xdr:cNvPr id="89" name="Picture 88">
          <a:extLst>
            <a:ext uri="{FF2B5EF4-FFF2-40B4-BE49-F238E27FC236}">
              <a16:creationId xmlns:a16="http://schemas.microsoft.com/office/drawing/2014/main" xmlns="" id="{B744F8DB-1FD1-44E0-8AC5-12C5FF4A7718}"/>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xmlns=""/>
            </a:ext>
          </a:extLst>
        </a:blip>
        <a:stretch>
          <a:fillRect/>
        </a:stretch>
      </xdr:blipFill>
      <xdr:spPr>
        <a:xfrm>
          <a:off x="8142515" y="65978314"/>
          <a:ext cx="1691406" cy="1306286"/>
        </a:xfrm>
        <a:prstGeom prst="rect">
          <a:avLst/>
        </a:prstGeom>
      </xdr:spPr>
    </xdr:pic>
    <xdr:clientData/>
  </xdr:twoCellAnchor>
  <xdr:twoCellAnchor>
    <xdr:from>
      <xdr:col>10</xdr:col>
      <xdr:colOff>119742</xdr:colOff>
      <xdr:row>12</xdr:row>
      <xdr:rowOff>250372</xdr:rowOff>
    </xdr:from>
    <xdr:to>
      <xdr:col>10</xdr:col>
      <xdr:colOff>1752599</xdr:colOff>
      <xdr:row>12</xdr:row>
      <xdr:rowOff>1580360</xdr:rowOff>
    </xdr:to>
    <xdr:pic>
      <xdr:nvPicPr>
        <xdr:cNvPr id="90" name="Picture 89">
          <a:extLst>
            <a:ext uri="{FF2B5EF4-FFF2-40B4-BE49-F238E27FC236}">
              <a16:creationId xmlns:a16="http://schemas.microsoft.com/office/drawing/2014/main" xmlns="" id="{EEC67198-EF81-4672-9AFB-F1CAE13A99A4}"/>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xmlns=""/>
            </a:ext>
          </a:extLst>
        </a:blip>
        <a:stretch>
          <a:fillRect/>
        </a:stretch>
      </xdr:blipFill>
      <xdr:spPr>
        <a:xfrm>
          <a:off x="8196942" y="67905086"/>
          <a:ext cx="1632857" cy="1329988"/>
        </a:xfrm>
        <a:prstGeom prst="rect">
          <a:avLst/>
        </a:prstGeom>
      </xdr:spPr>
    </xdr:pic>
    <xdr:clientData/>
  </xdr:twoCellAnchor>
  <xdr:twoCellAnchor>
    <xdr:from>
      <xdr:col>10</xdr:col>
      <xdr:colOff>76199</xdr:colOff>
      <xdr:row>72</xdr:row>
      <xdr:rowOff>217714</xdr:rowOff>
    </xdr:from>
    <xdr:to>
      <xdr:col>10</xdr:col>
      <xdr:colOff>1820161</xdr:colOff>
      <xdr:row>72</xdr:row>
      <xdr:rowOff>1611087</xdr:rowOff>
    </xdr:to>
    <xdr:pic>
      <xdr:nvPicPr>
        <xdr:cNvPr id="91" name="Picture 90">
          <a:extLst>
            <a:ext uri="{FF2B5EF4-FFF2-40B4-BE49-F238E27FC236}">
              <a16:creationId xmlns:a16="http://schemas.microsoft.com/office/drawing/2014/main" xmlns="" id="{C3880AAA-B859-40D5-966D-8FB5B204EDFF}"/>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xmlns=""/>
            </a:ext>
          </a:extLst>
        </a:blip>
        <a:stretch>
          <a:fillRect/>
        </a:stretch>
      </xdr:blipFill>
      <xdr:spPr>
        <a:xfrm>
          <a:off x="8153399" y="1197428"/>
          <a:ext cx="1743962" cy="1393373"/>
        </a:xfrm>
        <a:prstGeom prst="rect">
          <a:avLst/>
        </a:prstGeom>
      </xdr:spPr>
    </xdr:pic>
    <xdr:clientData/>
  </xdr:twoCellAnchor>
  <xdr:twoCellAnchor>
    <xdr:from>
      <xdr:col>10</xdr:col>
      <xdr:colOff>76199</xdr:colOff>
      <xdr:row>13</xdr:row>
      <xdr:rowOff>217714</xdr:rowOff>
    </xdr:from>
    <xdr:to>
      <xdr:col>10</xdr:col>
      <xdr:colOff>1820161</xdr:colOff>
      <xdr:row>13</xdr:row>
      <xdr:rowOff>1611087</xdr:rowOff>
    </xdr:to>
    <xdr:pic>
      <xdr:nvPicPr>
        <xdr:cNvPr id="92" name="Picture 91">
          <a:extLst>
            <a:ext uri="{FF2B5EF4-FFF2-40B4-BE49-F238E27FC236}">
              <a16:creationId xmlns:a16="http://schemas.microsoft.com/office/drawing/2014/main" xmlns="" id="{1B622467-E905-425A-9DBA-179DFCD3EDB8}"/>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xmlns=""/>
            </a:ext>
          </a:extLst>
        </a:blip>
        <a:stretch>
          <a:fillRect/>
        </a:stretch>
      </xdr:blipFill>
      <xdr:spPr>
        <a:xfrm>
          <a:off x="8153399" y="1197428"/>
          <a:ext cx="1743962" cy="1393373"/>
        </a:xfrm>
        <a:prstGeom prst="rect">
          <a:avLst/>
        </a:prstGeom>
      </xdr:spPr>
    </xdr:pic>
    <xdr:clientData/>
  </xdr:twoCellAnchor>
  <xdr:twoCellAnchor>
    <xdr:from>
      <xdr:col>10</xdr:col>
      <xdr:colOff>76199</xdr:colOff>
      <xdr:row>14</xdr:row>
      <xdr:rowOff>217714</xdr:rowOff>
    </xdr:from>
    <xdr:to>
      <xdr:col>10</xdr:col>
      <xdr:colOff>1820161</xdr:colOff>
      <xdr:row>14</xdr:row>
      <xdr:rowOff>1611087</xdr:rowOff>
    </xdr:to>
    <xdr:pic>
      <xdr:nvPicPr>
        <xdr:cNvPr id="93" name="Picture 92">
          <a:extLst>
            <a:ext uri="{FF2B5EF4-FFF2-40B4-BE49-F238E27FC236}">
              <a16:creationId xmlns:a16="http://schemas.microsoft.com/office/drawing/2014/main" xmlns="" id="{34205C81-92D2-489C-831B-1BD51841D081}"/>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xmlns=""/>
            </a:ext>
          </a:extLst>
        </a:blip>
        <a:stretch>
          <a:fillRect/>
        </a:stretch>
      </xdr:blipFill>
      <xdr:spPr>
        <a:xfrm>
          <a:off x="8153399" y="3102428"/>
          <a:ext cx="1743962" cy="1393373"/>
        </a:xfrm>
        <a:prstGeom prst="rect">
          <a:avLst/>
        </a:prstGeom>
      </xdr:spPr>
    </xdr:pic>
    <xdr:clientData/>
  </xdr:twoCellAnchor>
  <xdr:twoCellAnchor>
    <xdr:from>
      <xdr:col>0</xdr:col>
      <xdr:colOff>127001</xdr:colOff>
      <xdr:row>2</xdr:row>
      <xdr:rowOff>245746</xdr:rowOff>
    </xdr:from>
    <xdr:to>
      <xdr:col>0</xdr:col>
      <xdr:colOff>1732709</xdr:colOff>
      <xdr:row>2</xdr:row>
      <xdr:rowOff>1635126</xdr:rowOff>
    </xdr:to>
    <xdr:pic>
      <xdr:nvPicPr>
        <xdr:cNvPr id="4" name="Picture 3">
          <a:extLst>
            <a:ext uri="{FF2B5EF4-FFF2-40B4-BE49-F238E27FC236}">
              <a16:creationId xmlns:a16="http://schemas.microsoft.com/office/drawing/2014/main" xmlns="" id="{0C2E4777-2333-4CFB-902E-B77E2DBA39C3}"/>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xmlns=""/>
            </a:ext>
          </a:extLst>
        </a:blip>
        <a:stretch>
          <a:fillRect/>
        </a:stretch>
      </xdr:blipFill>
      <xdr:spPr>
        <a:xfrm>
          <a:off x="127001" y="111719996"/>
          <a:ext cx="1617138" cy="1389380"/>
        </a:xfrm>
        <a:prstGeom prst="rect">
          <a:avLst/>
        </a:prstGeom>
      </xdr:spPr>
    </xdr:pic>
    <xdr:clientData/>
  </xdr:twoCellAnchor>
  <xdr:twoCellAnchor>
    <xdr:from>
      <xdr:col>0</xdr:col>
      <xdr:colOff>0</xdr:colOff>
      <xdr:row>97</xdr:row>
      <xdr:rowOff>234315</xdr:rowOff>
    </xdr:from>
    <xdr:to>
      <xdr:col>0</xdr:col>
      <xdr:colOff>1731285</xdr:colOff>
      <xdr:row>97</xdr:row>
      <xdr:rowOff>1790065</xdr:rowOff>
    </xdr:to>
    <xdr:pic>
      <xdr:nvPicPr>
        <xdr:cNvPr id="94" name="Picture 93">
          <a:extLst>
            <a:ext uri="{FF2B5EF4-FFF2-40B4-BE49-F238E27FC236}">
              <a16:creationId xmlns:a16="http://schemas.microsoft.com/office/drawing/2014/main" xmlns="" id="{CEE7569B-CBF0-4759-B949-C0A971BFED43}"/>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xmlns=""/>
            </a:ext>
          </a:extLst>
        </a:blip>
        <a:stretch>
          <a:fillRect/>
        </a:stretch>
      </xdr:blipFill>
      <xdr:spPr>
        <a:xfrm>
          <a:off x="0" y="113613565"/>
          <a:ext cx="1735095" cy="1555750"/>
        </a:xfrm>
        <a:prstGeom prst="rect">
          <a:avLst/>
        </a:prstGeom>
      </xdr:spPr>
    </xdr:pic>
    <xdr:clientData/>
  </xdr:twoCellAnchor>
  <xdr:twoCellAnchor>
    <xdr:from>
      <xdr:col>0</xdr:col>
      <xdr:colOff>29845</xdr:colOff>
      <xdr:row>98</xdr:row>
      <xdr:rowOff>111125</xdr:rowOff>
    </xdr:from>
    <xdr:to>
      <xdr:col>0</xdr:col>
      <xdr:colOff>1750307</xdr:colOff>
      <xdr:row>98</xdr:row>
      <xdr:rowOff>1615440</xdr:rowOff>
    </xdr:to>
    <xdr:pic>
      <xdr:nvPicPr>
        <xdr:cNvPr id="95" name="Picture 94">
          <a:extLst>
            <a:ext uri="{FF2B5EF4-FFF2-40B4-BE49-F238E27FC236}">
              <a16:creationId xmlns:a16="http://schemas.microsoft.com/office/drawing/2014/main" xmlns="" id="{82A221D5-5DD0-42EE-8B4F-EDCF7D9879A9}"/>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xmlns=""/>
            </a:ext>
          </a:extLst>
        </a:blip>
        <a:stretch>
          <a:fillRect/>
        </a:stretch>
      </xdr:blipFill>
      <xdr:spPr>
        <a:xfrm>
          <a:off x="29845" y="115681125"/>
          <a:ext cx="1720462" cy="1508125"/>
        </a:xfrm>
        <a:prstGeom prst="rect">
          <a:avLst/>
        </a:prstGeom>
      </xdr:spPr>
    </xdr:pic>
    <xdr:clientData/>
  </xdr:twoCellAnchor>
  <xdr:twoCellAnchor>
    <xdr:from>
      <xdr:col>0</xdr:col>
      <xdr:colOff>111125</xdr:colOff>
      <xdr:row>99</xdr:row>
      <xdr:rowOff>313692</xdr:rowOff>
    </xdr:from>
    <xdr:to>
      <xdr:col>0</xdr:col>
      <xdr:colOff>1732208</xdr:colOff>
      <xdr:row>99</xdr:row>
      <xdr:rowOff>1579881</xdr:rowOff>
    </xdr:to>
    <xdr:pic>
      <xdr:nvPicPr>
        <xdr:cNvPr id="96" name="Picture 95">
          <a:extLst>
            <a:ext uri="{FF2B5EF4-FFF2-40B4-BE49-F238E27FC236}">
              <a16:creationId xmlns:a16="http://schemas.microsoft.com/office/drawing/2014/main" xmlns="" id="{FB204554-3151-48F2-949C-F642B4690CAB}"/>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xmlns=""/>
            </a:ext>
          </a:extLst>
        </a:blip>
        <a:stretch>
          <a:fillRect/>
        </a:stretch>
      </xdr:blipFill>
      <xdr:spPr>
        <a:xfrm>
          <a:off x="111125" y="117788692"/>
          <a:ext cx="1617273" cy="1275714"/>
        </a:xfrm>
        <a:prstGeom prst="rect">
          <a:avLst/>
        </a:prstGeom>
      </xdr:spPr>
    </xdr:pic>
    <xdr:clientData/>
  </xdr:twoCellAnchor>
  <xdr:twoCellAnchor>
    <xdr:from>
      <xdr:col>10</xdr:col>
      <xdr:colOff>38101</xdr:colOff>
      <xdr:row>53</xdr:row>
      <xdr:rowOff>254001</xdr:rowOff>
    </xdr:from>
    <xdr:to>
      <xdr:col>10</xdr:col>
      <xdr:colOff>1810009</xdr:colOff>
      <xdr:row>53</xdr:row>
      <xdr:rowOff>1460501</xdr:rowOff>
    </xdr:to>
    <xdr:pic>
      <xdr:nvPicPr>
        <xdr:cNvPr id="84" name="Picture 83">
          <a:extLst>
            <a:ext uri="{FF2B5EF4-FFF2-40B4-BE49-F238E27FC236}">
              <a16:creationId xmlns:a16="http://schemas.microsoft.com/office/drawing/2014/main" xmlns="" id="{830B8653-6D52-4E22-871B-A278EF98BF53}"/>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xmlns=""/>
            </a:ext>
          </a:extLst>
        </a:blip>
        <a:stretch>
          <a:fillRect/>
        </a:stretch>
      </xdr:blipFill>
      <xdr:spPr>
        <a:xfrm>
          <a:off x="8407401" y="107911901"/>
          <a:ext cx="1771908" cy="1206500"/>
        </a:xfrm>
        <a:prstGeom prst="rect">
          <a:avLst/>
        </a:prstGeom>
      </xdr:spPr>
    </xdr:pic>
    <xdr:clientData/>
  </xdr:twoCellAnchor>
  <xdr:twoCellAnchor>
    <xdr:from>
      <xdr:col>0</xdr:col>
      <xdr:colOff>482600</xdr:colOff>
      <xdr:row>36</xdr:row>
      <xdr:rowOff>165100</xdr:rowOff>
    </xdr:from>
    <xdr:to>
      <xdr:col>0</xdr:col>
      <xdr:colOff>1346200</xdr:colOff>
      <xdr:row>36</xdr:row>
      <xdr:rowOff>1892300</xdr:rowOff>
    </xdr:to>
    <xdr:pic>
      <xdr:nvPicPr>
        <xdr:cNvPr id="85" name="Picture 84">
          <a:extLst>
            <a:ext uri="{FF2B5EF4-FFF2-40B4-BE49-F238E27FC236}">
              <a16:creationId xmlns:a16="http://schemas.microsoft.com/office/drawing/2014/main" xmlns="" id="{CFFA4A2F-0744-4F7D-BE26-3AA86DB5CBBF}"/>
            </a:ext>
          </a:extLst>
        </xdr:cNvPr>
        <xdr:cNvPicPr>
          <a:picLocks noChangeAspect="1"/>
        </xdr:cNvPicPr>
      </xdr:nvPicPr>
      <xdr:blipFill>
        <a:blip xmlns:r="http://schemas.openxmlformats.org/officeDocument/2006/relationships" r:embed="rId75"/>
        <a:stretch>
          <a:fillRect/>
        </a:stretch>
      </xdr:blipFill>
      <xdr:spPr>
        <a:xfrm>
          <a:off x="482600" y="121450100"/>
          <a:ext cx="863600" cy="1727200"/>
        </a:xfrm>
        <a:prstGeom prst="rect">
          <a:avLst/>
        </a:prstGeom>
      </xdr:spPr>
    </xdr:pic>
    <xdr:clientData/>
  </xdr:twoCellAnchor>
  <xdr:twoCellAnchor>
    <xdr:from>
      <xdr:col>0</xdr:col>
      <xdr:colOff>431800</xdr:colOff>
      <xdr:row>62</xdr:row>
      <xdr:rowOff>152401</xdr:rowOff>
    </xdr:from>
    <xdr:to>
      <xdr:col>0</xdr:col>
      <xdr:colOff>1345184</xdr:colOff>
      <xdr:row>62</xdr:row>
      <xdr:rowOff>1727201</xdr:rowOff>
    </xdr:to>
    <xdr:pic>
      <xdr:nvPicPr>
        <xdr:cNvPr id="86" name="Picture 85">
          <a:extLst>
            <a:ext uri="{FF2B5EF4-FFF2-40B4-BE49-F238E27FC236}">
              <a16:creationId xmlns:a16="http://schemas.microsoft.com/office/drawing/2014/main" xmlns="" id="{DB5C28C8-7F38-4846-9BC6-3379B7B83F9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xmlns=""/>
            </a:ext>
          </a:extLst>
        </a:blip>
        <a:stretch>
          <a:fillRect/>
        </a:stretch>
      </xdr:blipFill>
      <xdr:spPr>
        <a:xfrm>
          <a:off x="431800" y="123342401"/>
          <a:ext cx="913384" cy="1574800"/>
        </a:xfrm>
        <a:prstGeom prst="rect">
          <a:avLst/>
        </a:prstGeom>
      </xdr:spPr>
    </xdr:pic>
    <xdr:clientData/>
  </xdr:twoCellAnchor>
  <xdr:twoCellAnchor>
    <xdr:from>
      <xdr:col>0</xdr:col>
      <xdr:colOff>419100</xdr:colOff>
      <xdr:row>63</xdr:row>
      <xdr:rowOff>63500</xdr:rowOff>
    </xdr:from>
    <xdr:to>
      <xdr:col>0</xdr:col>
      <xdr:colOff>1325274</xdr:colOff>
      <xdr:row>63</xdr:row>
      <xdr:rowOff>1816100</xdr:rowOff>
    </xdr:to>
    <xdr:pic>
      <xdr:nvPicPr>
        <xdr:cNvPr id="87" name="Picture 86">
          <a:extLst>
            <a:ext uri="{FF2B5EF4-FFF2-40B4-BE49-F238E27FC236}">
              <a16:creationId xmlns:a16="http://schemas.microsoft.com/office/drawing/2014/main" xmlns="" id="{352B43D6-F95F-4059-8937-845353ECD464}"/>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xmlns=""/>
            </a:ext>
          </a:extLst>
        </a:blip>
        <a:stretch>
          <a:fillRect/>
        </a:stretch>
      </xdr:blipFill>
      <xdr:spPr>
        <a:xfrm>
          <a:off x="419100" y="125158500"/>
          <a:ext cx="906174" cy="1752600"/>
        </a:xfrm>
        <a:prstGeom prst="rect">
          <a:avLst/>
        </a:prstGeom>
      </xdr:spPr>
    </xdr:pic>
    <xdr:clientData/>
  </xdr:twoCellAnchor>
  <xdr:twoCellAnchor>
    <xdr:from>
      <xdr:col>0</xdr:col>
      <xdr:colOff>257174</xdr:colOff>
      <xdr:row>17</xdr:row>
      <xdr:rowOff>269875</xdr:rowOff>
    </xdr:from>
    <xdr:to>
      <xdr:col>0</xdr:col>
      <xdr:colOff>1520189</xdr:colOff>
      <xdr:row>17</xdr:row>
      <xdr:rowOff>1726130</xdr:rowOff>
    </xdr:to>
    <xdr:grpSp>
      <xdr:nvGrpSpPr>
        <xdr:cNvPr id="100" name="Group 99">
          <a:extLst>
            <a:ext uri="{FF2B5EF4-FFF2-40B4-BE49-F238E27FC236}">
              <a16:creationId xmlns:a16="http://schemas.microsoft.com/office/drawing/2014/main" xmlns="" id="{008B3811-1AA9-41B3-A118-D887B1F5B3E7}"/>
            </a:ext>
          </a:extLst>
        </xdr:cNvPr>
        <xdr:cNvGrpSpPr/>
      </xdr:nvGrpSpPr>
      <xdr:grpSpPr>
        <a:xfrm>
          <a:off x="255269" y="20208875"/>
          <a:ext cx="1263015" cy="0"/>
          <a:chOff x="514984" y="3315970"/>
          <a:chExt cx="1263015" cy="1461970"/>
        </a:xfrm>
      </xdr:grpSpPr>
      <xdr:pic>
        <xdr:nvPicPr>
          <xdr:cNvPr id="97" name="Picture 96" descr="Machine generated alternative text:&#10;41,OV &#10;GJOY%FEÄ ">
            <a:extLst>
              <a:ext uri="{FF2B5EF4-FFF2-40B4-BE49-F238E27FC236}">
                <a16:creationId xmlns:a16="http://schemas.microsoft.com/office/drawing/2014/main" xmlns="" id="{026C6603-B158-4E76-8D51-209BA5B5C45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xmlns=""/>
              </a:ext>
            </a:extLst>
          </a:blip>
          <a:srcRect/>
          <a:stretch>
            <a:fillRect/>
          </a:stretch>
        </xdr:blipFill>
        <xdr:spPr bwMode="auto">
          <a:xfrm>
            <a:off x="514984" y="3329940"/>
            <a:ext cx="638175" cy="1448000"/>
          </a:xfrm>
          <a:prstGeom prst="rect">
            <a:avLst/>
          </a:prstGeom>
          <a:noFill/>
          <a:extLst>
            <a:ext uri="{909E8E84-426E-40DD-AFC4-6F175D3DCCD1}">
              <a14:hiddenFill xmlns:a14="http://schemas.microsoft.com/office/drawing/2010/main" xmlns="">
                <a:solidFill>
                  <a:srgbClr val="FFFFFF"/>
                </a:solidFill>
              </a14:hiddenFill>
            </a:ext>
          </a:extLst>
        </xdr:spPr>
      </xdr:pic>
      <xdr:pic>
        <xdr:nvPicPr>
          <xdr:cNvPr id="99" name="Picture 98" descr="Machine generated alternative text:&#10;41,OV &#10;GJOY%FEÄ ">
            <a:extLst>
              <a:ext uri="{FF2B5EF4-FFF2-40B4-BE49-F238E27FC236}">
                <a16:creationId xmlns:a16="http://schemas.microsoft.com/office/drawing/2014/main" xmlns="" id="{F74960F2-7911-452E-B8F9-62E7847BFAF2}"/>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xmlns=""/>
              </a:ext>
            </a:extLst>
          </a:blip>
          <a:srcRect/>
          <a:stretch>
            <a:fillRect/>
          </a:stretch>
        </xdr:blipFill>
        <xdr:spPr bwMode="auto">
          <a:xfrm>
            <a:off x="1132204" y="3315970"/>
            <a:ext cx="645795" cy="1448000"/>
          </a:xfrm>
          <a:prstGeom prst="rect">
            <a:avLst/>
          </a:prstGeom>
          <a:noFill/>
          <a:extLst>
            <a:ext uri="{909E8E84-426E-40DD-AFC4-6F175D3DCCD1}">
              <a14:hiddenFill xmlns:a14="http://schemas.microsoft.com/office/drawing/2010/main" xmlns="">
                <a:solidFill>
                  <a:srgbClr val="FFFFFF"/>
                </a:solidFill>
              </a14:hiddenFill>
            </a:ext>
          </a:extLst>
        </xdr:spPr>
      </xdr:pic>
    </xdr:grpSp>
    <xdr:clientData/>
  </xdr:twoCellAnchor>
  <xdr:twoCellAnchor>
    <xdr:from>
      <xdr:col>0</xdr:col>
      <xdr:colOff>317500</xdr:colOff>
      <xdr:row>74</xdr:row>
      <xdr:rowOff>307889</xdr:rowOff>
    </xdr:from>
    <xdr:to>
      <xdr:col>0</xdr:col>
      <xdr:colOff>1435735</xdr:colOff>
      <xdr:row>74</xdr:row>
      <xdr:rowOff>1752100</xdr:rowOff>
    </xdr:to>
    <xdr:grpSp>
      <xdr:nvGrpSpPr>
        <xdr:cNvPr id="102" name="Group 101">
          <a:extLst>
            <a:ext uri="{FF2B5EF4-FFF2-40B4-BE49-F238E27FC236}">
              <a16:creationId xmlns:a16="http://schemas.microsoft.com/office/drawing/2014/main" xmlns="" id="{D91F70D6-F312-4F0E-A3C7-EAAEC4AD050D}"/>
            </a:ext>
          </a:extLst>
        </xdr:cNvPr>
        <xdr:cNvGrpSpPr/>
      </xdr:nvGrpSpPr>
      <xdr:grpSpPr>
        <a:xfrm>
          <a:off x="321310" y="106219625"/>
          <a:ext cx="1110615" cy="0"/>
          <a:chOff x="492125" y="4931324"/>
          <a:chExt cx="1116330" cy="1444211"/>
        </a:xfrm>
      </xdr:grpSpPr>
      <xdr:pic>
        <xdr:nvPicPr>
          <xdr:cNvPr id="98" name="Picture 97">
            <a:extLst>
              <a:ext uri="{FF2B5EF4-FFF2-40B4-BE49-F238E27FC236}">
                <a16:creationId xmlns:a16="http://schemas.microsoft.com/office/drawing/2014/main" xmlns="" id="{265D7ECC-032F-4E87-AD89-F056C1AD1DA6}"/>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xmlns=""/>
              </a:ext>
            </a:extLst>
          </a:blip>
          <a:stretch>
            <a:fillRect/>
          </a:stretch>
        </xdr:blipFill>
        <xdr:spPr>
          <a:xfrm>
            <a:off x="492125" y="4931324"/>
            <a:ext cx="594360" cy="1434051"/>
          </a:xfrm>
          <a:prstGeom prst="rect">
            <a:avLst/>
          </a:prstGeom>
        </xdr:spPr>
      </xdr:pic>
      <xdr:pic>
        <xdr:nvPicPr>
          <xdr:cNvPr id="101" name="Picture 100">
            <a:extLst>
              <a:ext uri="{FF2B5EF4-FFF2-40B4-BE49-F238E27FC236}">
                <a16:creationId xmlns:a16="http://schemas.microsoft.com/office/drawing/2014/main" xmlns="" id="{45F2AF32-5CA9-48A0-9668-40AA129040CA}"/>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xmlns=""/>
              </a:ext>
            </a:extLst>
          </a:blip>
          <a:stretch>
            <a:fillRect/>
          </a:stretch>
        </xdr:blipFill>
        <xdr:spPr>
          <a:xfrm>
            <a:off x="1012190" y="4947199"/>
            <a:ext cx="596265" cy="1428336"/>
          </a:xfrm>
          <a:prstGeom prst="rect">
            <a:avLst/>
          </a:prstGeom>
        </xdr:spPr>
      </xdr:pic>
    </xdr:grpSp>
    <xdr:clientData/>
  </xdr:twoCellAnchor>
  <xdr:twoCellAnchor>
    <xdr:from>
      <xdr:col>0</xdr:col>
      <xdr:colOff>521970</xdr:colOff>
      <xdr:row>90</xdr:row>
      <xdr:rowOff>492125</xdr:rowOff>
    </xdr:from>
    <xdr:to>
      <xdr:col>0</xdr:col>
      <xdr:colOff>1398270</xdr:colOff>
      <xdr:row>90</xdr:row>
      <xdr:rowOff>1614727</xdr:rowOff>
    </xdr:to>
    <xdr:pic>
      <xdr:nvPicPr>
        <xdr:cNvPr id="103" name="Picture 102" descr="Machine generated alternative text:&#10;&#10;">
          <a:extLst>
            <a:ext uri="{FF2B5EF4-FFF2-40B4-BE49-F238E27FC236}">
              <a16:creationId xmlns:a16="http://schemas.microsoft.com/office/drawing/2014/main" xmlns="" id="{D8BA7914-ACF2-4B27-B313-E5A5B3075F43}"/>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xmlns=""/>
            </a:ext>
          </a:extLst>
        </a:blip>
        <a:srcRect/>
        <a:stretch>
          <a:fillRect/>
        </a:stretch>
      </xdr:blipFill>
      <xdr:spPr bwMode="auto">
        <a:xfrm>
          <a:off x="521970" y="14811375"/>
          <a:ext cx="876300" cy="112260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174625</xdr:colOff>
      <xdr:row>92</xdr:row>
      <xdr:rowOff>372485</xdr:rowOff>
    </xdr:from>
    <xdr:to>
      <xdr:col>0</xdr:col>
      <xdr:colOff>1575841</xdr:colOff>
      <xdr:row>92</xdr:row>
      <xdr:rowOff>1321175</xdr:rowOff>
    </xdr:to>
    <xdr:pic>
      <xdr:nvPicPr>
        <xdr:cNvPr id="104" name="Picture 103" descr="Machine generated alternative text:&#10;&#10;">
          <a:extLst>
            <a:ext uri="{FF2B5EF4-FFF2-40B4-BE49-F238E27FC236}">
              <a16:creationId xmlns:a16="http://schemas.microsoft.com/office/drawing/2014/main" xmlns="" id="{5189D03B-9E8B-445F-B080-417DD07732DB}"/>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xmlns=""/>
            </a:ext>
          </a:extLst>
        </a:blip>
        <a:srcRect/>
        <a:stretch>
          <a:fillRect/>
        </a:stretch>
      </xdr:blipFill>
      <xdr:spPr bwMode="auto">
        <a:xfrm>
          <a:off x="174625" y="16596735"/>
          <a:ext cx="1401216" cy="94869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496570</xdr:colOff>
      <xdr:row>45</xdr:row>
      <xdr:rowOff>78742</xdr:rowOff>
    </xdr:from>
    <xdr:to>
      <xdr:col>0</xdr:col>
      <xdr:colOff>1282065</xdr:colOff>
      <xdr:row>45</xdr:row>
      <xdr:rowOff>1711663</xdr:rowOff>
    </xdr:to>
    <xdr:pic>
      <xdr:nvPicPr>
        <xdr:cNvPr id="105" name="Picture 104" descr="Machine generated alternative text:&#10;&#10;">
          <a:extLst>
            <a:ext uri="{FF2B5EF4-FFF2-40B4-BE49-F238E27FC236}">
              <a16:creationId xmlns:a16="http://schemas.microsoft.com/office/drawing/2014/main" xmlns="" id="{0AD25E37-4F4C-47B4-AF04-1B638566D2C5}"/>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xmlns=""/>
            </a:ext>
          </a:extLst>
        </a:blip>
        <a:srcRect/>
        <a:stretch>
          <a:fillRect/>
        </a:stretch>
      </xdr:blipFill>
      <xdr:spPr bwMode="auto">
        <a:xfrm>
          <a:off x="496570" y="18207992"/>
          <a:ext cx="785495" cy="163292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331471</xdr:colOff>
      <xdr:row>49</xdr:row>
      <xdr:rowOff>182852</xdr:rowOff>
    </xdr:from>
    <xdr:to>
      <xdr:col>0</xdr:col>
      <xdr:colOff>1196341</xdr:colOff>
      <xdr:row>49</xdr:row>
      <xdr:rowOff>1539886</xdr:rowOff>
    </xdr:to>
    <xdr:pic>
      <xdr:nvPicPr>
        <xdr:cNvPr id="106" name="Picture 105" descr="Machine generated alternative text:&#10;&#10;">
          <a:extLst>
            <a:ext uri="{FF2B5EF4-FFF2-40B4-BE49-F238E27FC236}">
              <a16:creationId xmlns:a16="http://schemas.microsoft.com/office/drawing/2014/main" xmlns="" id="{04A895CB-444E-4954-9F78-D000DEF5B051}"/>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xmlns=""/>
            </a:ext>
          </a:extLst>
        </a:blip>
        <a:srcRect/>
        <a:stretch>
          <a:fillRect/>
        </a:stretch>
      </xdr:blipFill>
      <xdr:spPr bwMode="auto">
        <a:xfrm>
          <a:off x="331471" y="20217102"/>
          <a:ext cx="864870" cy="135703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250190</xdr:colOff>
      <xdr:row>75</xdr:row>
      <xdr:rowOff>91440</xdr:rowOff>
    </xdr:from>
    <xdr:to>
      <xdr:col>0</xdr:col>
      <xdr:colOff>1446530</xdr:colOff>
      <xdr:row>75</xdr:row>
      <xdr:rowOff>1789118</xdr:rowOff>
    </xdr:to>
    <xdr:pic>
      <xdr:nvPicPr>
        <xdr:cNvPr id="107" name="Picture 106">
          <a:extLst>
            <a:ext uri="{FF2B5EF4-FFF2-40B4-BE49-F238E27FC236}">
              <a16:creationId xmlns:a16="http://schemas.microsoft.com/office/drawing/2014/main" xmlns="" id="{841E736D-F771-46E7-88CD-9972D00B09D6}"/>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xmlns=""/>
            </a:ext>
          </a:extLst>
        </a:blip>
        <a:stretch>
          <a:fillRect/>
        </a:stretch>
      </xdr:blipFill>
      <xdr:spPr>
        <a:xfrm>
          <a:off x="250190" y="35365690"/>
          <a:ext cx="1196340" cy="1697678"/>
        </a:xfrm>
        <a:prstGeom prst="rect">
          <a:avLst/>
        </a:prstGeom>
      </xdr:spPr>
    </xdr:pic>
    <xdr:clientData/>
  </xdr:twoCellAnchor>
  <xdr:twoCellAnchor>
    <xdr:from>
      <xdr:col>10</xdr:col>
      <xdr:colOff>31751</xdr:colOff>
      <xdr:row>17</xdr:row>
      <xdr:rowOff>142875</xdr:rowOff>
    </xdr:from>
    <xdr:to>
      <xdr:col>10</xdr:col>
      <xdr:colOff>1812081</xdr:colOff>
      <xdr:row>17</xdr:row>
      <xdr:rowOff>1658620</xdr:rowOff>
    </xdr:to>
    <xdr:pic>
      <xdr:nvPicPr>
        <xdr:cNvPr id="108" name="Picture 107">
          <a:extLst>
            <a:ext uri="{FF2B5EF4-FFF2-40B4-BE49-F238E27FC236}">
              <a16:creationId xmlns:a16="http://schemas.microsoft.com/office/drawing/2014/main" xmlns="" id="{9F21A91C-E8E8-4121-810B-CF31C1DEF88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xmlns=""/>
            </a:ext>
          </a:extLst>
        </a:blip>
        <a:stretch>
          <a:fillRect/>
        </a:stretch>
      </xdr:blipFill>
      <xdr:spPr>
        <a:xfrm>
          <a:off x="8382001" y="127142875"/>
          <a:ext cx="1772710" cy="1504315"/>
        </a:xfrm>
        <a:prstGeom prst="rect">
          <a:avLst/>
        </a:prstGeom>
      </xdr:spPr>
    </xdr:pic>
    <xdr:clientData/>
  </xdr:twoCellAnchor>
  <xdr:twoCellAnchor>
    <xdr:from>
      <xdr:col>10</xdr:col>
      <xdr:colOff>31751</xdr:colOff>
      <xdr:row>74</xdr:row>
      <xdr:rowOff>142875</xdr:rowOff>
    </xdr:from>
    <xdr:to>
      <xdr:col>10</xdr:col>
      <xdr:colOff>1808271</xdr:colOff>
      <xdr:row>74</xdr:row>
      <xdr:rowOff>1654810</xdr:rowOff>
    </xdr:to>
    <xdr:pic>
      <xdr:nvPicPr>
        <xdr:cNvPr id="109" name="Picture 108">
          <a:extLst>
            <a:ext uri="{FF2B5EF4-FFF2-40B4-BE49-F238E27FC236}">
              <a16:creationId xmlns:a16="http://schemas.microsoft.com/office/drawing/2014/main" xmlns="" id="{3779B60B-CF7A-4585-AEF6-BD066F4076C3}"/>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xmlns=""/>
            </a:ext>
          </a:extLst>
        </a:blip>
        <a:stretch>
          <a:fillRect/>
        </a:stretch>
      </xdr:blipFill>
      <xdr:spPr>
        <a:xfrm>
          <a:off x="8380096" y="127140970"/>
          <a:ext cx="1778425" cy="1513840"/>
        </a:xfrm>
        <a:prstGeom prst="rect">
          <a:avLst/>
        </a:prstGeom>
      </xdr:spPr>
    </xdr:pic>
    <xdr:clientData/>
  </xdr:twoCellAnchor>
  <xdr:twoCellAnchor>
    <xdr:from>
      <xdr:col>10</xdr:col>
      <xdr:colOff>483870</xdr:colOff>
      <xdr:row>76</xdr:row>
      <xdr:rowOff>190501</xdr:rowOff>
    </xdr:from>
    <xdr:to>
      <xdr:col>10</xdr:col>
      <xdr:colOff>1331595</xdr:colOff>
      <xdr:row>76</xdr:row>
      <xdr:rowOff>1773537</xdr:rowOff>
    </xdr:to>
    <xdr:pic>
      <xdr:nvPicPr>
        <xdr:cNvPr id="110" name="Picture 109">
          <a:extLst>
            <a:ext uri="{FF2B5EF4-FFF2-40B4-BE49-F238E27FC236}">
              <a16:creationId xmlns:a16="http://schemas.microsoft.com/office/drawing/2014/main" xmlns="" id="{23BBDAFB-4FDB-4777-9869-B5354FD3F5C4}"/>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xmlns=""/>
            </a:ext>
          </a:extLst>
        </a:blip>
        <a:stretch>
          <a:fillRect/>
        </a:stretch>
      </xdr:blipFill>
      <xdr:spPr>
        <a:xfrm>
          <a:off x="8834120" y="14509751"/>
          <a:ext cx="847725" cy="1583036"/>
        </a:xfrm>
        <a:prstGeom prst="rect">
          <a:avLst/>
        </a:prstGeom>
      </xdr:spPr>
    </xdr:pic>
    <xdr:clientData/>
  </xdr:twoCellAnchor>
  <xdr:twoCellAnchor>
    <xdr:from>
      <xdr:col>10</xdr:col>
      <xdr:colOff>365125</xdr:colOff>
      <xdr:row>77</xdr:row>
      <xdr:rowOff>63500</xdr:rowOff>
    </xdr:from>
    <xdr:to>
      <xdr:col>10</xdr:col>
      <xdr:colOff>1355090</xdr:colOff>
      <xdr:row>77</xdr:row>
      <xdr:rowOff>1844258</xdr:rowOff>
    </xdr:to>
    <xdr:pic>
      <xdr:nvPicPr>
        <xdr:cNvPr id="111" name="Picture 110">
          <a:extLst>
            <a:ext uri="{FF2B5EF4-FFF2-40B4-BE49-F238E27FC236}">
              <a16:creationId xmlns:a16="http://schemas.microsoft.com/office/drawing/2014/main" xmlns="" id="{0BF91A68-C236-43AC-B822-DF36E23FC665}"/>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xmlns=""/>
            </a:ext>
          </a:extLst>
        </a:blip>
        <a:stretch>
          <a:fillRect/>
        </a:stretch>
      </xdr:blipFill>
      <xdr:spPr>
        <a:xfrm>
          <a:off x="8715375" y="16287750"/>
          <a:ext cx="982345" cy="1780758"/>
        </a:xfrm>
        <a:prstGeom prst="rect">
          <a:avLst/>
        </a:prstGeom>
      </xdr:spPr>
    </xdr:pic>
    <xdr:clientData/>
  </xdr:twoCellAnchor>
  <xdr:twoCellAnchor>
    <xdr:from>
      <xdr:col>10</xdr:col>
      <xdr:colOff>412750</xdr:colOff>
      <xdr:row>78</xdr:row>
      <xdr:rowOff>111125</xdr:rowOff>
    </xdr:from>
    <xdr:to>
      <xdr:col>10</xdr:col>
      <xdr:colOff>1353185</xdr:colOff>
      <xdr:row>78</xdr:row>
      <xdr:rowOff>1789920</xdr:rowOff>
    </xdr:to>
    <xdr:pic>
      <xdr:nvPicPr>
        <xdr:cNvPr id="112" name="Picture 111">
          <a:extLst>
            <a:ext uri="{FF2B5EF4-FFF2-40B4-BE49-F238E27FC236}">
              <a16:creationId xmlns:a16="http://schemas.microsoft.com/office/drawing/2014/main" xmlns="" id="{EDA16277-7E5E-414C-8FB0-46C52C655CD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xmlns=""/>
            </a:ext>
          </a:extLst>
        </a:blip>
        <a:stretch>
          <a:fillRect/>
        </a:stretch>
      </xdr:blipFill>
      <xdr:spPr>
        <a:xfrm>
          <a:off x="8763000" y="3000375"/>
          <a:ext cx="932815" cy="1678795"/>
        </a:xfrm>
        <a:prstGeom prst="rect">
          <a:avLst/>
        </a:prstGeom>
      </xdr:spPr>
    </xdr:pic>
    <xdr:clientData/>
  </xdr:twoCellAnchor>
  <xdr:twoCellAnchor>
    <xdr:from>
      <xdr:col>10</xdr:col>
      <xdr:colOff>412750</xdr:colOff>
      <xdr:row>80</xdr:row>
      <xdr:rowOff>91440</xdr:rowOff>
    </xdr:from>
    <xdr:to>
      <xdr:col>10</xdr:col>
      <xdr:colOff>1329995</xdr:colOff>
      <xdr:row>80</xdr:row>
      <xdr:rowOff>1774190</xdr:rowOff>
    </xdr:to>
    <xdr:pic>
      <xdr:nvPicPr>
        <xdr:cNvPr id="113" name="Picture 112">
          <a:extLst>
            <a:ext uri="{FF2B5EF4-FFF2-40B4-BE49-F238E27FC236}">
              <a16:creationId xmlns:a16="http://schemas.microsoft.com/office/drawing/2014/main" xmlns="" id="{9E89203E-137D-447F-82EB-C0BB639A58BC}"/>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xmlns=""/>
            </a:ext>
          </a:extLst>
        </a:blip>
        <a:stretch>
          <a:fillRect/>
        </a:stretch>
      </xdr:blipFill>
      <xdr:spPr>
        <a:xfrm>
          <a:off x="8763000" y="20125690"/>
          <a:ext cx="917245" cy="1686560"/>
        </a:xfrm>
        <a:prstGeom prst="rect">
          <a:avLst/>
        </a:prstGeom>
      </xdr:spPr>
    </xdr:pic>
    <xdr:clientData/>
  </xdr:twoCellAnchor>
  <xdr:twoCellAnchor>
    <xdr:from>
      <xdr:col>10</xdr:col>
      <xdr:colOff>396875</xdr:colOff>
      <xdr:row>81</xdr:row>
      <xdr:rowOff>15876</xdr:rowOff>
    </xdr:from>
    <xdr:to>
      <xdr:col>10</xdr:col>
      <xdr:colOff>1390327</xdr:colOff>
      <xdr:row>81</xdr:row>
      <xdr:rowOff>1812291</xdr:rowOff>
    </xdr:to>
    <xdr:pic>
      <xdr:nvPicPr>
        <xdr:cNvPr id="114" name="Picture 113">
          <a:extLst>
            <a:ext uri="{FF2B5EF4-FFF2-40B4-BE49-F238E27FC236}">
              <a16:creationId xmlns:a16="http://schemas.microsoft.com/office/drawing/2014/main" xmlns="" id="{9527DE2C-C211-4D52-A1EE-7B27C283473C}"/>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xmlns=""/>
            </a:ext>
          </a:extLst>
        </a:blip>
        <a:stretch>
          <a:fillRect/>
        </a:stretch>
      </xdr:blipFill>
      <xdr:spPr>
        <a:xfrm>
          <a:off x="8747125" y="18145126"/>
          <a:ext cx="993452" cy="1805940"/>
        </a:xfrm>
        <a:prstGeom prst="rect">
          <a:avLst/>
        </a:prstGeom>
      </xdr:spPr>
    </xdr:pic>
    <xdr:clientData/>
  </xdr:twoCellAnchor>
  <xdr:twoCellAnchor>
    <xdr:from>
      <xdr:col>10</xdr:col>
      <xdr:colOff>396875</xdr:colOff>
      <xdr:row>82</xdr:row>
      <xdr:rowOff>75565</xdr:rowOff>
    </xdr:from>
    <xdr:to>
      <xdr:col>10</xdr:col>
      <xdr:colOff>1349375</xdr:colOff>
      <xdr:row>82</xdr:row>
      <xdr:rowOff>1808374</xdr:rowOff>
    </xdr:to>
    <xdr:pic>
      <xdr:nvPicPr>
        <xdr:cNvPr id="115" name="Picture 114">
          <a:extLst>
            <a:ext uri="{FF2B5EF4-FFF2-40B4-BE49-F238E27FC236}">
              <a16:creationId xmlns:a16="http://schemas.microsoft.com/office/drawing/2014/main" xmlns="" id="{21C705E8-5777-4F90-9EF4-D4DCD661A361}"/>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xmlns=""/>
            </a:ext>
          </a:extLst>
        </a:blip>
        <a:stretch>
          <a:fillRect/>
        </a:stretch>
      </xdr:blipFill>
      <xdr:spPr>
        <a:xfrm>
          <a:off x="8747125" y="25824815"/>
          <a:ext cx="956310" cy="1742334"/>
        </a:xfrm>
        <a:prstGeom prst="rect">
          <a:avLst/>
        </a:prstGeom>
      </xdr:spPr>
    </xdr:pic>
    <xdr:clientData/>
  </xdr:twoCellAnchor>
  <xdr:twoCellAnchor>
    <xdr:from>
      <xdr:col>10</xdr:col>
      <xdr:colOff>412750</xdr:colOff>
      <xdr:row>19</xdr:row>
      <xdr:rowOff>79375</xdr:rowOff>
    </xdr:from>
    <xdr:to>
      <xdr:col>10</xdr:col>
      <xdr:colOff>1354411</xdr:colOff>
      <xdr:row>19</xdr:row>
      <xdr:rowOff>1774190</xdr:rowOff>
    </xdr:to>
    <xdr:pic>
      <xdr:nvPicPr>
        <xdr:cNvPr id="116" name="Picture 115">
          <a:extLst>
            <a:ext uri="{FF2B5EF4-FFF2-40B4-BE49-F238E27FC236}">
              <a16:creationId xmlns:a16="http://schemas.microsoft.com/office/drawing/2014/main" xmlns="" id="{2BCD9992-2E5A-45FC-95BF-B276FD33AEC5}"/>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xmlns=""/>
            </a:ext>
          </a:extLst>
        </a:blip>
        <a:stretch>
          <a:fillRect/>
        </a:stretch>
      </xdr:blipFill>
      <xdr:spPr>
        <a:xfrm>
          <a:off x="8763000" y="1063625"/>
          <a:ext cx="934041" cy="1694815"/>
        </a:xfrm>
        <a:prstGeom prst="rect">
          <a:avLst/>
        </a:prstGeom>
      </xdr:spPr>
    </xdr:pic>
    <xdr:clientData/>
  </xdr:twoCellAnchor>
  <xdr:twoCellAnchor>
    <xdr:from>
      <xdr:col>10</xdr:col>
      <xdr:colOff>460375</xdr:colOff>
      <xdr:row>20</xdr:row>
      <xdr:rowOff>111125</xdr:rowOff>
    </xdr:from>
    <xdr:to>
      <xdr:col>10</xdr:col>
      <xdr:colOff>1428750</xdr:colOff>
      <xdr:row>20</xdr:row>
      <xdr:rowOff>1850219</xdr:rowOff>
    </xdr:to>
    <xdr:pic>
      <xdr:nvPicPr>
        <xdr:cNvPr id="117" name="Picture 116">
          <a:extLst>
            <a:ext uri="{FF2B5EF4-FFF2-40B4-BE49-F238E27FC236}">
              <a16:creationId xmlns:a16="http://schemas.microsoft.com/office/drawing/2014/main" xmlns="" id="{6780D02F-3979-4656-9A67-809C39382AA2}"/>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xmlns=""/>
            </a:ext>
          </a:extLst>
        </a:blip>
        <a:stretch>
          <a:fillRect/>
        </a:stretch>
      </xdr:blipFill>
      <xdr:spPr>
        <a:xfrm>
          <a:off x="8810625" y="4905375"/>
          <a:ext cx="972185" cy="1750524"/>
        </a:xfrm>
        <a:prstGeom prst="rect">
          <a:avLst/>
        </a:prstGeom>
      </xdr:spPr>
    </xdr:pic>
    <xdr:clientData/>
  </xdr:twoCellAnchor>
  <xdr:twoCellAnchor>
    <xdr:from>
      <xdr:col>10</xdr:col>
      <xdr:colOff>494030</xdr:colOff>
      <xdr:row>21</xdr:row>
      <xdr:rowOff>76324</xdr:rowOff>
    </xdr:from>
    <xdr:to>
      <xdr:col>10</xdr:col>
      <xdr:colOff>1505824</xdr:colOff>
      <xdr:row>21</xdr:row>
      <xdr:rowOff>1864153</xdr:rowOff>
    </xdr:to>
    <xdr:pic>
      <xdr:nvPicPr>
        <xdr:cNvPr id="118" name="Picture 117">
          <a:extLst>
            <a:ext uri="{FF2B5EF4-FFF2-40B4-BE49-F238E27FC236}">
              <a16:creationId xmlns:a16="http://schemas.microsoft.com/office/drawing/2014/main" xmlns="" id="{B5122CEB-154F-44F1-B13B-5D0F3B872419}"/>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xmlns=""/>
            </a:ext>
          </a:extLst>
        </a:blip>
        <a:stretch>
          <a:fillRect/>
        </a:stretch>
      </xdr:blipFill>
      <xdr:spPr>
        <a:xfrm>
          <a:off x="8844280" y="8680574"/>
          <a:ext cx="1000364" cy="1787829"/>
        </a:xfrm>
        <a:prstGeom prst="rect">
          <a:avLst/>
        </a:prstGeom>
      </xdr:spPr>
    </xdr:pic>
    <xdr:clientData/>
  </xdr:twoCellAnchor>
  <xdr:twoCellAnchor>
    <xdr:from>
      <xdr:col>10</xdr:col>
      <xdr:colOff>486410</xdr:colOff>
      <xdr:row>22</xdr:row>
      <xdr:rowOff>101600</xdr:rowOff>
    </xdr:from>
    <xdr:to>
      <xdr:col>10</xdr:col>
      <xdr:colOff>1445691</xdr:colOff>
      <xdr:row>22</xdr:row>
      <xdr:rowOff>1793875</xdr:rowOff>
    </xdr:to>
    <xdr:pic>
      <xdr:nvPicPr>
        <xdr:cNvPr id="119" name="Picture 118">
          <a:extLst>
            <a:ext uri="{FF2B5EF4-FFF2-40B4-BE49-F238E27FC236}">
              <a16:creationId xmlns:a16="http://schemas.microsoft.com/office/drawing/2014/main" xmlns="" id="{A052EB63-4BBC-41C3-8584-6A35542B316F}"/>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xmlns=""/>
            </a:ext>
          </a:extLst>
        </a:blip>
        <a:stretch>
          <a:fillRect/>
        </a:stretch>
      </xdr:blipFill>
      <xdr:spPr>
        <a:xfrm>
          <a:off x="8836660" y="10610850"/>
          <a:ext cx="959281" cy="1692275"/>
        </a:xfrm>
        <a:prstGeom prst="rect">
          <a:avLst/>
        </a:prstGeom>
      </xdr:spPr>
    </xdr:pic>
    <xdr:clientData/>
  </xdr:twoCellAnchor>
  <xdr:twoCellAnchor>
    <xdr:from>
      <xdr:col>10</xdr:col>
      <xdr:colOff>456564</xdr:colOff>
      <xdr:row>23</xdr:row>
      <xdr:rowOff>116841</xdr:rowOff>
    </xdr:from>
    <xdr:to>
      <xdr:col>10</xdr:col>
      <xdr:colOff>1393189</xdr:colOff>
      <xdr:row>23</xdr:row>
      <xdr:rowOff>1794323</xdr:rowOff>
    </xdr:to>
    <xdr:pic>
      <xdr:nvPicPr>
        <xdr:cNvPr id="120" name="Picture 119">
          <a:extLst>
            <a:ext uri="{FF2B5EF4-FFF2-40B4-BE49-F238E27FC236}">
              <a16:creationId xmlns:a16="http://schemas.microsoft.com/office/drawing/2014/main" xmlns="" id="{C1D65AE1-853A-4747-A53A-02977A4DB5D6}"/>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xmlns=""/>
            </a:ext>
          </a:extLst>
        </a:blip>
        <a:stretch>
          <a:fillRect/>
        </a:stretch>
      </xdr:blipFill>
      <xdr:spPr>
        <a:xfrm>
          <a:off x="8806814" y="12531091"/>
          <a:ext cx="936625" cy="1677482"/>
        </a:xfrm>
        <a:prstGeom prst="rect">
          <a:avLst/>
        </a:prstGeom>
      </xdr:spPr>
    </xdr:pic>
    <xdr:clientData/>
  </xdr:twoCellAnchor>
  <xdr:twoCellAnchor>
    <xdr:from>
      <xdr:col>10</xdr:col>
      <xdr:colOff>555625</xdr:colOff>
      <xdr:row>24</xdr:row>
      <xdr:rowOff>111125</xdr:rowOff>
    </xdr:from>
    <xdr:to>
      <xdr:col>10</xdr:col>
      <xdr:colOff>1468596</xdr:colOff>
      <xdr:row>24</xdr:row>
      <xdr:rowOff>1772285</xdr:rowOff>
    </xdr:to>
    <xdr:pic>
      <xdr:nvPicPr>
        <xdr:cNvPr id="121" name="Picture 120">
          <a:extLst>
            <a:ext uri="{FF2B5EF4-FFF2-40B4-BE49-F238E27FC236}">
              <a16:creationId xmlns:a16="http://schemas.microsoft.com/office/drawing/2014/main" xmlns="" id="{692ECCBD-5A00-421D-9530-6309453B9F8C}"/>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xmlns=""/>
            </a:ext>
          </a:extLst>
        </a:blip>
        <a:stretch>
          <a:fillRect/>
        </a:stretch>
      </xdr:blipFill>
      <xdr:spPr>
        <a:xfrm>
          <a:off x="8905875" y="22050375"/>
          <a:ext cx="916781" cy="1664970"/>
        </a:xfrm>
        <a:prstGeom prst="rect">
          <a:avLst/>
        </a:prstGeom>
      </xdr:spPr>
    </xdr:pic>
    <xdr:clientData/>
  </xdr:twoCellAnchor>
  <xdr:twoCellAnchor>
    <xdr:from>
      <xdr:col>10</xdr:col>
      <xdr:colOff>428625</xdr:colOff>
      <xdr:row>26</xdr:row>
      <xdr:rowOff>79375</xdr:rowOff>
    </xdr:from>
    <xdr:to>
      <xdr:col>10</xdr:col>
      <xdr:colOff>1397000</xdr:colOff>
      <xdr:row>26</xdr:row>
      <xdr:rowOff>1841756</xdr:rowOff>
    </xdr:to>
    <xdr:pic>
      <xdr:nvPicPr>
        <xdr:cNvPr id="122" name="Picture 121">
          <a:extLst>
            <a:ext uri="{FF2B5EF4-FFF2-40B4-BE49-F238E27FC236}">
              <a16:creationId xmlns:a16="http://schemas.microsoft.com/office/drawing/2014/main" xmlns="" id="{F0ABDA75-CDA7-48BF-8A21-BD2D46F6A309}"/>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xmlns=""/>
            </a:ext>
          </a:extLst>
        </a:blip>
        <a:stretch>
          <a:fillRect/>
        </a:stretch>
      </xdr:blipFill>
      <xdr:spPr>
        <a:xfrm>
          <a:off x="8778875" y="27733625"/>
          <a:ext cx="972185" cy="1758571"/>
        </a:xfrm>
        <a:prstGeom prst="rect">
          <a:avLst/>
        </a:prstGeom>
      </xdr:spPr>
    </xdr:pic>
    <xdr:clientData/>
  </xdr:twoCellAnchor>
  <xdr:twoCellAnchor>
    <xdr:from>
      <xdr:col>10</xdr:col>
      <xdr:colOff>412750</xdr:colOff>
      <xdr:row>79</xdr:row>
      <xdr:rowOff>95251</xdr:rowOff>
    </xdr:from>
    <xdr:to>
      <xdr:col>10</xdr:col>
      <xdr:colOff>1421331</xdr:colOff>
      <xdr:row>79</xdr:row>
      <xdr:rowOff>1841501</xdr:rowOff>
    </xdr:to>
    <xdr:pic>
      <xdr:nvPicPr>
        <xdr:cNvPr id="123" name="Picture 122">
          <a:extLst>
            <a:ext uri="{FF2B5EF4-FFF2-40B4-BE49-F238E27FC236}">
              <a16:creationId xmlns:a16="http://schemas.microsoft.com/office/drawing/2014/main" xmlns="" id="{B5959BBA-6976-40B5-8C6D-48C5BAD6F8D9}"/>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xmlns=""/>
            </a:ext>
          </a:extLst>
        </a:blip>
        <a:stretch>
          <a:fillRect/>
        </a:stretch>
      </xdr:blipFill>
      <xdr:spPr>
        <a:xfrm>
          <a:off x="8763000" y="6794501"/>
          <a:ext cx="1006676" cy="1744345"/>
        </a:xfrm>
        <a:prstGeom prst="rect">
          <a:avLst/>
        </a:prstGeom>
      </xdr:spPr>
    </xdr:pic>
    <xdr:clientData/>
  </xdr:twoCellAnchor>
  <xdr:twoCellAnchor>
    <xdr:from>
      <xdr:col>10</xdr:col>
      <xdr:colOff>76199</xdr:colOff>
      <xdr:row>73</xdr:row>
      <xdr:rowOff>217714</xdr:rowOff>
    </xdr:from>
    <xdr:to>
      <xdr:col>10</xdr:col>
      <xdr:colOff>1820161</xdr:colOff>
      <xdr:row>73</xdr:row>
      <xdr:rowOff>1611087</xdr:rowOff>
    </xdr:to>
    <xdr:pic>
      <xdr:nvPicPr>
        <xdr:cNvPr id="125" name="Picture 124">
          <a:extLst>
            <a:ext uri="{FF2B5EF4-FFF2-40B4-BE49-F238E27FC236}">
              <a16:creationId xmlns:a16="http://schemas.microsoft.com/office/drawing/2014/main" xmlns="" id="{E9B234D7-125C-4DE4-AC93-5881BDBB021F}"/>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xmlns=""/>
            </a:ext>
          </a:extLst>
        </a:blip>
        <a:stretch>
          <a:fillRect/>
        </a:stretch>
      </xdr:blipFill>
      <xdr:spPr>
        <a:xfrm>
          <a:off x="8426449" y="88830059"/>
          <a:ext cx="1742057" cy="1397183"/>
        </a:xfrm>
        <a:prstGeom prst="rect">
          <a:avLst/>
        </a:prstGeom>
      </xdr:spPr>
    </xdr:pic>
    <xdr:clientData/>
  </xdr:twoCellAnchor>
  <xdr:twoCellAnchor>
    <xdr:from>
      <xdr:col>0</xdr:col>
      <xdr:colOff>0</xdr:colOff>
      <xdr:row>73</xdr:row>
      <xdr:rowOff>381000</xdr:rowOff>
    </xdr:from>
    <xdr:to>
      <xdr:col>0</xdr:col>
      <xdr:colOff>1768588</xdr:colOff>
      <xdr:row>73</xdr:row>
      <xdr:rowOff>1383030</xdr:rowOff>
    </xdr:to>
    <xdr:pic>
      <xdr:nvPicPr>
        <xdr:cNvPr id="126" name="Picture 125">
          <a:extLst>
            <a:ext uri="{FF2B5EF4-FFF2-40B4-BE49-F238E27FC236}">
              <a16:creationId xmlns:a16="http://schemas.microsoft.com/office/drawing/2014/main" xmlns="" id="{95F5A183-51AB-45C4-BBE1-1CE0D65796BB}"/>
            </a:ext>
          </a:extLst>
        </xdr:cNvPr>
        <xdr:cNvPicPr>
          <a:picLocks noChangeAspect="1"/>
        </xdr:cNvPicPr>
      </xdr:nvPicPr>
      <xdr:blipFill>
        <a:blip xmlns:r="http://schemas.openxmlformats.org/officeDocument/2006/relationships" r:embed="rId102"/>
        <a:stretch>
          <a:fillRect/>
        </a:stretch>
      </xdr:blipFill>
      <xdr:spPr>
        <a:xfrm>
          <a:off x="0" y="90900250"/>
          <a:ext cx="1768588" cy="1002030"/>
        </a:xfrm>
        <a:prstGeom prst="rect">
          <a:avLst/>
        </a:prstGeom>
      </xdr:spPr>
    </xdr:pic>
    <xdr:clientData/>
  </xdr:twoCellAnchor>
  <xdr:twoCellAnchor>
    <xdr:from>
      <xdr:col>10</xdr:col>
      <xdr:colOff>79375</xdr:colOff>
      <xdr:row>92</xdr:row>
      <xdr:rowOff>158750</xdr:rowOff>
    </xdr:from>
    <xdr:to>
      <xdr:col>10</xdr:col>
      <xdr:colOff>1774190</xdr:colOff>
      <xdr:row>92</xdr:row>
      <xdr:rowOff>1739098</xdr:rowOff>
    </xdr:to>
    <xdr:pic>
      <xdr:nvPicPr>
        <xdr:cNvPr id="60" name="Picture 59">
          <a:extLst>
            <a:ext uri="{FF2B5EF4-FFF2-40B4-BE49-F238E27FC236}">
              <a16:creationId xmlns:a16="http://schemas.microsoft.com/office/drawing/2014/main" xmlns="" id="{7867CF7D-3967-4C77-A2A7-4BA65B7F6663}"/>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xmlns=""/>
            </a:ext>
          </a:extLst>
        </a:blip>
        <a:stretch>
          <a:fillRect/>
        </a:stretch>
      </xdr:blipFill>
      <xdr:spPr>
        <a:xfrm>
          <a:off x="8429625" y="134778750"/>
          <a:ext cx="1694815" cy="1563203"/>
        </a:xfrm>
        <a:prstGeom prst="rect">
          <a:avLst/>
        </a:prstGeom>
      </xdr:spPr>
    </xdr:pic>
    <xdr:clientData/>
  </xdr:twoCellAnchor>
  <xdr:twoCellAnchor>
    <xdr:from>
      <xdr:col>10</xdr:col>
      <xdr:colOff>349250</xdr:colOff>
      <xdr:row>25</xdr:row>
      <xdr:rowOff>63500</xdr:rowOff>
    </xdr:from>
    <xdr:to>
      <xdr:col>10</xdr:col>
      <xdr:colOff>1391259</xdr:colOff>
      <xdr:row>25</xdr:row>
      <xdr:rowOff>1885315</xdr:rowOff>
    </xdr:to>
    <xdr:pic>
      <xdr:nvPicPr>
        <xdr:cNvPr id="124" name="Picture 123">
          <a:extLst>
            <a:ext uri="{FF2B5EF4-FFF2-40B4-BE49-F238E27FC236}">
              <a16:creationId xmlns:a16="http://schemas.microsoft.com/office/drawing/2014/main" xmlns="" id="{A11C68FB-CF28-431A-9401-6F929A516EA2}"/>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xmlns=""/>
            </a:ext>
          </a:extLst>
        </a:blip>
        <a:stretch>
          <a:fillRect/>
        </a:stretch>
      </xdr:blipFill>
      <xdr:spPr>
        <a:xfrm>
          <a:off x="8699500" y="81057750"/>
          <a:ext cx="1026769" cy="1825625"/>
        </a:xfrm>
        <a:prstGeom prst="rect">
          <a:avLst/>
        </a:prstGeom>
      </xdr:spPr>
    </xdr:pic>
    <xdr:clientData/>
  </xdr:twoCellAnchor>
  <xdr:twoCellAnchor>
    <xdr:from>
      <xdr:col>0</xdr:col>
      <xdr:colOff>412750</xdr:colOff>
      <xdr:row>83</xdr:row>
      <xdr:rowOff>174625</xdr:rowOff>
    </xdr:from>
    <xdr:to>
      <xdr:col>0</xdr:col>
      <xdr:colOff>1318192</xdr:colOff>
      <xdr:row>83</xdr:row>
      <xdr:rowOff>1774825</xdr:rowOff>
    </xdr:to>
    <xdr:pic>
      <xdr:nvPicPr>
        <xdr:cNvPr id="127" name="Picture 126">
          <a:extLst>
            <a:ext uri="{FF2B5EF4-FFF2-40B4-BE49-F238E27FC236}">
              <a16:creationId xmlns:a16="http://schemas.microsoft.com/office/drawing/2014/main" xmlns="" id="{13B096AE-80E5-4787-A811-92C3CD6002E1}"/>
            </a:ext>
          </a:extLst>
        </xdr:cNvPr>
        <xdr:cNvPicPr>
          <a:picLocks noChangeAspect="1"/>
        </xdr:cNvPicPr>
      </xdr:nvPicPr>
      <xdr:blipFill rotWithShape="1">
        <a:blip xmlns:r="http://schemas.openxmlformats.org/officeDocument/2006/relationships" r:embed="rId105" cstate="email">
          <a:extLst>
            <a:ext uri="{28A0092B-C50C-407E-A947-70E740481C1C}">
              <a14:useLocalDpi xmlns:a14="http://schemas.microsoft.com/office/drawing/2010/main" xmlns=""/>
            </a:ext>
          </a:extLst>
        </a:blip>
        <a:srcRect/>
        <a:stretch/>
      </xdr:blipFill>
      <xdr:spPr>
        <a:xfrm>
          <a:off x="412750" y="35734625"/>
          <a:ext cx="905442" cy="1600200"/>
        </a:xfrm>
        <a:prstGeom prst="rect">
          <a:avLst/>
        </a:prstGeom>
      </xdr:spPr>
    </xdr:pic>
    <xdr:clientData/>
  </xdr:twoCellAnchor>
  <xdr:twoCellAnchor>
    <xdr:from>
      <xdr:col>0</xdr:col>
      <xdr:colOff>380999</xdr:colOff>
      <xdr:row>86</xdr:row>
      <xdr:rowOff>34290</xdr:rowOff>
    </xdr:from>
    <xdr:to>
      <xdr:col>0</xdr:col>
      <xdr:colOff>1278710</xdr:colOff>
      <xdr:row>86</xdr:row>
      <xdr:rowOff>1845945</xdr:rowOff>
    </xdr:to>
    <xdr:pic>
      <xdr:nvPicPr>
        <xdr:cNvPr id="128" name="Picture 127">
          <a:extLst>
            <a:ext uri="{FF2B5EF4-FFF2-40B4-BE49-F238E27FC236}">
              <a16:creationId xmlns:a16="http://schemas.microsoft.com/office/drawing/2014/main" xmlns="" id="{AB405BB8-0C3D-40DE-A4FE-6DAACAB2FDA4}"/>
            </a:ext>
          </a:extLst>
        </xdr:cNvPr>
        <xdr:cNvPicPr>
          <a:picLocks noChangeAspect="1"/>
        </xdr:cNvPicPr>
      </xdr:nvPicPr>
      <xdr:blipFill>
        <a:blip xmlns:r="http://schemas.openxmlformats.org/officeDocument/2006/relationships" r:embed="rId106" cstate="print"/>
        <a:stretch>
          <a:fillRect/>
        </a:stretch>
      </xdr:blipFill>
      <xdr:spPr>
        <a:xfrm>
          <a:off x="380999" y="39404290"/>
          <a:ext cx="893901" cy="1824990"/>
        </a:xfrm>
        <a:prstGeom prst="rect">
          <a:avLst/>
        </a:prstGeom>
      </xdr:spPr>
    </xdr:pic>
    <xdr:clientData/>
  </xdr:twoCellAnchor>
  <xdr:twoCellAnchor>
    <xdr:from>
      <xdr:col>0</xdr:col>
      <xdr:colOff>311149</xdr:colOff>
      <xdr:row>37</xdr:row>
      <xdr:rowOff>43815</xdr:rowOff>
    </xdr:from>
    <xdr:to>
      <xdr:col>0</xdr:col>
      <xdr:colOff>1216383</xdr:colOff>
      <xdr:row>37</xdr:row>
      <xdr:rowOff>1829435</xdr:rowOff>
    </xdr:to>
    <xdr:pic>
      <xdr:nvPicPr>
        <xdr:cNvPr id="129" name="Picture 128">
          <a:extLst>
            <a:ext uri="{FF2B5EF4-FFF2-40B4-BE49-F238E27FC236}">
              <a16:creationId xmlns:a16="http://schemas.microsoft.com/office/drawing/2014/main" xmlns="" id="{539B36CA-1EFE-4862-9AF6-28F5F96932D5}"/>
            </a:ext>
          </a:extLst>
        </xdr:cNvPr>
        <xdr:cNvPicPr>
          <a:picLocks noChangeAspect="1"/>
        </xdr:cNvPicPr>
      </xdr:nvPicPr>
      <xdr:blipFill>
        <a:blip xmlns:r="http://schemas.openxmlformats.org/officeDocument/2006/relationships" r:embed="rId107" cstate="print"/>
        <a:stretch>
          <a:fillRect/>
        </a:stretch>
      </xdr:blipFill>
      <xdr:spPr>
        <a:xfrm>
          <a:off x="311149" y="37508815"/>
          <a:ext cx="905234" cy="1785620"/>
        </a:xfrm>
        <a:prstGeom prst="rect">
          <a:avLst/>
        </a:prstGeom>
      </xdr:spPr>
    </xdr:pic>
    <xdr:clientData/>
  </xdr:twoCellAnchor>
  <xdr:twoCellAnchor>
    <xdr:from>
      <xdr:col>0</xdr:col>
      <xdr:colOff>398780</xdr:colOff>
      <xdr:row>38</xdr:row>
      <xdr:rowOff>238124</xdr:rowOff>
    </xdr:from>
    <xdr:to>
      <xdr:col>0</xdr:col>
      <xdr:colOff>1084004</xdr:colOff>
      <xdr:row>38</xdr:row>
      <xdr:rowOff>1809656</xdr:rowOff>
    </xdr:to>
    <xdr:pic>
      <xdr:nvPicPr>
        <xdr:cNvPr id="130" name="Picture 129">
          <a:extLst>
            <a:ext uri="{FF2B5EF4-FFF2-40B4-BE49-F238E27FC236}">
              <a16:creationId xmlns:a16="http://schemas.microsoft.com/office/drawing/2014/main" xmlns="" id="{1B5BDD9C-97BD-4BED-8FC0-8C1DD5CB5E53}"/>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xmlns=""/>
            </a:ext>
          </a:extLst>
        </a:blip>
        <a:stretch>
          <a:fillRect/>
        </a:stretch>
      </xdr:blipFill>
      <xdr:spPr>
        <a:xfrm>
          <a:off x="398780" y="41513124"/>
          <a:ext cx="689034" cy="1581057"/>
        </a:xfrm>
        <a:prstGeom prst="rect">
          <a:avLst/>
        </a:prstGeom>
      </xdr:spPr>
    </xdr:pic>
    <xdr:clientData/>
  </xdr:twoCellAnchor>
  <xdr:twoCellAnchor>
    <xdr:from>
      <xdr:col>10</xdr:col>
      <xdr:colOff>25310</xdr:colOff>
      <xdr:row>83</xdr:row>
      <xdr:rowOff>258536</xdr:rowOff>
    </xdr:from>
    <xdr:to>
      <xdr:col>10</xdr:col>
      <xdr:colOff>1774917</xdr:colOff>
      <xdr:row>83</xdr:row>
      <xdr:rowOff>1621183</xdr:rowOff>
    </xdr:to>
    <xdr:pic>
      <xdr:nvPicPr>
        <xdr:cNvPr id="131" name="Picture 130">
          <a:extLst>
            <a:ext uri="{FF2B5EF4-FFF2-40B4-BE49-F238E27FC236}">
              <a16:creationId xmlns:a16="http://schemas.microsoft.com/office/drawing/2014/main" xmlns="" id="{2168FAFA-24D8-4001-95E9-DC9EE5618359}"/>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371750" y="18385881"/>
          <a:ext cx="1749607" cy="1360742"/>
        </a:xfrm>
        <a:prstGeom prst="rect">
          <a:avLst/>
        </a:prstGeom>
      </xdr:spPr>
    </xdr:pic>
    <xdr:clientData/>
  </xdr:twoCellAnchor>
  <xdr:twoCellAnchor>
    <xdr:from>
      <xdr:col>10</xdr:col>
      <xdr:colOff>25310</xdr:colOff>
      <xdr:row>37</xdr:row>
      <xdr:rowOff>258536</xdr:rowOff>
    </xdr:from>
    <xdr:to>
      <xdr:col>10</xdr:col>
      <xdr:colOff>1774917</xdr:colOff>
      <xdr:row>37</xdr:row>
      <xdr:rowOff>1621183</xdr:rowOff>
    </xdr:to>
    <xdr:pic>
      <xdr:nvPicPr>
        <xdr:cNvPr id="132" name="Picture 131">
          <a:extLst>
            <a:ext uri="{FF2B5EF4-FFF2-40B4-BE49-F238E27FC236}">
              <a16:creationId xmlns:a16="http://schemas.microsoft.com/office/drawing/2014/main" xmlns="" id="{F3DE56FF-01AC-4B47-9BB3-12B112555D99}"/>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371750" y="18385881"/>
          <a:ext cx="1749607" cy="1360742"/>
        </a:xfrm>
        <a:prstGeom prst="rect">
          <a:avLst/>
        </a:prstGeom>
      </xdr:spPr>
    </xdr:pic>
    <xdr:clientData/>
  </xdr:twoCellAnchor>
  <xdr:twoCellAnchor>
    <xdr:from>
      <xdr:col>10</xdr:col>
      <xdr:colOff>25310</xdr:colOff>
      <xdr:row>86</xdr:row>
      <xdr:rowOff>258536</xdr:rowOff>
    </xdr:from>
    <xdr:to>
      <xdr:col>10</xdr:col>
      <xdr:colOff>1774917</xdr:colOff>
      <xdr:row>86</xdr:row>
      <xdr:rowOff>1621183</xdr:rowOff>
    </xdr:to>
    <xdr:pic>
      <xdr:nvPicPr>
        <xdr:cNvPr id="133" name="Picture 132">
          <a:extLst>
            <a:ext uri="{FF2B5EF4-FFF2-40B4-BE49-F238E27FC236}">
              <a16:creationId xmlns:a16="http://schemas.microsoft.com/office/drawing/2014/main" xmlns="" id="{0013CE32-E1E0-469B-BF7D-694ED7E2A098}"/>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371750" y="18385881"/>
          <a:ext cx="1749607" cy="1360742"/>
        </a:xfrm>
        <a:prstGeom prst="rect">
          <a:avLst/>
        </a:prstGeom>
      </xdr:spPr>
    </xdr:pic>
    <xdr:clientData/>
  </xdr:twoCellAnchor>
  <xdr:twoCellAnchor>
    <xdr:from>
      <xdr:col>10</xdr:col>
      <xdr:colOff>25310</xdr:colOff>
      <xdr:row>38</xdr:row>
      <xdr:rowOff>258536</xdr:rowOff>
    </xdr:from>
    <xdr:to>
      <xdr:col>10</xdr:col>
      <xdr:colOff>1774917</xdr:colOff>
      <xdr:row>38</xdr:row>
      <xdr:rowOff>1621183</xdr:rowOff>
    </xdr:to>
    <xdr:pic>
      <xdr:nvPicPr>
        <xdr:cNvPr id="134" name="Picture 133">
          <a:extLst>
            <a:ext uri="{FF2B5EF4-FFF2-40B4-BE49-F238E27FC236}">
              <a16:creationId xmlns:a16="http://schemas.microsoft.com/office/drawing/2014/main" xmlns="" id="{C79FEBB0-8D33-48A8-95F4-33355B24639E}"/>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371750" y="18385881"/>
          <a:ext cx="1749607" cy="1360742"/>
        </a:xfrm>
        <a:prstGeom prst="rect">
          <a:avLst/>
        </a:prstGeom>
      </xdr:spPr>
    </xdr:pic>
    <xdr:clientData/>
  </xdr:twoCellAnchor>
  <xdr:twoCellAnchor>
    <xdr:from>
      <xdr:col>0</xdr:col>
      <xdr:colOff>111125</xdr:colOff>
      <xdr:row>71</xdr:row>
      <xdr:rowOff>301625</xdr:rowOff>
    </xdr:from>
    <xdr:to>
      <xdr:col>0</xdr:col>
      <xdr:colOff>1707895</xdr:colOff>
      <xdr:row>71</xdr:row>
      <xdr:rowOff>1654810</xdr:rowOff>
    </xdr:to>
    <xdr:pic>
      <xdr:nvPicPr>
        <xdr:cNvPr id="135" name="Picture 134">
          <a:extLst>
            <a:ext uri="{FF2B5EF4-FFF2-40B4-BE49-F238E27FC236}">
              <a16:creationId xmlns:a16="http://schemas.microsoft.com/office/drawing/2014/main" xmlns="" id="{D114CFBA-9DD7-4066-A20D-B1C6547258D3}"/>
            </a:ext>
          </a:extLst>
        </xdr:cNvPr>
        <xdr:cNvPicPr>
          <a:picLocks noChangeAspect="1"/>
        </xdr:cNvPicPr>
      </xdr:nvPicPr>
      <xdr:blipFill>
        <a:blip xmlns:r="http://schemas.openxmlformats.org/officeDocument/2006/relationships" r:embed="rId109"/>
        <a:stretch>
          <a:fillRect/>
        </a:stretch>
      </xdr:blipFill>
      <xdr:spPr>
        <a:xfrm>
          <a:off x="111125" y="150161625"/>
          <a:ext cx="1596770" cy="1353185"/>
        </a:xfrm>
        <a:prstGeom prst="rect">
          <a:avLst/>
        </a:prstGeom>
      </xdr:spPr>
    </xdr:pic>
    <xdr:clientData/>
  </xdr:twoCellAnchor>
  <xdr:twoCellAnchor>
    <xdr:from>
      <xdr:col>0</xdr:col>
      <xdr:colOff>79375</xdr:colOff>
      <xdr:row>70</xdr:row>
      <xdr:rowOff>269875</xdr:rowOff>
    </xdr:from>
    <xdr:to>
      <xdr:col>0</xdr:col>
      <xdr:colOff>1581362</xdr:colOff>
      <xdr:row>70</xdr:row>
      <xdr:rowOff>1623060</xdr:rowOff>
    </xdr:to>
    <xdr:pic>
      <xdr:nvPicPr>
        <xdr:cNvPr id="136" name="Picture 135">
          <a:extLst>
            <a:ext uri="{FF2B5EF4-FFF2-40B4-BE49-F238E27FC236}">
              <a16:creationId xmlns:a16="http://schemas.microsoft.com/office/drawing/2014/main" xmlns="" id="{5D9CD70C-3007-4D5F-8317-C5574BE68782}"/>
            </a:ext>
          </a:extLst>
        </xdr:cNvPr>
        <xdr:cNvPicPr>
          <a:picLocks noChangeAspect="1"/>
        </xdr:cNvPicPr>
      </xdr:nvPicPr>
      <xdr:blipFill>
        <a:blip xmlns:r="http://schemas.openxmlformats.org/officeDocument/2006/relationships" r:embed="rId110"/>
        <a:stretch>
          <a:fillRect/>
        </a:stretch>
      </xdr:blipFill>
      <xdr:spPr>
        <a:xfrm>
          <a:off x="79375" y="5064125"/>
          <a:ext cx="1501987" cy="1353185"/>
        </a:xfrm>
        <a:prstGeom prst="rect">
          <a:avLst/>
        </a:prstGeom>
      </xdr:spPr>
    </xdr:pic>
    <xdr:clientData/>
  </xdr:twoCellAnchor>
  <xdr:twoCellAnchor>
    <xdr:from>
      <xdr:col>0</xdr:col>
      <xdr:colOff>412750</xdr:colOff>
      <xdr:row>85</xdr:row>
      <xdr:rowOff>158750</xdr:rowOff>
    </xdr:from>
    <xdr:to>
      <xdr:col>0</xdr:col>
      <xdr:colOff>1266190</xdr:colOff>
      <xdr:row>85</xdr:row>
      <xdr:rowOff>1751640</xdr:rowOff>
    </xdr:to>
    <xdr:pic>
      <xdr:nvPicPr>
        <xdr:cNvPr id="137" name="Picture 136">
          <a:extLst>
            <a:ext uri="{FF2B5EF4-FFF2-40B4-BE49-F238E27FC236}">
              <a16:creationId xmlns:a16="http://schemas.microsoft.com/office/drawing/2014/main" xmlns="" id="{0AF46631-226B-4F90-B115-D56AF48A1087}"/>
            </a:ext>
          </a:extLst>
        </xdr:cNvPr>
        <xdr:cNvPicPr>
          <a:picLocks noChangeAspect="1"/>
        </xdr:cNvPicPr>
      </xdr:nvPicPr>
      <xdr:blipFill>
        <a:blip xmlns:r="http://schemas.openxmlformats.org/officeDocument/2006/relationships" r:embed="rId111"/>
        <a:stretch>
          <a:fillRect/>
        </a:stretch>
      </xdr:blipFill>
      <xdr:spPr>
        <a:xfrm>
          <a:off x="412750" y="43338750"/>
          <a:ext cx="853440" cy="1592890"/>
        </a:xfrm>
        <a:prstGeom prst="rect">
          <a:avLst/>
        </a:prstGeom>
      </xdr:spPr>
    </xdr:pic>
    <xdr:clientData/>
  </xdr:twoCellAnchor>
  <xdr:twoCellAnchor>
    <xdr:from>
      <xdr:col>0</xdr:col>
      <xdr:colOff>111125</xdr:colOff>
      <xdr:row>60</xdr:row>
      <xdr:rowOff>222249</xdr:rowOff>
    </xdr:from>
    <xdr:to>
      <xdr:col>0</xdr:col>
      <xdr:colOff>1664736</xdr:colOff>
      <xdr:row>60</xdr:row>
      <xdr:rowOff>1666874</xdr:rowOff>
    </xdr:to>
    <xdr:pic>
      <xdr:nvPicPr>
        <xdr:cNvPr id="138" name="Picture 137">
          <a:extLst>
            <a:ext uri="{FF2B5EF4-FFF2-40B4-BE49-F238E27FC236}">
              <a16:creationId xmlns:a16="http://schemas.microsoft.com/office/drawing/2014/main" xmlns="" id="{1A6E7F9F-5684-4F96-B743-3931E4E581F8}"/>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xmlns=""/>
            </a:ext>
          </a:extLst>
        </a:blip>
        <a:stretch>
          <a:fillRect/>
        </a:stretch>
      </xdr:blipFill>
      <xdr:spPr>
        <a:xfrm>
          <a:off x="111125" y="3111499"/>
          <a:ext cx="1553611" cy="1444625"/>
        </a:xfrm>
        <a:prstGeom prst="rect">
          <a:avLst/>
        </a:prstGeom>
      </xdr:spPr>
    </xdr:pic>
    <xdr:clientData/>
  </xdr:twoCellAnchor>
  <xdr:twoCellAnchor>
    <xdr:from>
      <xdr:col>0</xdr:col>
      <xdr:colOff>444500</xdr:colOff>
      <xdr:row>95</xdr:row>
      <xdr:rowOff>127000</xdr:rowOff>
    </xdr:from>
    <xdr:to>
      <xdr:col>0</xdr:col>
      <xdr:colOff>1152711</xdr:colOff>
      <xdr:row>95</xdr:row>
      <xdr:rowOff>1827530</xdr:rowOff>
    </xdr:to>
    <xdr:pic>
      <xdr:nvPicPr>
        <xdr:cNvPr id="139" name="Picture 138">
          <a:extLst>
            <a:ext uri="{FF2B5EF4-FFF2-40B4-BE49-F238E27FC236}">
              <a16:creationId xmlns:a16="http://schemas.microsoft.com/office/drawing/2014/main" xmlns="" id="{135BAAE7-1BB8-4529-9EB8-C329833A21D1}"/>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xmlns=""/>
            </a:ext>
          </a:extLst>
        </a:blip>
        <a:stretch>
          <a:fillRect/>
        </a:stretch>
      </xdr:blipFill>
      <xdr:spPr>
        <a:xfrm>
          <a:off x="444500" y="157607000"/>
          <a:ext cx="704401" cy="1700530"/>
        </a:xfrm>
        <a:prstGeom prst="rect">
          <a:avLst/>
        </a:prstGeom>
      </xdr:spPr>
    </xdr:pic>
    <xdr:clientData/>
  </xdr:twoCellAnchor>
  <xdr:twoCellAnchor>
    <xdr:from>
      <xdr:col>0</xdr:col>
      <xdr:colOff>450215</xdr:colOff>
      <xdr:row>65</xdr:row>
      <xdr:rowOff>103506</xdr:rowOff>
    </xdr:from>
    <xdr:to>
      <xdr:col>0</xdr:col>
      <xdr:colOff>1149671</xdr:colOff>
      <xdr:row>65</xdr:row>
      <xdr:rowOff>1821816</xdr:rowOff>
    </xdr:to>
    <xdr:pic>
      <xdr:nvPicPr>
        <xdr:cNvPr id="140" name="Picture 139">
          <a:extLst>
            <a:ext uri="{FF2B5EF4-FFF2-40B4-BE49-F238E27FC236}">
              <a16:creationId xmlns:a16="http://schemas.microsoft.com/office/drawing/2014/main" xmlns="" id="{F0761E22-0F6D-4323-8420-F7343086FABE}"/>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xmlns=""/>
            </a:ext>
          </a:extLst>
        </a:blip>
        <a:stretch>
          <a:fillRect/>
        </a:stretch>
      </xdr:blipFill>
      <xdr:spPr>
        <a:xfrm>
          <a:off x="450215" y="159488506"/>
          <a:ext cx="699456" cy="1718310"/>
        </a:xfrm>
        <a:prstGeom prst="rect">
          <a:avLst/>
        </a:prstGeom>
      </xdr:spPr>
    </xdr:pic>
    <xdr:clientData/>
  </xdr:twoCellAnchor>
  <xdr:twoCellAnchor>
    <xdr:from>
      <xdr:col>0</xdr:col>
      <xdr:colOff>31750</xdr:colOff>
      <xdr:row>44</xdr:row>
      <xdr:rowOff>349250</xdr:rowOff>
    </xdr:from>
    <xdr:to>
      <xdr:col>0</xdr:col>
      <xdr:colOff>1716945</xdr:colOff>
      <xdr:row>44</xdr:row>
      <xdr:rowOff>1522095</xdr:rowOff>
    </xdr:to>
    <xdr:pic>
      <xdr:nvPicPr>
        <xdr:cNvPr id="141" name="Picture 140">
          <a:extLst>
            <a:ext uri="{FF2B5EF4-FFF2-40B4-BE49-F238E27FC236}">
              <a16:creationId xmlns:a16="http://schemas.microsoft.com/office/drawing/2014/main" xmlns="" id="{C979107A-F1D4-459A-B1A2-6150F2B7F8A2}"/>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xmlns=""/>
            </a:ext>
          </a:extLst>
        </a:blip>
        <a:stretch>
          <a:fillRect/>
        </a:stretch>
      </xdr:blipFill>
      <xdr:spPr>
        <a:xfrm>
          <a:off x="31750" y="161639250"/>
          <a:ext cx="1685195" cy="1172845"/>
        </a:xfrm>
        <a:prstGeom prst="rect">
          <a:avLst/>
        </a:prstGeom>
      </xdr:spPr>
    </xdr:pic>
    <xdr:clientData/>
  </xdr:twoCellAnchor>
  <xdr:twoCellAnchor>
    <xdr:from>
      <xdr:col>0</xdr:col>
      <xdr:colOff>79375</xdr:colOff>
      <xdr:row>59</xdr:row>
      <xdr:rowOff>190500</xdr:rowOff>
    </xdr:from>
    <xdr:to>
      <xdr:col>0</xdr:col>
      <xdr:colOff>1696693</xdr:colOff>
      <xdr:row>59</xdr:row>
      <xdr:rowOff>1654810</xdr:rowOff>
    </xdr:to>
    <xdr:pic>
      <xdr:nvPicPr>
        <xdr:cNvPr id="142" name="Picture 141">
          <a:extLst>
            <a:ext uri="{FF2B5EF4-FFF2-40B4-BE49-F238E27FC236}">
              <a16:creationId xmlns:a16="http://schemas.microsoft.com/office/drawing/2014/main" xmlns="" id="{5A60F936-9D74-483E-9A7D-7344269C1152}"/>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xmlns=""/>
            </a:ext>
          </a:extLst>
        </a:blip>
        <a:stretch>
          <a:fillRect/>
        </a:stretch>
      </xdr:blipFill>
      <xdr:spPr>
        <a:xfrm>
          <a:off x="79375" y="163385500"/>
          <a:ext cx="1617318" cy="1464310"/>
        </a:xfrm>
        <a:prstGeom prst="rect">
          <a:avLst/>
        </a:prstGeom>
      </xdr:spPr>
    </xdr:pic>
    <xdr:clientData/>
  </xdr:twoCellAnchor>
  <xdr:twoCellAnchor>
    <xdr:from>
      <xdr:col>0</xdr:col>
      <xdr:colOff>95250</xdr:colOff>
      <xdr:row>43</xdr:row>
      <xdr:rowOff>111125</xdr:rowOff>
    </xdr:from>
    <xdr:to>
      <xdr:col>0</xdr:col>
      <xdr:colOff>1539494</xdr:colOff>
      <xdr:row>43</xdr:row>
      <xdr:rowOff>1805940</xdr:rowOff>
    </xdr:to>
    <xdr:pic>
      <xdr:nvPicPr>
        <xdr:cNvPr id="143" name="Picture 142">
          <a:extLst>
            <a:ext uri="{FF2B5EF4-FFF2-40B4-BE49-F238E27FC236}">
              <a16:creationId xmlns:a16="http://schemas.microsoft.com/office/drawing/2014/main" xmlns="" id="{19CB9E03-4DD4-41CC-BEB4-7B8EB5CD6F56}"/>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xmlns=""/>
            </a:ext>
          </a:extLst>
        </a:blip>
        <a:srcRect/>
        <a:stretch>
          <a:fillRect/>
        </a:stretch>
      </xdr:blipFill>
      <xdr:spPr bwMode="auto">
        <a:xfrm>
          <a:off x="95250" y="165211125"/>
          <a:ext cx="1438529" cy="169481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59690</xdr:colOff>
      <xdr:row>42</xdr:row>
      <xdr:rowOff>111125</xdr:rowOff>
    </xdr:from>
    <xdr:to>
      <xdr:col>0</xdr:col>
      <xdr:colOff>1467052</xdr:colOff>
      <xdr:row>42</xdr:row>
      <xdr:rowOff>1845310</xdr:rowOff>
    </xdr:to>
    <xdr:pic>
      <xdr:nvPicPr>
        <xdr:cNvPr id="144" name="Picture 143">
          <a:extLst>
            <a:ext uri="{FF2B5EF4-FFF2-40B4-BE49-F238E27FC236}">
              <a16:creationId xmlns:a16="http://schemas.microsoft.com/office/drawing/2014/main" xmlns="" id="{89F52AE3-1720-404D-BF71-12EC929DB0BC}"/>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xmlns=""/>
            </a:ext>
          </a:extLst>
        </a:blip>
        <a:srcRect/>
        <a:stretch>
          <a:fillRect/>
        </a:stretch>
      </xdr:blipFill>
      <xdr:spPr bwMode="auto">
        <a:xfrm>
          <a:off x="59690" y="167116125"/>
          <a:ext cx="1407362" cy="17341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432435</xdr:colOff>
      <xdr:row>56</xdr:row>
      <xdr:rowOff>81280</xdr:rowOff>
    </xdr:from>
    <xdr:to>
      <xdr:col>0</xdr:col>
      <xdr:colOff>1121244</xdr:colOff>
      <xdr:row>56</xdr:row>
      <xdr:rowOff>1825624</xdr:rowOff>
    </xdr:to>
    <xdr:pic>
      <xdr:nvPicPr>
        <xdr:cNvPr id="145" name="Picture 144">
          <a:extLst>
            <a:ext uri="{FF2B5EF4-FFF2-40B4-BE49-F238E27FC236}">
              <a16:creationId xmlns:a16="http://schemas.microsoft.com/office/drawing/2014/main" xmlns="" id="{6088A4C6-8542-4B94-8CD3-958711505675}"/>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xmlns=""/>
            </a:ext>
          </a:extLst>
        </a:blip>
        <a:srcRect/>
        <a:stretch>
          <a:fillRect/>
        </a:stretch>
      </xdr:blipFill>
      <xdr:spPr bwMode="auto">
        <a:xfrm>
          <a:off x="432435" y="168991280"/>
          <a:ext cx="696429" cy="17443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514351</xdr:colOff>
      <xdr:row>94</xdr:row>
      <xdr:rowOff>79375</xdr:rowOff>
    </xdr:from>
    <xdr:to>
      <xdr:col>0</xdr:col>
      <xdr:colOff>1235900</xdr:colOff>
      <xdr:row>94</xdr:row>
      <xdr:rowOff>1730375</xdr:rowOff>
    </xdr:to>
    <xdr:pic>
      <xdr:nvPicPr>
        <xdr:cNvPr id="147" name="Picture 146">
          <a:extLst>
            <a:ext uri="{FF2B5EF4-FFF2-40B4-BE49-F238E27FC236}">
              <a16:creationId xmlns:a16="http://schemas.microsoft.com/office/drawing/2014/main" xmlns="" id="{4135B047-2E00-4B85-965D-FB5A351D99CB}"/>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xmlns=""/>
            </a:ext>
          </a:extLst>
        </a:blip>
        <a:stretch>
          <a:fillRect/>
        </a:stretch>
      </xdr:blipFill>
      <xdr:spPr>
        <a:xfrm>
          <a:off x="514351" y="172799375"/>
          <a:ext cx="717739" cy="1654810"/>
        </a:xfrm>
        <a:prstGeom prst="rect">
          <a:avLst/>
        </a:prstGeom>
      </xdr:spPr>
    </xdr:pic>
    <xdr:clientData/>
  </xdr:twoCellAnchor>
  <xdr:twoCellAnchor>
    <xdr:from>
      <xdr:col>0</xdr:col>
      <xdr:colOff>321310</xdr:colOff>
      <xdr:row>93</xdr:row>
      <xdr:rowOff>91440</xdr:rowOff>
    </xdr:from>
    <xdr:to>
      <xdr:col>0</xdr:col>
      <xdr:colOff>1202690</xdr:colOff>
      <xdr:row>93</xdr:row>
      <xdr:rowOff>1838390</xdr:rowOff>
    </xdr:to>
    <xdr:pic>
      <xdr:nvPicPr>
        <xdr:cNvPr id="148" name="Picture 147">
          <a:extLst>
            <a:ext uri="{FF2B5EF4-FFF2-40B4-BE49-F238E27FC236}">
              <a16:creationId xmlns:a16="http://schemas.microsoft.com/office/drawing/2014/main" xmlns="" id="{E4AF600D-51AB-40A4-9743-7B8816555C5B}"/>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xmlns=""/>
            </a:ext>
          </a:extLst>
        </a:blip>
        <a:stretch>
          <a:fillRect/>
        </a:stretch>
      </xdr:blipFill>
      <xdr:spPr>
        <a:xfrm>
          <a:off x="321310" y="174716440"/>
          <a:ext cx="885190" cy="1745045"/>
        </a:xfrm>
        <a:prstGeom prst="rect">
          <a:avLst/>
        </a:prstGeom>
      </xdr:spPr>
    </xdr:pic>
    <xdr:clientData/>
  </xdr:twoCellAnchor>
  <xdr:twoCellAnchor>
    <xdr:from>
      <xdr:col>0</xdr:col>
      <xdr:colOff>428625</xdr:colOff>
      <xdr:row>96</xdr:row>
      <xdr:rowOff>127000</xdr:rowOff>
    </xdr:from>
    <xdr:to>
      <xdr:col>0</xdr:col>
      <xdr:colOff>1208405</xdr:colOff>
      <xdr:row>96</xdr:row>
      <xdr:rowOff>1765684</xdr:rowOff>
    </xdr:to>
    <xdr:pic>
      <xdr:nvPicPr>
        <xdr:cNvPr id="149" name="Picture 148">
          <a:extLst>
            <a:ext uri="{FF2B5EF4-FFF2-40B4-BE49-F238E27FC236}">
              <a16:creationId xmlns:a16="http://schemas.microsoft.com/office/drawing/2014/main" xmlns="" id="{BD266A27-75A5-4D42-A343-B580C0D1470A}"/>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xmlns=""/>
            </a:ext>
          </a:extLst>
        </a:blip>
        <a:stretch>
          <a:fillRect/>
        </a:stretch>
      </xdr:blipFill>
      <xdr:spPr>
        <a:xfrm>
          <a:off x="428625" y="176657000"/>
          <a:ext cx="781685" cy="1636779"/>
        </a:xfrm>
        <a:prstGeom prst="rect">
          <a:avLst/>
        </a:prstGeom>
      </xdr:spPr>
    </xdr:pic>
    <xdr:clientData/>
  </xdr:twoCellAnchor>
  <xdr:twoCellAnchor>
    <xdr:from>
      <xdr:col>0</xdr:col>
      <xdr:colOff>95250</xdr:colOff>
      <xdr:row>15</xdr:row>
      <xdr:rowOff>222250</xdr:rowOff>
    </xdr:from>
    <xdr:to>
      <xdr:col>0</xdr:col>
      <xdr:colOff>1717874</xdr:colOff>
      <xdr:row>15</xdr:row>
      <xdr:rowOff>1525905</xdr:rowOff>
    </xdr:to>
    <xdr:pic>
      <xdr:nvPicPr>
        <xdr:cNvPr id="150" name="Picture 149">
          <a:extLst>
            <a:ext uri="{FF2B5EF4-FFF2-40B4-BE49-F238E27FC236}">
              <a16:creationId xmlns:a16="http://schemas.microsoft.com/office/drawing/2014/main" xmlns="" id="{ACE9D37D-852E-4697-8C0B-3EBAF55065AE}"/>
            </a:ext>
          </a:extLst>
        </xdr:cNvPr>
        <xdr:cNvPicPr>
          <a:picLocks noChangeAspect="1"/>
        </xdr:cNvPicPr>
      </xdr:nvPicPr>
      <xdr:blipFill>
        <a:blip xmlns:r="http://schemas.openxmlformats.org/officeDocument/2006/relationships" r:embed="rId123"/>
        <a:stretch>
          <a:fillRect/>
        </a:stretch>
      </xdr:blipFill>
      <xdr:spPr>
        <a:xfrm>
          <a:off x="95250" y="178657250"/>
          <a:ext cx="1622624" cy="1303655"/>
        </a:xfrm>
        <a:prstGeom prst="rect">
          <a:avLst/>
        </a:prstGeom>
      </xdr:spPr>
    </xdr:pic>
    <xdr:clientData/>
  </xdr:twoCellAnchor>
  <xdr:twoCellAnchor>
    <xdr:from>
      <xdr:col>0</xdr:col>
      <xdr:colOff>95250</xdr:colOff>
      <xdr:row>4</xdr:row>
      <xdr:rowOff>206375</xdr:rowOff>
    </xdr:from>
    <xdr:to>
      <xdr:col>0</xdr:col>
      <xdr:colOff>1379219</xdr:colOff>
      <xdr:row>4</xdr:row>
      <xdr:rowOff>1724000</xdr:rowOff>
    </xdr:to>
    <xdr:pic>
      <xdr:nvPicPr>
        <xdr:cNvPr id="152" name="Picture 151">
          <a:extLst>
            <a:ext uri="{FF2B5EF4-FFF2-40B4-BE49-F238E27FC236}">
              <a16:creationId xmlns:a16="http://schemas.microsoft.com/office/drawing/2014/main" xmlns="" id="{91627442-CB1C-4385-826E-CCE56CD11709}"/>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xmlns=""/>
            </a:ext>
          </a:extLst>
        </a:blip>
        <a:stretch>
          <a:fillRect/>
        </a:stretch>
      </xdr:blipFill>
      <xdr:spPr>
        <a:xfrm>
          <a:off x="95250" y="182451375"/>
          <a:ext cx="1283969" cy="1517625"/>
        </a:xfrm>
        <a:prstGeom prst="rect">
          <a:avLst/>
        </a:prstGeom>
      </xdr:spPr>
    </xdr:pic>
    <xdr:clientData/>
  </xdr:twoCellAnchor>
  <xdr:twoCellAnchor>
    <xdr:from>
      <xdr:col>0</xdr:col>
      <xdr:colOff>31750</xdr:colOff>
      <xdr:row>3</xdr:row>
      <xdr:rowOff>269875</xdr:rowOff>
    </xdr:from>
    <xdr:to>
      <xdr:col>0</xdr:col>
      <xdr:colOff>1566901</xdr:colOff>
      <xdr:row>3</xdr:row>
      <xdr:rowOff>1764030</xdr:rowOff>
    </xdr:to>
    <xdr:pic>
      <xdr:nvPicPr>
        <xdr:cNvPr id="153" name="Picture 152">
          <a:extLst>
            <a:ext uri="{FF2B5EF4-FFF2-40B4-BE49-F238E27FC236}">
              <a16:creationId xmlns:a16="http://schemas.microsoft.com/office/drawing/2014/main" xmlns="" id="{2A952B53-CDAE-4204-B957-E9995BDB4DB6}"/>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xmlns=""/>
            </a:ext>
          </a:extLst>
        </a:blip>
        <a:stretch>
          <a:fillRect/>
        </a:stretch>
      </xdr:blipFill>
      <xdr:spPr>
        <a:xfrm>
          <a:off x="31750" y="180609875"/>
          <a:ext cx="1535151" cy="1494155"/>
        </a:xfrm>
        <a:prstGeom prst="rect">
          <a:avLst/>
        </a:prstGeom>
      </xdr:spPr>
    </xdr:pic>
    <xdr:clientData/>
  </xdr:twoCellAnchor>
  <xdr:twoCellAnchor>
    <xdr:from>
      <xdr:col>0</xdr:col>
      <xdr:colOff>476251</xdr:colOff>
      <xdr:row>57</xdr:row>
      <xdr:rowOff>95250</xdr:rowOff>
    </xdr:from>
    <xdr:to>
      <xdr:col>0</xdr:col>
      <xdr:colOff>1200502</xdr:colOff>
      <xdr:row>57</xdr:row>
      <xdr:rowOff>1849755</xdr:rowOff>
    </xdr:to>
    <xdr:pic>
      <xdr:nvPicPr>
        <xdr:cNvPr id="154" name="Picture 153">
          <a:extLst>
            <a:ext uri="{FF2B5EF4-FFF2-40B4-BE49-F238E27FC236}">
              <a16:creationId xmlns:a16="http://schemas.microsoft.com/office/drawing/2014/main" xmlns="" id="{7BDECCA5-6611-4F62-9FD2-A3D1A594DF76}"/>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xmlns=""/>
            </a:ext>
          </a:extLst>
        </a:blip>
        <a:stretch>
          <a:fillRect/>
        </a:stretch>
      </xdr:blipFill>
      <xdr:spPr>
        <a:xfrm>
          <a:off x="476251" y="170910250"/>
          <a:ext cx="716631" cy="1764030"/>
        </a:xfrm>
        <a:prstGeom prst="rect">
          <a:avLst/>
        </a:prstGeom>
      </xdr:spPr>
    </xdr:pic>
    <xdr:clientData/>
  </xdr:twoCellAnchor>
  <xdr:twoCellAnchor>
    <xdr:from>
      <xdr:col>0</xdr:col>
      <xdr:colOff>172720</xdr:colOff>
      <xdr:row>10</xdr:row>
      <xdr:rowOff>275590</xdr:rowOff>
    </xdr:from>
    <xdr:to>
      <xdr:col>0</xdr:col>
      <xdr:colOff>1515251</xdr:colOff>
      <xdr:row>10</xdr:row>
      <xdr:rowOff>1451302</xdr:rowOff>
    </xdr:to>
    <xdr:pic>
      <xdr:nvPicPr>
        <xdr:cNvPr id="155" name="Picture 154">
          <a:extLst>
            <a:ext uri="{FF2B5EF4-FFF2-40B4-BE49-F238E27FC236}">
              <a16:creationId xmlns:a16="http://schemas.microsoft.com/office/drawing/2014/main" xmlns="" id="{4466553E-813E-45F5-BB70-5D210698EAD4}"/>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xmlns=""/>
            </a:ext>
          </a:extLst>
        </a:blip>
        <a:stretch>
          <a:fillRect/>
        </a:stretch>
      </xdr:blipFill>
      <xdr:spPr>
        <a:xfrm>
          <a:off x="172720" y="184425590"/>
          <a:ext cx="1342531" cy="1175712"/>
        </a:xfrm>
        <a:prstGeom prst="rect">
          <a:avLst/>
        </a:prstGeom>
      </xdr:spPr>
    </xdr:pic>
    <xdr:clientData/>
  </xdr:twoCellAnchor>
  <xdr:twoCellAnchor>
    <xdr:from>
      <xdr:col>10</xdr:col>
      <xdr:colOff>63500</xdr:colOff>
      <xdr:row>43</xdr:row>
      <xdr:rowOff>412750</xdr:rowOff>
    </xdr:from>
    <xdr:to>
      <xdr:col>10</xdr:col>
      <xdr:colOff>1827530</xdr:colOff>
      <xdr:row>43</xdr:row>
      <xdr:rowOff>1526172</xdr:rowOff>
    </xdr:to>
    <xdr:pic>
      <xdr:nvPicPr>
        <xdr:cNvPr id="146" name="Picture 145">
          <a:extLst>
            <a:ext uri="{FF2B5EF4-FFF2-40B4-BE49-F238E27FC236}">
              <a16:creationId xmlns:a16="http://schemas.microsoft.com/office/drawing/2014/main" xmlns="" id="{FFCCBBBE-FC17-471E-B675-DDEE898B4DC2}"/>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xmlns=""/>
            </a:ext>
          </a:extLst>
        </a:blip>
        <a:stretch>
          <a:fillRect/>
        </a:stretch>
      </xdr:blipFill>
      <xdr:spPr>
        <a:xfrm>
          <a:off x="8413750" y="165512750"/>
          <a:ext cx="1764030" cy="1113422"/>
        </a:xfrm>
        <a:prstGeom prst="rect">
          <a:avLst/>
        </a:prstGeom>
      </xdr:spPr>
    </xdr:pic>
    <xdr:clientData/>
  </xdr:twoCellAnchor>
  <xdr:twoCellAnchor>
    <xdr:from>
      <xdr:col>10</xdr:col>
      <xdr:colOff>47625</xdr:colOff>
      <xdr:row>42</xdr:row>
      <xdr:rowOff>333375</xdr:rowOff>
    </xdr:from>
    <xdr:to>
      <xdr:col>10</xdr:col>
      <xdr:colOff>1807845</xdr:colOff>
      <xdr:row>42</xdr:row>
      <xdr:rowOff>1450607</xdr:rowOff>
    </xdr:to>
    <xdr:pic>
      <xdr:nvPicPr>
        <xdr:cNvPr id="156" name="Picture 155">
          <a:extLst>
            <a:ext uri="{FF2B5EF4-FFF2-40B4-BE49-F238E27FC236}">
              <a16:creationId xmlns:a16="http://schemas.microsoft.com/office/drawing/2014/main" xmlns="" id="{A0DDF598-7E26-458F-B8D4-FCE9E51C1F91}"/>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xmlns=""/>
            </a:ext>
          </a:extLst>
        </a:blip>
        <a:stretch>
          <a:fillRect/>
        </a:stretch>
      </xdr:blipFill>
      <xdr:spPr>
        <a:xfrm>
          <a:off x="8397875" y="167338375"/>
          <a:ext cx="1771650" cy="1117232"/>
        </a:xfrm>
        <a:prstGeom prst="rect">
          <a:avLst/>
        </a:prstGeom>
      </xdr:spPr>
    </xdr:pic>
    <xdr:clientData/>
  </xdr:twoCellAnchor>
  <xdr:twoCellAnchor>
    <xdr:from>
      <xdr:col>10</xdr:col>
      <xdr:colOff>79376</xdr:colOff>
      <xdr:row>71</xdr:row>
      <xdr:rowOff>476250</xdr:rowOff>
    </xdr:from>
    <xdr:to>
      <xdr:col>10</xdr:col>
      <xdr:colOff>1812291</xdr:colOff>
      <xdr:row>71</xdr:row>
      <xdr:rowOff>1409800</xdr:rowOff>
    </xdr:to>
    <xdr:pic>
      <xdr:nvPicPr>
        <xdr:cNvPr id="151" name="Picture 150">
          <a:extLst>
            <a:ext uri="{FF2B5EF4-FFF2-40B4-BE49-F238E27FC236}">
              <a16:creationId xmlns:a16="http://schemas.microsoft.com/office/drawing/2014/main" xmlns="" id="{3B601386-FD16-4FDE-B091-06DBAB82B17A}"/>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xmlns=""/>
            </a:ext>
          </a:extLst>
        </a:blip>
        <a:stretch>
          <a:fillRect/>
        </a:stretch>
      </xdr:blipFill>
      <xdr:spPr>
        <a:xfrm>
          <a:off x="8429626" y="3365500"/>
          <a:ext cx="1744345" cy="933550"/>
        </a:xfrm>
        <a:prstGeom prst="rect">
          <a:avLst/>
        </a:prstGeom>
      </xdr:spPr>
    </xdr:pic>
    <xdr:clientData/>
  </xdr:twoCellAnchor>
  <xdr:twoCellAnchor>
    <xdr:from>
      <xdr:col>10</xdr:col>
      <xdr:colOff>79376</xdr:colOff>
      <xdr:row>70</xdr:row>
      <xdr:rowOff>476250</xdr:rowOff>
    </xdr:from>
    <xdr:to>
      <xdr:col>10</xdr:col>
      <xdr:colOff>1821816</xdr:colOff>
      <xdr:row>70</xdr:row>
      <xdr:rowOff>1409800</xdr:rowOff>
    </xdr:to>
    <xdr:pic>
      <xdr:nvPicPr>
        <xdr:cNvPr id="157" name="Picture 156">
          <a:extLst>
            <a:ext uri="{FF2B5EF4-FFF2-40B4-BE49-F238E27FC236}">
              <a16:creationId xmlns:a16="http://schemas.microsoft.com/office/drawing/2014/main" xmlns="" id="{83F5C47E-9CD1-4FB5-8003-2BCAEF6863B4}"/>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xmlns=""/>
            </a:ext>
          </a:extLst>
        </a:blip>
        <a:stretch>
          <a:fillRect/>
        </a:stretch>
      </xdr:blipFill>
      <xdr:spPr>
        <a:xfrm>
          <a:off x="8429626" y="3361690"/>
          <a:ext cx="1742440" cy="937360"/>
        </a:xfrm>
        <a:prstGeom prst="rect">
          <a:avLst/>
        </a:prstGeom>
      </xdr:spPr>
    </xdr:pic>
    <xdr:clientData/>
  </xdr:twoCellAnchor>
  <xdr:twoCellAnchor>
    <xdr:from>
      <xdr:col>10</xdr:col>
      <xdr:colOff>127000</xdr:colOff>
      <xdr:row>58</xdr:row>
      <xdr:rowOff>412750</xdr:rowOff>
    </xdr:from>
    <xdr:to>
      <xdr:col>10</xdr:col>
      <xdr:colOff>1791970</xdr:colOff>
      <xdr:row>58</xdr:row>
      <xdr:rowOff>1470573</xdr:rowOff>
    </xdr:to>
    <xdr:pic>
      <xdr:nvPicPr>
        <xdr:cNvPr id="158" name="Picture 157">
          <a:extLst>
            <a:ext uri="{FF2B5EF4-FFF2-40B4-BE49-F238E27FC236}">
              <a16:creationId xmlns:a16="http://schemas.microsoft.com/office/drawing/2014/main" xmlns="" id="{7EB08141-1BD8-4ED0-B8CA-8CC7DBC96747}"/>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xmlns=""/>
            </a:ext>
          </a:extLst>
        </a:blip>
        <a:stretch>
          <a:fillRect/>
        </a:stretch>
      </xdr:blipFill>
      <xdr:spPr>
        <a:xfrm>
          <a:off x="8477250" y="1397000"/>
          <a:ext cx="1664970" cy="1050203"/>
        </a:xfrm>
        <a:prstGeom prst="rect">
          <a:avLst/>
        </a:prstGeom>
      </xdr:spPr>
    </xdr:pic>
    <xdr:clientData/>
  </xdr:twoCellAnchor>
  <xdr:twoCellAnchor>
    <xdr:from>
      <xdr:col>10</xdr:col>
      <xdr:colOff>127000</xdr:colOff>
      <xdr:row>60</xdr:row>
      <xdr:rowOff>412750</xdr:rowOff>
    </xdr:from>
    <xdr:to>
      <xdr:col>10</xdr:col>
      <xdr:colOff>1791970</xdr:colOff>
      <xdr:row>60</xdr:row>
      <xdr:rowOff>1466763</xdr:rowOff>
    </xdr:to>
    <xdr:pic>
      <xdr:nvPicPr>
        <xdr:cNvPr id="159" name="Picture 158">
          <a:extLst>
            <a:ext uri="{FF2B5EF4-FFF2-40B4-BE49-F238E27FC236}">
              <a16:creationId xmlns:a16="http://schemas.microsoft.com/office/drawing/2014/main" xmlns="" id="{E7CADD73-9A38-47EF-826B-CAE31EDBB204}"/>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xmlns=""/>
            </a:ext>
          </a:extLst>
        </a:blip>
        <a:stretch>
          <a:fillRect/>
        </a:stretch>
      </xdr:blipFill>
      <xdr:spPr>
        <a:xfrm>
          <a:off x="8481060" y="1395095"/>
          <a:ext cx="1661160" cy="1055918"/>
        </a:xfrm>
        <a:prstGeom prst="rect">
          <a:avLst/>
        </a:prstGeom>
      </xdr:spPr>
    </xdr:pic>
    <xdr:clientData/>
  </xdr:twoCellAnchor>
  <xdr:twoCellAnchor>
    <xdr:from>
      <xdr:col>10</xdr:col>
      <xdr:colOff>127000</xdr:colOff>
      <xdr:row>59</xdr:row>
      <xdr:rowOff>412750</xdr:rowOff>
    </xdr:from>
    <xdr:to>
      <xdr:col>10</xdr:col>
      <xdr:colOff>1791970</xdr:colOff>
      <xdr:row>59</xdr:row>
      <xdr:rowOff>1470573</xdr:rowOff>
    </xdr:to>
    <xdr:pic>
      <xdr:nvPicPr>
        <xdr:cNvPr id="160" name="Picture 159">
          <a:extLst>
            <a:ext uri="{FF2B5EF4-FFF2-40B4-BE49-F238E27FC236}">
              <a16:creationId xmlns:a16="http://schemas.microsoft.com/office/drawing/2014/main" xmlns="" id="{A333806E-211C-4145-9D49-F22C275D63C9}"/>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xmlns=""/>
            </a:ext>
          </a:extLst>
        </a:blip>
        <a:stretch>
          <a:fillRect/>
        </a:stretch>
      </xdr:blipFill>
      <xdr:spPr>
        <a:xfrm>
          <a:off x="8481060" y="1395095"/>
          <a:ext cx="1661160" cy="1059728"/>
        </a:xfrm>
        <a:prstGeom prst="rect">
          <a:avLst/>
        </a:prstGeom>
      </xdr:spPr>
    </xdr:pic>
    <xdr:clientData/>
  </xdr:twoCellAnchor>
  <xdr:twoCellAnchor>
    <xdr:from>
      <xdr:col>0</xdr:col>
      <xdr:colOff>15875</xdr:colOff>
      <xdr:row>101</xdr:row>
      <xdr:rowOff>603250</xdr:rowOff>
    </xdr:from>
    <xdr:to>
      <xdr:col>0</xdr:col>
      <xdr:colOff>1733681</xdr:colOff>
      <xdr:row>101</xdr:row>
      <xdr:rowOff>1204595</xdr:rowOff>
    </xdr:to>
    <xdr:pic>
      <xdr:nvPicPr>
        <xdr:cNvPr id="161" name="Picture 41">
          <a:extLst>
            <a:ext uri="{FF2B5EF4-FFF2-40B4-BE49-F238E27FC236}">
              <a16:creationId xmlns:a16="http://schemas.microsoft.com/office/drawing/2014/main" xmlns="" id="{B8A8E7D5-1F99-428E-ACF7-0ACD0D0E29EF}"/>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xmlns=""/>
            </a:ext>
          </a:extLst>
        </a:blip>
        <a:srcRect/>
        <a:stretch>
          <a:fillRect/>
        </a:stretch>
      </xdr:blipFill>
      <xdr:spPr bwMode="auto">
        <a:xfrm>
          <a:off x="15875" y="186658250"/>
          <a:ext cx="1717806" cy="6013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10</xdr:col>
      <xdr:colOff>127000</xdr:colOff>
      <xdr:row>4</xdr:row>
      <xdr:rowOff>365125</xdr:rowOff>
    </xdr:from>
    <xdr:to>
      <xdr:col>10</xdr:col>
      <xdr:colOff>1813470</xdr:colOff>
      <xdr:row>4</xdr:row>
      <xdr:rowOff>1294130</xdr:rowOff>
    </xdr:to>
    <xdr:pic>
      <xdr:nvPicPr>
        <xdr:cNvPr id="162" name="Picture 161">
          <a:extLst>
            <a:ext uri="{FF2B5EF4-FFF2-40B4-BE49-F238E27FC236}">
              <a16:creationId xmlns:a16="http://schemas.microsoft.com/office/drawing/2014/main" xmlns="" id="{3BC54B99-CBF6-4786-BEFF-7566730B033A}"/>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xmlns=""/>
            </a:ext>
          </a:extLst>
        </a:blip>
        <a:stretch>
          <a:fillRect/>
        </a:stretch>
      </xdr:blipFill>
      <xdr:spPr>
        <a:xfrm>
          <a:off x="8477250" y="1349375"/>
          <a:ext cx="1697900" cy="932815"/>
        </a:xfrm>
        <a:prstGeom prst="rect">
          <a:avLst/>
        </a:prstGeom>
      </xdr:spPr>
    </xdr:pic>
    <xdr:clientData/>
  </xdr:twoCellAnchor>
  <xdr:twoCellAnchor>
    <xdr:from>
      <xdr:col>10</xdr:col>
      <xdr:colOff>41277</xdr:colOff>
      <xdr:row>15</xdr:row>
      <xdr:rowOff>243840</xdr:rowOff>
    </xdr:from>
    <xdr:to>
      <xdr:col>10</xdr:col>
      <xdr:colOff>1864996</xdr:colOff>
      <xdr:row>15</xdr:row>
      <xdr:rowOff>1351506</xdr:rowOff>
    </xdr:to>
    <xdr:pic>
      <xdr:nvPicPr>
        <xdr:cNvPr id="163" name="Picture 162">
          <a:extLst>
            <a:ext uri="{FF2B5EF4-FFF2-40B4-BE49-F238E27FC236}">
              <a16:creationId xmlns:a16="http://schemas.microsoft.com/office/drawing/2014/main" xmlns="" id="{68DBDA56-A029-4539-8171-35DFFA383BA9}"/>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xmlns=""/>
            </a:ext>
          </a:extLst>
        </a:blip>
        <a:stretch>
          <a:fillRect/>
        </a:stretch>
      </xdr:blipFill>
      <xdr:spPr>
        <a:xfrm>
          <a:off x="8391527" y="1228090"/>
          <a:ext cx="1823719" cy="1107666"/>
        </a:xfrm>
        <a:prstGeom prst="rect">
          <a:avLst/>
        </a:prstGeom>
      </xdr:spPr>
    </xdr:pic>
    <xdr:clientData/>
  </xdr:twoCellAnchor>
  <xdr:twoCellAnchor>
    <xdr:from>
      <xdr:col>0</xdr:col>
      <xdr:colOff>95250</xdr:colOff>
      <xdr:row>102</xdr:row>
      <xdr:rowOff>349250</xdr:rowOff>
    </xdr:from>
    <xdr:to>
      <xdr:col>0</xdr:col>
      <xdr:colOff>1502964</xdr:colOff>
      <xdr:row>102</xdr:row>
      <xdr:rowOff>1505586</xdr:rowOff>
    </xdr:to>
    <xdr:pic>
      <xdr:nvPicPr>
        <xdr:cNvPr id="164" name="Picture 163">
          <a:extLst>
            <a:ext uri="{FF2B5EF4-FFF2-40B4-BE49-F238E27FC236}">
              <a16:creationId xmlns:a16="http://schemas.microsoft.com/office/drawing/2014/main" xmlns="" id="{131C7AD0-3DEE-4EC6-BF19-0BE1A28B344B}"/>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xmlns=""/>
            </a:ext>
          </a:extLst>
        </a:blip>
        <a:stretch>
          <a:fillRect/>
        </a:stretch>
      </xdr:blipFill>
      <xdr:spPr>
        <a:xfrm>
          <a:off x="95250" y="7048500"/>
          <a:ext cx="1400094" cy="1143001"/>
        </a:xfrm>
        <a:prstGeom prst="rect">
          <a:avLst/>
        </a:prstGeom>
      </xdr:spPr>
    </xdr:pic>
    <xdr:clientData/>
  </xdr:twoCellAnchor>
  <xdr:twoCellAnchor>
    <xdr:from>
      <xdr:col>10</xdr:col>
      <xdr:colOff>136071</xdr:colOff>
      <xdr:row>55</xdr:row>
      <xdr:rowOff>312964</xdr:rowOff>
    </xdr:from>
    <xdr:to>
      <xdr:col>10</xdr:col>
      <xdr:colOff>1793694</xdr:colOff>
      <xdr:row>55</xdr:row>
      <xdr:rowOff>1502773</xdr:rowOff>
    </xdr:to>
    <xdr:pic>
      <xdr:nvPicPr>
        <xdr:cNvPr id="165" name="Picture 164">
          <a:extLst>
            <a:ext uri="{FF2B5EF4-FFF2-40B4-BE49-F238E27FC236}">
              <a16:creationId xmlns:a16="http://schemas.microsoft.com/office/drawing/2014/main" xmlns="" id="{EA8472DC-260F-48EC-8471-7E0934707EE2}"/>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xmlns=""/>
            </a:ext>
          </a:extLst>
        </a:blip>
        <a:stretch>
          <a:fillRect/>
        </a:stretch>
      </xdr:blipFill>
      <xdr:spPr>
        <a:xfrm>
          <a:off x="8482511" y="3204119"/>
          <a:ext cx="1661433" cy="1191714"/>
        </a:xfrm>
        <a:prstGeom prst="rect">
          <a:avLst/>
        </a:prstGeom>
      </xdr:spPr>
    </xdr:pic>
    <xdr:clientData/>
  </xdr:twoCellAnchor>
  <xdr:twoCellAnchor>
    <xdr:from>
      <xdr:col>10</xdr:col>
      <xdr:colOff>136071</xdr:colOff>
      <xdr:row>102</xdr:row>
      <xdr:rowOff>312964</xdr:rowOff>
    </xdr:from>
    <xdr:to>
      <xdr:col>10</xdr:col>
      <xdr:colOff>1793694</xdr:colOff>
      <xdr:row>102</xdr:row>
      <xdr:rowOff>1502773</xdr:rowOff>
    </xdr:to>
    <xdr:pic>
      <xdr:nvPicPr>
        <xdr:cNvPr id="166" name="Picture 165">
          <a:extLst>
            <a:ext uri="{FF2B5EF4-FFF2-40B4-BE49-F238E27FC236}">
              <a16:creationId xmlns:a16="http://schemas.microsoft.com/office/drawing/2014/main" xmlns="" id="{33DB7312-FDF5-4B06-BBCD-205DCEC45F36}"/>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xmlns=""/>
            </a:ext>
          </a:extLst>
        </a:blip>
        <a:stretch>
          <a:fillRect/>
        </a:stretch>
      </xdr:blipFill>
      <xdr:spPr>
        <a:xfrm>
          <a:off x="8482511" y="3204119"/>
          <a:ext cx="1661433" cy="1191714"/>
        </a:xfrm>
        <a:prstGeom prst="rect">
          <a:avLst/>
        </a:prstGeom>
      </xdr:spPr>
    </xdr:pic>
    <xdr:clientData/>
  </xdr:twoCellAnchor>
  <xdr:twoCellAnchor>
    <xdr:from>
      <xdr:col>0</xdr:col>
      <xdr:colOff>95250</xdr:colOff>
      <xdr:row>104</xdr:row>
      <xdr:rowOff>428625</xdr:rowOff>
    </xdr:from>
    <xdr:to>
      <xdr:col>0</xdr:col>
      <xdr:colOff>1714553</xdr:colOff>
      <xdr:row>104</xdr:row>
      <xdr:rowOff>1430655</xdr:rowOff>
    </xdr:to>
    <xdr:pic>
      <xdr:nvPicPr>
        <xdr:cNvPr id="168" name="Picture 167">
          <a:extLst>
            <a:ext uri="{FF2B5EF4-FFF2-40B4-BE49-F238E27FC236}">
              <a16:creationId xmlns:a16="http://schemas.microsoft.com/office/drawing/2014/main" xmlns="" id="{EEBE7EB2-588C-4AF8-A3F6-07E144350A3B}"/>
            </a:ext>
          </a:extLst>
        </xdr:cNvPr>
        <xdr:cNvPicPr>
          <a:picLocks noChangeAspect="1"/>
        </xdr:cNvPicPr>
      </xdr:nvPicPr>
      <xdr:blipFill rotWithShape="1">
        <a:blip xmlns:r="http://schemas.openxmlformats.org/officeDocument/2006/relationships" r:embed="rId136" cstate="email">
          <a:extLst>
            <a:ext uri="{28A0092B-C50C-407E-A947-70E740481C1C}">
              <a14:useLocalDpi xmlns:a14="http://schemas.microsoft.com/office/drawing/2010/main" xmlns=""/>
            </a:ext>
          </a:extLst>
        </a:blip>
        <a:srcRect/>
        <a:stretch/>
      </xdr:blipFill>
      <xdr:spPr>
        <a:xfrm>
          <a:off x="95250" y="192198625"/>
          <a:ext cx="1619303" cy="1002030"/>
        </a:xfrm>
        <a:prstGeom prst="rect">
          <a:avLst/>
        </a:prstGeom>
      </xdr:spPr>
    </xdr:pic>
    <xdr:clientData/>
  </xdr:twoCellAnchor>
  <xdr:twoCellAnchor>
    <xdr:from>
      <xdr:col>0</xdr:col>
      <xdr:colOff>63500</xdr:colOff>
      <xdr:row>105</xdr:row>
      <xdr:rowOff>396875</xdr:rowOff>
    </xdr:from>
    <xdr:to>
      <xdr:col>0</xdr:col>
      <xdr:colOff>1720215</xdr:colOff>
      <xdr:row>105</xdr:row>
      <xdr:rowOff>1444304</xdr:rowOff>
    </xdr:to>
    <xdr:pic>
      <xdr:nvPicPr>
        <xdr:cNvPr id="169" name="Picture 168">
          <a:extLst>
            <a:ext uri="{FF2B5EF4-FFF2-40B4-BE49-F238E27FC236}">
              <a16:creationId xmlns:a16="http://schemas.microsoft.com/office/drawing/2014/main" xmlns="" id="{F37BCFAA-3F0B-47A5-BC55-87DE7DA0FF44}"/>
            </a:ext>
          </a:extLst>
        </xdr:cNvPr>
        <xdr:cNvPicPr>
          <a:picLocks noChangeAspect="1"/>
        </xdr:cNvPicPr>
      </xdr:nvPicPr>
      <xdr:blipFill rotWithShape="1">
        <a:blip xmlns:r="http://schemas.openxmlformats.org/officeDocument/2006/relationships" r:embed="rId137" cstate="email">
          <a:extLst>
            <a:ext uri="{28A0092B-C50C-407E-A947-70E740481C1C}">
              <a14:useLocalDpi xmlns:a14="http://schemas.microsoft.com/office/drawing/2010/main" xmlns=""/>
            </a:ext>
          </a:extLst>
        </a:blip>
        <a:srcRect/>
        <a:stretch/>
      </xdr:blipFill>
      <xdr:spPr>
        <a:xfrm>
          <a:off x="63500" y="194071875"/>
          <a:ext cx="1654810" cy="1047429"/>
        </a:xfrm>
        <a:prstGeom prst="rect">
          <a:avLst/>
        </a:prstGeom>
      </xdr:spPr>
    </xdr:pic>
    <xdr:clientData/>
  </xdr:twoCellAnchor>
  <xdr:twoCellAnchor>
    <xdr:from>
      <xdr:col>0</xdr:col>
      <xdr:colOff>142875</xdr:colOff>
      <xdr:row>106</xdr:row>
      <xdr:rowOff>269875</xdr:rowOff>
    </xdr:from>
    <xdr:to>
      <xdr:col>0</xdr:col>
      <xdr:colOff>1436443</xdr:colOff>
      <xdr:row>106</xdr:row>
      <xdr:rowOff>1462405</xdr:rowOff>
    </xdr:to>
    <xdr:pic>
      <xdr:nvPicPr>
        <xdr:cNvPr id="170" name="Picture 169">
          <a:extLst>
            <a:ext uri="{FF2B5EF4-FFF2-40B4-BE49-F238E27FC236}">
              <a16:creationId xmlns:a16="http://schemas.microsoft.com/office/drawing/2014/main" xmlns="" id="{FC15B1FA-5947-4F32-A588-AEA4A17FD1C7}"/>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xmlns=""/>
            </a:ext>
          </a:extLst>
        </a:blip>
        <a:stretch>
          <a:fillRect/>
        </a:stretch>
      </xdr:blipFill>
      <xdr:spPr>
        <a:xfrm>
          <a:off x="142875" y="195849875"/>
          <a:ext cx="1293568" cy="1192530"/>
        </a:xfrm>
        <a:prstGeom prst="rect">
          <a:avLst/>
        </a:prstGeom>
      </xdr:spPr>
    </xdr:pic>
    <xdr:clientData/>
  </xdr:twoCellAnchor>
  <xdr:twoCellAnchor>
    <xdr:from>
      <xdr:col>0</xdr:col>
      <xdr:colOff>210185</xdr:colOff>
      <xdr:row>107</xdr:row>
      <xdr:rowOff>130810</xdr:rowOff>
    </xdr:from>
    <xdr:to>
      <xdr:col>0</xdr:col>
      <xdr:colOff>1285875</xdr:colOff>
      <xdr:row>107</xdr:row>
      <xdr:rowOff>1682750</xdr:rowOff>
    </xdr:to>
    <xdr:pic>
      <xdr:nvPicPr>
        <xdr:cNvPr id="171" name="Picture 170">
          <a:extLst>
            <a:ext uri="{FF2B5EF4-FFF2-40B4-BE49-F238E27FC236}">
              <a16:creationId xmlns:a16="http://schemas.microsoft.com/office/drawing/2014/main" xmlns="" id="{EF216E9D-DF53-49DB-85D4-2EC6C77CE109}"/>
            </a:ext>
          </a:extLst>
        </xdr:cNvPr>
        <xdr:cNvPicPr/>
      </xdr:nvPicPr>
      <xdr:blipFill>
        <a:blip xmlns:r="http://schemas.openxmlformats.org/officeDocument/2006/relationships" r:embed="rId139" cstate="email">
          <a:extLst>
            <a:ext uri="{28A0092B-C50C-407E-A947-70E740481C1C}">
              <a14:useLocalDpi xmlns:a14="http://schemas.microsoft.com/office/drawing/2010/main" xmlns=""/>
            </a:ext>
          </a:extLst>
        </a:blip>
        <a:stretch>
          <a:fillRect/>
        </a:stretch>
      </xdr:blipFill>
      <xdr:spPr>
        <a:xfrm>
          <a:off x="210185" y="197615810"/>
          <a:ext cx="1075690" cy="1551940"/>
        </a:xfrm>
        <a:prstGeom prst="rect">
          <a:avLst/>
        </a:prstGeom>
      </xdr:spPr>
    </xdr:pic>
    <xdr:clientData/>
  </xdr:twoCellAnchor>
  <xdr:twoCellAnchor>
    <xdr:from>
      <xdr:col>10</xdr:col>
      <xdr:colOff>142876</xdr:colOff>
      <xdr:row>44</xdr:row>
      <xdr:rowOff>428625</xdr:rowOff>
    </xdr:from>
    <xdr:to>
      <xdr:col>10</xdr:col>
      <xdr:colOff>1726566</xdr:colOff>
      <xdr:row>44</xdr:row>
      <xdr:rowOff>1510858</xdr:rowOff>
    </xdr:to>
    <xdr:pic>
      <xdr:nvPicPr>
        <xdr:cNvPr id="172" name="Picture 171">
          <a:extLst>
            <a:ext uri="{FF2B5EF4-FFF2-40B4-BE49-F238E27FC236}">
              <a16:creationId xmlns:a16="http://schemas.microsoft.com/office/drawing/2014/main" xmlns="" id="{706BFB37-A8E7-41A1-96D1-1991565CB3F4}"/>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xmlns=""/>
            </a:ext>
          </a:extLst>
        </a:blip>
        <a:stretch>
          <a:fillRect/>
        </a:stretch>
      </xdr:blipFill>
      <xdr:spPr>
        <a:xfrm>
          <a:off x="8493126" y="79517875"/>
          <a:ext cx="1583690" cy="1082233"/>
        </a:xfrm>
        <a:prstGeom prst="rect">
          <a:avLst/>
        </a:prstGeom>
      </xdr:spPr>
    </xdr:pic>
    <xdr:clientData/>
  </xdr:twoCellAnchor>
  <xdr:twoCellAnchor>
    <xdr:from>
      <xdr:col>0</xdr:col>
      <xdr:colOff>398780</xdr:colOff>
      <xdr:row>39</xdr:row>
      <xdr:rowOff>238124</xdr:rowOff>
    </xdr:from>
    <xdr:to>
      <xdr:col>0</xdr:col>
      <xdr:colOff>1084004</xdr:colOff>
      <xdr:row>39</xdr:row>
      <xdr:rowOff>1809656</xdr:rowOff>
    </xdr:to>
    <xdr:pic>
      <xdr:nvPicPr>
        <xdr:cNvPr id="173" name="Picture 172">
          <a:extLst>
            <a:ext uri="{FF2B5EF4-FFF2-40B4-BE49-F238E27FC236}">
              <a16:creationId xmlns:a16="http://schemas.microsoft.com/office/drawing/2014/main" xmlns="" id="{06A3966E-2C50-416D-85DD-2864FCB95A2A}"/>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xmlns=""/>
            </a:ext>
          </a:extLst>
        </a:blip>
        <a:stretch>
          <a:fillRect/>
        </a:stretch>
      </xdr:blipFill>
      <xdr:spPr>
        <a:xfrm>
          <a:off x="402590" y="69804279"/>
          <a:ext cx="685224" cy="1573437"/>
        </a:xfrm>
        <a:prstGeom prst="rect">
          <a:avLst/>
        </a:prstGeom>
      </xdr:spPr>
    </xdr:pic>
    <xdr:clientData/>
  </xdr:twoCellAnchor>
  <xdr:twoCellAnchor>
    <xdr:from>
      <xdr:col>0</xdr:col>
      <xdr:colOff>331471</xdr:colOff>
      <xdr:row>50</xdr:row>
      <xdr:rowOff>182852</xdr:rowOff>
    </xdr:from>
    <xdr:to>
      <xdr:col>0</xdr:col>
      <xdr:colOff>1196341</xdr:colOff>
      <xdr:row>50</xdr:row>
      <xdr:rowOff>1539886</xdr:rowOff>
    </xdr:to>
    <xdr:pic>
      <xdr:nvPicPr>
        <xdr:cNvPr id="174" name="Picture 173" descr="Machine generated alternative text:&#10;&#10;">
          <a:extLst>
            <a:ext uri="{FF2B5EF4-FFF2-40B4-BE49-F238E27FC236}">
              <a16:creationId xmlns:a16="http://schemas.microsoft.com/office/drawing/2014/main" xmlns="" id="{351B2727-3582-46D9-9E83-3BF138F1B797}"/>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xmlns=""/>
            </a:ext>
          </a:extLst>
        </a:blip>
        <a:srcRect/>
        <a:stretch>
          <a:fillRect/>
        </a:stretch>
      </xdr:blipFill>
      <xdr:spPr bwMode="auto">
        <a:xfrm>
          <a:off x="329566" y="90700197"/>
          <a:ext cx="870585" cy="136274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361315</xdr:colOff>
      <xdr:row>10</xdr:row>
      <xdr:rowOff>45721</xdr:rowOff>
    </xdr:from>
    <xdr:to>
      <xdr:col>10</xdr:col>
      <xdr:colOff>1355725</xdr:colOff>
      <xdr:row>10</xdr:row>
      <xdr:rowOff>1847046</xdr:rowOff>
    </xdr:to>
    <xdr:pic>
      <xdr:nvPicPr>
        <xdr:cNvPr id="176" name="Picture 175">
          <a:extLst>
            <a:ext uri="{FF2B5EF4-FFF2-40B4-BE49-F238E27FC236}">
              <a16:creationId xmlns:a16="http://schemas.microsoft.com/office/drawing/2014/main" xmlns="" id="{ED47242F-9838-439F-A0FF-C765A0E09D59}"/>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xmlns=""/>
            </a:ext>
          </a:extLst>
        </a:blip>
        <a:stretch>
          <a:fillRect/>
        </a:stretch>
      </xdr:blipFill>
      <xdr:spPr>
        <a:xfrm>
          <a:off x="8711565" y="16269971"/>
          <a:ext cx="1003935" cy="1816565"/>
        </a:xfrm>
        <a:prstGeom prst="rect">
          <a:avLst/>
        </a:prstGeom>
      </xdr:spPr>
    </xdr:pic>
    <xdr:clientData/>
  </xdr:twoCellAnchor>
  <xdr:twoCellAnchor>
    <xdr:from>
      <xdr:col>10</xdr:col>
      <xdr:colOff>111125</xdr:colOff>
      <xdr:row>106</xdr:row>
      <xdr:rowOff>317500</xdr:rowOff>
    </xdr:from>
    <xdr:to>
      <xdr:col>10</xdr:col>
      <xdr:colOff>1735800</xdr:colOff>
      <xdr:row>106</xdr:row>
      <xdr:rowOff>1244600</xdr:rowOff>
    </xdr:to>
    <xdr:pic>
      <xdr:nvPicPr>
        <xdr:cNvPr id="177" name="Picture 176">
          <a:extLst>
            <a:ext uri="{FF2B5EF4-FFF2-40B4-BE49-F238E27FC236}">
              <a16:creationId xmlns:a16="http://schemas.microsoft.com/office/drawing/2014/main" xmlns="" id="{0BFEFC6D-CA47-4909-B420-820BC1C195D2}"/>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xmlns=""/>
            </a:ext>
          </a:extLst>
        </a:blip>
        <a:stretch>
          <a:fillRect/>
        </a:stretch>
      </xdr:blipFill>
      <xdr:spPr>
        <a:xfrm>
          <a:off x="8461375" y="199707500"/>
          <a:ext cx="1632295" cy="932815"/>
        </a:xfrm>
        <a:prstGeom prst="rect">
          <a:avLst/>
        </a:prstGeom>
      </xdr:spPr>
    </xdr:pic>
    <xdr:clientData/>
  </xdr:twoCellAnchor>
  <xdr:twoCellAnchor>
    <xdr:from>
      <xdr:col>0</xdr:col>
      <xdr:colOff>254000</xdr:colOff>
      <xdr:row>108</xdr:row>
      <xdr:rowOff>111125</xdr:rowOff>
    </xdr:from>
    <xdr:to>
      <xdr:col>0</xdr:col>
      <xdr:colOff>1337310</xdr:colOff>
      <xdr:row>108</xdr:row>
      <xdr:rowOff>1645224</xdr:rowOff>
    </xdr:to>
    <xdr:pic>
      <xdr:nvPicPr>
        <xdr:cNvPr id="178" name="Picture 837">
          <a:extLst>
            <a:ext uri="{FF2B5EF4-FFF2-40B4-BE49-F238E27FC236}">
              <a16:creationId xmlns:a16="http://schemas.microsoft.com/office/drawing/2014/main" xmlns="" id="{BEC258E1-0B95-45AC-9EFF-222B1685787A}"/>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xmlns=""/>
            </a:ext>
          </a:extLst>
        </a:blip>
        <a:srcRect/>
        <a:stretch>
          <a:fillRect/>
        </a:stretch>
      </xdr:blipFill>
      <xdr:spPr bwMode="auto">
        <a:xfrm>
          <a:off x="254000" y="203311125"/>
          <a:ext cx="1083310" cy="15340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274320</xdr:colOff>
      <xdr:row>109</xdr:row>
      <xdr:rowOff>76200</xdr:rowOff>
    </xdr:from>
    <xdr:to>
      <xdr:col>0</xdr:col>
      <xdr:colOff>1352550</xdr:colOff>
      <xdr:row>109</xdr:row>
      <xdr:rowOff>1736540</xdr:rowOff>
    </xdr:to>
    <xdr:pic>
      <xdr:nvPicPr>
        <xdr:cNvPr id="175" name="Picture 174">
          <a:extLst>
            <a:ext uri="{FF2B5EF4-FFF2-40B4-BE49-F238E27FC236}">
              <a16:creationId xmlns:a16="http://schemas.microsoft.com/office/drawing/2014/main" xmlns="" id="{162D4A96-E138-4A13-97B1-96070D0C82C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xmlns=""/>
            </a:ext>
          </a:extLst>
        </a:blip>
        <a:stretch>
          <a:fillRect/>
        </a:stretch>
      </xdr:blipFill>
      <xdr:spPr>
        <a:xfrm>
          <a:off x="274320" y="205191360"/>
          <a:ext cx="1082040" cy="1664150"/>
        </a:xfrm>
        <a:prstGeom prst="rect">
          <a:avLst/>
        </a:prstGeom>
      </xdr:spPr>
    </xdr:pic>
    <xdr:clientData/>
  </xdr:twoCellAnchor>
  <xdr:twoCellAnchor>
    <xdr:from>
      <xdr:col>10</xdr:col>
      <xdr:colOff>76200</xdr:colOff>
      <xdr:row>107</xdr:row>
      <xdr:rowOff>228601</xdr:rowOff>
    </xdr:from>
    <xdr:to>
      <xdr:col>10</xdr:col>
      <xdr:colOff>1767840</xdr:colOff>
      <xdr:row>107</xdr:row>
      <xdr:rowOff>1660733</xdr:rowOff>
    </xdr:to>
    <xdr:pic>
      <xdr:nvPicPr>
        <xdr:cNvPr id="179" name="Picture 178">
          <a:extLst>
            <a:ext uri="{FF2B5EF4-FFF2-40B4-BE49-F238E27FC236}">
              <a16:creationId xmlns:a16="http://schemas.microsoft.com/office/drawing/2014/main" xmlns="" id="{3FA7A7CF-8F69-49DB-902C-40F4C39B5559}"/>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xmlns=""/>
            </a:ext>
          </a:extLst>
        </a:blip>
        <a:stretch>
          <a:fillRect/>
        </a:stretch>
      </xdr:blipFill>
      <xdr:spPr>
        <a:xfrm>
          <a:off x="8477250" y="201529951"/>
          <a:ext cx="1691640" cy="1432132"/>
        </a:xfrm>
        <a:prstGeom prst="rect">
          <a:avLst/>
        </a:prstGeom>
      </xdr:spPr>
    </xdr:pic>
    <xdr:clientData/>
  </xdr:twoCellAnchor>
  <xdr:twoCellAnchor>
    <xdr:from>
      <xdr:col>10</xdr:col>
      <xdr:colOff>114300</xdr:colOff>
      <xdr:row>61</xdr:row>
      <xdr:rowOff>190500</xdr:rowOff>
    </xdr:from>
    <xdr:to>
      <xdr:col>10</xdr:col>
      <xdr:colOff>1812259</xdr:colOff>
      <xdr:row>61</xdr:row>
      <xdr:rowOff>1615441</xdr:rowOff>
    </xdr:to>
    <xdr:pic>
      <xdr:nvPicPr>
        <xdr:cNvPr id="180" name="Picture 179">
          <a:extLst>
            <a:ext uri="{FF2B5EF4-FFF2-40B4-BE49-F238E27FC236}">
              <a16:creationId xmlns:a16="http://schemas.microsoft.com/office/drawing/2014/main" xmlns="" id="{A79D8D83-B5ED-422D-A632-C273452AFF13}"/>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xmlns=""/>
            </a:ext>
          </a:extLst>
        </a:blip>
        <a:stretch>
          <a:fillRect/>
        </a:stretch>
      </xdr:blipFill>
      <xdr:spPr>
        <a:xfrm>
          <a:off x="8515350" y="1181100"/>
          <a:ext cx="1697959" cy="1424941"/>
        </a:xfrm>
        <a:prstGeom prst="rect">
          <a:avLst/>
        </a:prstGeom>
      </xdr:spPr>
    </xdr:pic>
    <xdr:clientData/>
  </xdr:twoCellAnchor>
  <xdr:twoCellAnchor>
    <xdr:from>
      <xdr:col>10</xdr:col>
      <xdr:colOff>114300</xdr:colOff>
      <xdr:row>62</xdr:row>
      <xdr:rowOff>190500</xdr:rowOff>
    </xdr:from>
    <xdr:to>
      <xdr:col>10</xdr:col>
      <xdr:colOff>1808449</xdr:colOff>
      <xdr:row>62</xdr:row>
      <xdr:rowOff>1619251</xdr:rowOff>
    </xdr:to>
    <xdr:pic>
      <xdr:nvPicPr>
        <xdr:cNvPr id="181" name="Picture 180">
          <a:extLst>
            <a:ext uri="{FF2B5EF4-FFF2-40B4-BE49-F238E27FC236}">
              <a16:creationId xmlns:a16="http://schemas.microsoft.com/office/drawing/2014/main" xmlns="" id="{D1BAB3E4-C434-4EBD-A9CB-C80438F9DA1E}"/>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xmlns=""/>
            </a:ext>
          </a:extLst>
        </a:blip>
        <a:stretch>
          <a:fillRect/>
        </a:stretch>
      </xdr:blipFill>
      <xdr:spPr>
        <a:xfrm>
          <a:off x="8515350" y="1181100"/>
          <a:ext cx="1694149" cy="1428751"/>
        </a:xfrm>
        <a:prstGeom prst="rect">
          <a:avLst/>
        </a:prstGeom>
      </xdr:spPr>
    </xdr:pic>
    <xdr:clientData/>
  </xdr:twoCellAnchor>
  <xdr:twoCellAnchor>
    <xdr:from>
      <xdr:col>10</xdr:col>
      <xdr:colOff>114300</xdr:colOff>
      <xdr:row>63</xdr:row>
      <xdr:rowOff>190500</xdr:rowOff>
    </xdr:from>
    <xdr:to>
      <xdr:col>10</xdr:col>
      <xdr:colOff>1812259</xdr:colOff>
      <xdr:row>63</xdr:row>
      <xdr:rowOff>1615441</xdr:rowOff>
    </xdr:to>
    <xdr:pic>
      <xdr:nvPicPr>
        <xdr:cNvPr id="182" name="Picture 181">
          <a:extLst>
            <a:ext uri="{FF2B5EF4-FFF2-40B4-BE49-F238E27FC236}">
              <a16:creationId xmlns:a16="http://schemas.microsoft.com/office/drawing/2014/main" xmlns="" id="{07A59C06-2E17-4BB3-A778-DB576D02C18B}"/>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xmlns=""/>
            </a:ext>
          </a:extLst>
        </a:blip>
        <a:stretch>
          <a:fillRect/>
        </a:stretch>
      </xdr:blipFill>
      <xdr:spPr>
        <a:xfrm>
          <a:off x="8515350" y="1181100"/>
          <a:ext cx="1697959" cy="1424941"/>
        </a:xfrm>
        <a:prstGeom prst="rect">
          <a:avLst/>
        </a:prstGeom>
      </xdr:spPr>
    </xdr:pic>
    <xdr:clientData/>
  </xdr:twoCellAnchor>
  <xdr:twoCellAnchor>
    <xdr:from>
      <xdr:col>10</xdr:col>
      <xdr:colOff>152400</xdr:colOff>
      <xdr:row>5</xdr:row>
      <xdr:rowOff>152400</xdr:rowOff>
    </xdr:from>
    <xdr:to>
      <xdr:col>10</xdr:col>
      <xdr:colOff>1637967</xdr:colOff>
      <xdr:row>5</xdr:row>
      <xdr:rowOff>1805940</xdr:rowOff>
    </xdr:to>
    <xdr:pic>
      <xdr:nvPicPr>
        <xdr:cNvPr id="183" name="Picture 182">
          <a:extLst>
            <a:ext uri="{FF2B5EF4-FFF2-40B4-BE49-F238E27FC236}">
              <a16:creationId xmlns:a16="http://schemas.microsoft.com/office/drawing/2014/main" xmlns="" id="{583340EB-097A-4A34-BBA4-0FE4788ECE22}"/>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xmlns=""/>
            </a:ext>
          </a:extLst>
        </a:blip>
        <a:stretch>
          <a:fillRect/>
        </a:stretch>
      </xdr:blipFill>
      <xdr:spPr>
        <a:xfrm>
          <a:off x="8553450" y="6858000"/>
          <a:ext cx="1485567" cy="1653540"/>
        </a:xfrm>
        <a:prstGeom prst="rect">
          <a:avLst/>
        </a:prstGeom>
      </xdr:spPr>
    </xdr:pic>
    <xdr:clientData/>
  </xdr:twoCellAnchor>
  <xdr:twoCellAnchor>
    <xdr:from>
      <xdr:col>10</xdr:col>
      <xdr:colOff>457201</xdr:colOff>
      <xdr:row>40</xdr:row>
      <xdr:rowOff>152400</xdr:rowOff>
    </xdr:from>
    <xdr:to>
      <xdr:col>10</xdr:col>
      <xdr:colOff>1615441</xdr:colOff>
      <xdr:row>40</xdr:row>
      <xdr:rowOff>1882425</xdr:rowOff>
    </xdr:to>
    <xdr:pic>
      <xdr:nvPicPr>
        <xdr:cNvPr id="184" name="Picture 183">
          <a:extLst>
            <a:ext uri="{FF2B5EF4-FFF2-40B4-BE49-F238E27FC236}">
              <a16:creationId xmlns:a16="http://schemas.microsoft.com/office/drawing/2014/main" xmlns="" id="{2EF674F2-EB54-40BB-902A-2C3496401F67}"/>
            </a:ext>
          </a:extLst>
        </xdr:cNvPr>
        <xdr:cNvPicPr>
          <a:picLocks noChangeAspect="1"/>
        </xdr:cNvPicPr>
      </xdr:nvPicPr>
      <xdr:blipFill>
        <a:blip xmlns:r="http://schemas.openxmlformats.org/officeDocument/2006/relationships" r:embed="rId148"/>
        <a:stretch>
          <a:fillRect/>
        </a:stretch>
      </xdr:blipFill>
      <xdr:spPr>
        <a:xfrm>
          <a:off x="8858251" y="1143000"/>
          <a:ext cx="1158240" cy="1720500"/>
        </a:xfrm>
        <a:prstGeom prst="rect">
          <a:avLst/>
        </a:prstGeom>
      </xdr:spPr>
    </xdr:pic>
    <xdr:clientData/>
  </xdr:twoCellAnchor>
  <xdr:twoCellAnchor>
    <xdr:from>
      <xdr:col>10</xdr:col>
      <xdr:colOff>457201</xdr:colOff>
      <xdr:row>41</xdr:row>
      <xdr:rowOff>152400</xdr:rowOff>
    </xdr:from>
    <xdr:to>
      <xdr:col>10</xdr:col>
      <xdr:colOff>1619251</xdr:colOff>
      <xdr:row>41</xdr:row>
      <xdr:rowOff>1878615</xdr:rowOff>
    </xdr:to>
    <xdr:pic>
      <xdr:nvPicPr>
        <xdr:cNvPr id="185" name="Picture 184">
          <a:extLst>
            <a:ext uri="{FF2B5EF4-FFF2-40B4-BE49-F238E27FC236}">
              <a16:creationId xmlns:a16="http://schemas.microsoft.com/office/drawing/2014/main" xmlns="" id="{000EC15D-8563-4D70-86F8-A982B23CEF0C}"/>
            </a:ext>
          </a:extLst>
        </xdr:cNvPr>
        <xdr:cNvPicPr>
          <a:picLocks noChangeAspect="1"/>
        </xdr:cNvPicPr>
      </xdr:nvPicPr>
      <xdr:blipFill>
        <a:blip xmlns:r="http://schemas.openxmlformats.org/officeDocument/2006/relationships" r:embed="rId148"/>
        <a:stretch>
          <a:fillRect/>
        </a:stretch>
      </xdr:blipFill>
      <xdr:spPr>
        <a:xfrm>
          <a:off x="8858251" y="1143000"/>
          <a:ext cx="1162050" cy="1726215"/>
        </a:xfrm>
        <a:prstGeom prst="rect">
          <a:avLst/>
        </a:prstGeom>
      </xdr:spPr>
    </xdr:pic>
    <xdr:clientData/>
  </xdr:twoCellAnchor>
  <xdr:twoCellAnchor>
    <xdr:from>
      <xdr:col>10</xdr:col>
      <xdr:colOff>457201</xdr:colOff>
      <xdr:row>103</xdr:row>
      <xdr:rowOff>152400</xdr:rowOff>
    </xdr:from>
    <xdr:to>
      <xdr:col>10</xdr:col>
      <xdr:colOff>1615441</xdr:colOff>
      <xdr:row>103</xdr:row>
      <xdr:rowOff>1882425</xdr:rowOff>
    </xdr:to>
    <xdr:pic>
      <xdr:nvPicPr>
        <xdr:cNvPr id="186" name="Picture 185">
          <a:extLst>
            <a:ext uri="{FF2B5EF4-FFF2-40B4-BE49-F238E27FC236}">
              <a16:creationId xmlns:a16="http://schemas.microsoft.com/office/drawing/2014/main" xmlns="" id="{0B2D2F8D-DE7E-4E69-8381-385EA8587FC4}"/>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xmlns=""/>
            </a:ext>
          </a:extLst>
        </a:blip>
        <a:stretch>
          <a:fillRect/>
        </a:stretch>
      </xdr:blipFill>
      <xdr:spPr>
        <a:xfrm>
          <a:off x="8858251" y="1143000"/>
          <a:ext cx="1158240" cy="1730025"/>
        </a:xfrm>
        <a:prstGeom prst="rect">
          <a:avLst/>
        </a:prstGeom>
      </xdr:spPr>
    </xdr:pic>
    <xdr:clientData/>
  </xdr:twoCellAnchor>
  <xdr:twoCellAnchor>
    <xdr:from>
      <xdr:col>10</xdr:col>
      <xdr:colOff>457201</xdr:colOff>
      <xdr:row>109</xdr:row>
      <xdr:rowOff>152400</xdr:rowOff>
    </xdr:from>
    <xdr:to>
      <xdr:col>10</xdr:col>
      <xdr:colOff>1619251</xdr:colOff>
      <xdr:row>109</xdr:row>
      <xdr:rowOff>1886235</xdr:rowOff>
    </xdr:to>
    <xdr:pic>
      <xdr:nvPicPr>
        <xdr:cNvPr id="187" name="Picture 186">
          <a:extLst>
            <a:ext uri="{FF2B5EF4-FFF2-40B4-BE49-F238E27FC236}">
              <a16:creationId xmlns:a16="http://schemas.microsoft.com/office/drawing/2014/main" xmlns="" id="{062F584C-6A5C-4D38-A7BC-3B800656BBB5}"/>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xmlns=""/>
            </a:ext>
          </a:extLst>
        </a:blip>
        <a:stretch>
          <a:fillRect/>
        </a:stretch>
      </xdr:blipFill>
      <xdr:spPr>
        <a:xfrm>
          <a:off x="8858251" y="1143000"/>
          <a:ext cx="1162050" cy="1733835"/>
        </a:xfrm>
        <a:prstGeom prst="rect">
          <a:avLst/>
        </a:prstGeom>
      </xdr:spPr>
    </xdr:pic>
    <xdr:clientData/>
  </xdr:twoCellAnchor>
  <xdr:twoCellAnchor>
    <xdr:from>
      <xdr:col>0</xdr:col>
      <xdr:colOff>0</xdr:colOff>
      <xdr:row>110</xdr:row>
      <xdr:rowOff>342900</xdr:rowOff>
    </xdr:from>
    <xdr:to>
      <xdr:col>0</xdr:col>
      <xdr:colOff>1773828</xdr:colOff>
      <xdr:row>110</xdr:row>
      <xdr:rowOff>1466850</xdr:rowOff>
    </xdr:to>
    <xdr:pic>
      <xdr:nvPicPr>
        <xdr:cNvPr id="188" name="Picture 187">
          <a:extLst>
            <a:ext uri="{FF2B5EF4-FFF2-40B4-BE49-F238E27FC236}">
              <a16:creationId xmlns:a16="http://schemas.microsoft.com/office/drawing/2014/main" xmlns="" id="{84854F88-9389-446D-9601-4ED3027C4EEA}"/>
            </a:ext>
          </a:extLst>
        </xdr:cNvPr>
        <xdr:cNvPicPr>
          <a:picLocks noChangeAspect="1"/>
        </xdr:cNvPicPr>
      </xdr:nvPicPr>
      <xdr:blipFill>
        <a:blip xmlns:r="http://schemas.openxmlformats.org/officeDocument/2006/relationships" r:embed="rId151" cstate="print"/>
        <a:stretch>
          <a:fillRect/>
        </a:stretch>
      </xdr:blipFill>
      <xdr:spPr>
        <a:xfrm>
          <a:off x="0" y="31813500"/>
          <a:ext cx="1770018" cy="1120140"/>
        </a:xfrm>
        <a:prstGeom prst="rect">
          <a:avLst/>
        </a:prstGeom>
      </xdr:spPr>
    </xdr:pic>
    <xdr:clientData/>
  </xdr:twoCellAnchor>
  <xdr:twoCellAnchor>
    <xdr:from>
      <xdr:col>0</xdr:col>
      <xdr:colOff>0</xdr:colOff>
      <xdr:row>111</xdr:row>
      <xdr:rowOff>381000</xdr:rowOff>
    </xdr:from>
    <xdr:to>
      <xdr:col>0</xdr:col>
      <xdr:colOff>1789114</xdr:colOff>
      <xdr:row>111</xdr:row>
      <xdr:rowOff>1314450</xdr:rowOff>
    </xdr:to>
    <xdr:pic>
      <xdr:nvPicPr>
        <xdr:cNvPr id="189" name="Picture 188">
          <a:extLst>
            <a:ext uri="{FF2B5EF4-FFF2-40B4-BE49-F238E27FC236}">
              <a16:creationId xmlns:a16="http://schemas.microsoft.com/office/drawing/2014/main" xmlns="" id="{ABC0D061-334F-4965-BD0F-64B0005BE075}"/>
            </a:ext>
          </a:extLst>
        </xdr:cNvPr>
        <xdr:cNvPicPr>
          <a:picLocks noChangeAspect="1"/>
        </xdr:cNvPicPr>
      </xdr:nvPicPr>
      <xdr:blipFill>
        <a:blip xmlns:r="http://schemas.openxmlformats.org/officeDocument/2006/relationships" r:embed="rId152" cstate="print"/>
        <a:stretch>
          <a:fillRect/>
        </a:stretch>
      </xdr:blipFill>
      <xdr:spPr>
        <a:xfrm>
          <a:off x="0" y="33756600"/>
          <a:ext cx="1789114" cy="929640"/>
        </a:xfrm>
        <a:prstGeom prst="rect">
          <a:avLst/>
        </a:prstGeom>
      </xdr:spPr>
    </xdr:pic>
    <xdr:clientData/>
  </xdr:twoCellAnchor>
  <xdr:twoCellAnchor>
    <xdr:from>
      <xdr:col>0</xdr:col>
      <xdr:colOff>19050</xdr:colOff>
      <xdr:row>113</xdr:row>
      <xdr:rowOff>400050</xdr:rowOff>
    </xdr:from>
    <xdr:to>
      <xdr:col>0</xdr:col>
      <xdr:colOff>1659717</xdr:colOff>
      <xdr:row>113</xdr:row>
      <xdr:rowOff>1272540</xdr:rowOff>
    </xdr:to>
    <xdr:pic>
      <xdr:nvPicPr>
        <xdr:cNvPr id="191" name="Picture 190">
          <a:extLst>
            <a:ext uri="{FF2B5EF4-FFF2-40B4-BE49-F238E27FC236}">
              <a16:creationId xmlns:a16="http://schemas.microsoft.com/office/drawing/2014/main" xmlns="" id="{64889151-0EAB-4FC4-B95A-C3111E956094}"/>
            </a:ext>
          </a:extLst>
        </xdr:cNvPr>
        <xdr:cNvPicPr>
          <a:picLocks noChangeAspect="1"/>
        </xdr:cNvPicPr>
      </xdr:nvPicPr>
      <xdr:blipFill>
        <a:blip xmlns:r="http://schemas.openxmlformats.org/officeDocument/2006/relationships" r:embed="rId153"/>
        <a:stretch>
          <a:fillRect/>
        </a:stretch>
      </xdr:blipFill>
      <xdr:spPr>
        <a:xfrm>
          <a:off x="19050" y="37585650"/>
          <a:ext cx="1648287" cy="876300"/>
        </a:xfrm>
        <a:prstGeom prst="rect">
          <a:avLst/>
        </a:prstGeom>
      </xdr:spPr>
    </xdr:pic>
    <xdr:clientData/>
  </xdr:twoCellAnchor>
  <xdr:twoCellAnchor>
    <xdr:from>
      <xdr:col>0</xdr:col>
      <xdr:colOff>19050</xdr:colOff>
      <xdr:row>114</xdr:row>
      <xdr:rowOff>381000</xdr:rowOff>
    </xdr:from>
    <xdr:to>
      <xdr:col>0</xdr:col>
      <xdr:colOff>1730261</xdr:colOff>
      <xdr:row>114</xdr:row>
      <xdr:rowOff>1276350</xdr:rowOff>
    </xdr:to>
    <xdr:pic>
      <xdr:nvPicPr>
        <xdr:cNvPr id="192" name="Picture 191">
          <a:extLst>
            <a:ext uri="{FF2B5EF4-FFF2-40B4-BE49-F238E27FC236}">
              <a16:creationId xmlns:a16="http://schemas.microsoft.com/office/drawing/2014/main" xmlns="" id="{DAE3F27B-FEDA-403D-BFA9-6FFC3C8F528E}"/>
            </a:ext>
          </a:extLst>
        </xdr:cNvPr>
        <xdr:cNvPicPr>
          <a:picLocks noChangeAspect="1"/>
        </xdr:cNvPicPr>
      </xdr:nvPicPr>
      <xdr:blipFill>
        <a:blip xmlns:r="http://schemas.openxmlformats.org/officeDocument/2006/relationships" r:embed="rId154"/>
        <a:stretch>
          <a:fillRect/>
        </a:stretch>
      </xdr:blipFill>
      <xdr:spPr>
        <a:xfrm>
          <a:off x="19050" y="39471600"/>
          <a:ext cx="1707401" cy="891540"/>
        </a:xfrm>
        <a:prstGeom prst="rect">
          <a:avLst/>
        </a:prstGeom>
      </xdr:spPr>
    </xdr:pic>
    <xdr:clientData/>
  </xdr:twoCellAnchor>
  <xdr:twoCellAnchor>
    <xdr:from>
      <xdr:col>10</xdr:col>
      <xdr:colOff>396875</xdr:colOff>
      <xdr:row>110</xdr:row>
      <xdr:rowOff>75565</xdr:rowOff>
    </xdr:from>
    <xdr:to>
      <xdr:col>10</xdr:col>
      <xdr:colOff>1349375</xdr:colOff>
      <xdr:row>110</xdr:row>
      <xdr:rowOff>1808374</xdr:rowOff>
    </xdr:to>
    <xdr:pic>
      <xdr:nvPicPr>
        <xdr:cNvPr id="193" name="Picture 192">
          <a:extLst>
            <a:ext uri="{FF2B5EF4-FFF2-40B4-BE49-F238E27FC236}">
              <a16:creationId xmlns:a16="http://schemas.microsoft.com/office/drawing/2014/main" xmlns="" id="{4F5E57F4-060B-4085-95B7-0974C6FD7FEF}"/>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xmlns=""/>
            </a:ext>
          </a:extLst>
        </a:blip>
        <a:stretch>
          <a:fillRect/>
        </a:stretch>
      </xdr:blipFill>
      <xdr:spPr>
        <a:xfrm>
          <a:off x="8801735" y="29641165"/>
          <a:ext cx="952500" cy="1736619"/>
        </a:xfrm>
        <a:prstGeom prst="rect">
          <a:avLst/>
        </a:prstGeom>
      </xdr:spPr>
    </xdr:pic>
    <xdr:clientData/>
  </xdr:twoCellAnchor>
  <xdr:twoCellAnchor>
    <xdr:from>
      <xdr:col>10</xdr:col>
      <xdr:colOff>396875</xdr:colOff>
      <xdr:row>111</xdr:row>
      <xdr:rowOff>75565</xdr:rowOff>
    </xdr:from>
    <xdr:to>
      <xdr:col>10</xdr:col>
      <xdr:colOff>1349375</xdr:colOff>
      <xdr:row>111</xdr:row>
      <xdr:rowOff>1808374</xdr:rowOff>
    </xdr:to>
    <xdr:pic>
      <xdr:nvPicPr>
        <xdr:cNvPr id="194" name="Picture 193">
          <a:extLst>
            <a:ext uri="{FF2B5EF4-FFF2-40B4-BE49-F238E27FC236}">
              <a16:creationId xmlns:a16="http://schemas.microsoft.com/office/drawing/2014/main" xmlns="" id="{818840E7-6378-402F-AD37-9A0FDB507B87}"/>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xmlns=""/>
            </a:ext>
          </a:extLst>
        </a:blip>
        <a:stretch>
          <a:fillRect/>
        </a:stretch>
      </xdr:blipFill>
      <xdr:spPr>
        <a:xfrm>
          <a:off x="8801735" y="29641165"/>
          <a:ext cx="952500" cy="1736619"/>
        </a:xfrm>
        <a:prstGeom prst="rect">
          <a:avLst/>
        </a:prstGeom>
      </xdr:spPr>
    </xdr:pic>
    <xdr:clientData/>
  </xdr:twoCellAnchor>
  <xdr:twoCellAnchor>
    <xdr:from>
      <xdr:col>10</xdr:col>
      <xdr:colOff>396875</xdr:colOff>
      <xdr:row>112</xdr:row>
      <xdr:rowOff>75565</xdr:rowOff>
    </xdr:from>
    <xdr:to>
      <xdr:col>10</xdr:col>
      <xdr:colOff>1349375</xdr:colOff>
      <xdr:row>112</xdr:row>
      <xdr:rowOff>1808374</xdr:rowOff>
    </xdr:to>
    <xdr:pic>
      <xdr:nvPicPr>
        <xdr:cNvPr id="195" name="Picture 194">
          <a:extLst>
            <a:ext uri="{FF2B5EF4-FFF2-40B4-BE49-F238E27FC236}">
              <a16:creationId xmlns:a16="http://schemas.microsoft.com/office/drawing/2014/main" xmlns="" id="{3C421E89-6B21-4293-BF72-3ABBE1040B98}"/>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xmlns=""/>
            </a:ext>
          </a:extLst>
        </a:blip>
        <a:stretch>
          <a:fillRect/>
        </a:stretch>
      </xdr:blipFill>
      <xdr:spPr>
        <a:xfrm>
          <a:off x="8801735" y="29641165"/>
          <a:ext cx="952500" cy="1736619"/>
        </a:xfrm>
        <a:prstGeom prst="rect">
          <a:avLst/>
        </a:prstGeom>
      </xdr:spPr>
    </xdr:pic>
    <xdr:clientData/>
  </xdr:twoCellAnchor>
  <xdr:twoCellAnchor>
    <xdr:from>
      <xdr:col>10</xdr:col>
      <xdr:colOff>396875</xdr:colOff>
      <xdr:row>113</xdr:row>
      <xdr:rowOff>75565</xdr:rowOff>
    </xdr:from>
    <xdr:to>
      <xdr:col>10</xdr:col>
      <xdr:colOff>1349375</xdr:colOff>
      <xdr:row>113</xdr:row>
      <xdr:rowOff>1808374</xdr:rowOff>
    </xdr:to>
    <xdr:pic>
      <xdr:nvPicPr>
        <xdr:cNvPr id="196" name="Picture 195">
          <a:extLst>
            <a:ext uri="{FF2B5EF4-FFF2-40B4-BE49-F238E27FC236}">
              <a16:creationId xmlns:a16="http://schemas.microsoft.com/office/drawing/2014/main" xmlns="" id="{5148C3A2-2072-436B-9F2E-A129BD02422D}"/>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xmlns=""/>
            </a:ext>
          </a:extLst>
        </a:blip>
        <a:stretch>
          <a:fillRect/>
        </a:stretch>
      </xdr:blipFill>
      <xdr:spPr>
        <a:xfrm>
          <a:off x="8801735" y="29641165"/>
          <a:ext cx="952500" cy="1736619"/>
        </a:xfrm>
        <a:prstGeom prst="rect">
          <a:avLst/>
        </a:prstGeom>
      </xdr:spPr>
    </xdr:pic>
    <xdr:clientData/>
  </xdr:twoCellAnchor>
  <xdr:twoCellAnchor>
    <xdr:from>
      <xdr:col>10</xdr:col>
      <xdr:colOff>396875</xdr:colOff>
      <xdr:row>114</xdr:row>
      <xdr:rowOff>75565</xdr:rowOff>
    </xdr:from>
    <xdr:to>
      <xdr:col>10</xdr:col>
      <xdr:colOff>1349375</xdr:colOff>
      <xdr:row>114</xdr:row>
      <xdr:rowOff>1808374</xdr:rowOff>
    </xdr:to>
    <xdr:pic>
      <xdr:nvPicPr>
        <xdr:cNvPr id="197" name="Picture 196">
          <a:extLst>
            <a:ext uri="{FF2B5EF4-FFF2-40B4-BE49-F238E27FC236}">
              <a16:creationId xmlns:a16="http://schemas.microsoft.com/office/drawing/2014/main" xmlns="" id="{4ECD7879-6D89-4CE7-8254-99920A167BF1}"/>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xmlns=""/>
            </a:ext>
          </a:extLst>
        </a:blip>
        <a:stretch>
          <a:fillRect/>
        </a:stretch>
      </xdr:blipFill>
      <xdr:spPr>
        <a:xfrm>
          <a:off x="8801735" y="29641165"/>
          <a:ext cx="952500" cy="1736619"/>
        </a:xfrm>
        <a:prstGeom prst="rect">
          <a:avLst/>
        </a:prstGeom>
      </xdr:spPr>
    </xdr:pic>
    <xdr:clientData/>
  </xdr:twoCellAnchor>
  <xdr:twoCellAnchor>
    <xdr:from>
      <xdr:col>10</xdr:col>
      <xdr:colOff>428625</xdr:colOff>
      <xdr:row>27</xdr:row>
      <xdr:rowOff>79375</xdr:rowOff>
    </xdr:from>
    <xdr:to>
      <xdr:col>10</xdr:col>
      <xdr:colOff>1397000</xdr:colOff>
      <xdr:row>27</xdr:row>
      <xdr:rowOff>1841756</xdr:rowOff>
    </xdr:to>
    <xdr:pic>
      <xdr:nvPicPr>
        <xdr:cNvPr id="198" name="Picture 197">
          <a:extLst>
            <a:ext uri="{FF2B5EF4-FFF2-40B4-BE49-F238E27FC236}">
              <a16:creationId xmlns:a16="http://schemas.microsoft.com/office/drawing/2014/main" xmlns="" id="{A1F6CC93-0003-4EA1-B694-21B8DDBAB111}"/>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xmlns=""/>
            </a:ext>
          </a:extLst>
        </a:blip>
        <a:stretch>
          <a:fillRect/>
        </a:stretch>
      </xdr:blipFill>
      <xdr:spPr>
        <a:xfrm>
          <a:off x="8831580" y="46789975"/>
          <a:ext cx="962660" cy="1766191"/>
        </a:xfrm>
        <a:prstGeom prst="rect">
          <a:avLst/>
        </a:prstGeom>
      </xdr:spPr>
    </xdr:pic>
    <xdr:clientData/>
  </xdr:twoCellAnchor>
  <xdr:twoCellAnchor>
    <xdr:from>
      <xdr:col>10</xdr:col>
      <xdr:colOff>25310</xdr:colOff>
      <xdr:row>33</xdr:row>
      <xdr:rowOff>258536</xdr:rowOff>
    </xdr:from>
    <xdr:to>
      <xdr:col>10</xdr:col>
      <xdr:colOff>1774917</xdr:colOff>
      <xdr:row>33</xdr:row>
      <xdr:rowOff>1621183</xdr:rowOff>
    </xdr:to>
    <xdr:pic>
      <xdr:nvPicPr>
        <xdr:cNvPr id="199" name="Picture 198">
          <a:extLst>
            <a:ext uri="{FF2B5EF4-FFF2-40B4-BE49-F238E27FC236}">
              <a16:creationId xmlns:a16="http://schemas.microsoft.com/office/drawing/2014/main" xmlns="" id="{750A27F0-7F45-4B6C-B1C0-66403976941E}"/>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422550" y="58397231"/>
          <a:ext cx="1749607" cy="1360742"/>
        </a:xfrm>
        <a:prstGeom prst="rect">
          <a:avLst/>
        </a:prstGeom>
      </xdr:spPr>
    </xdr:pic>
    <xdr:clientData/>
  </xdr:twoCellAnchor>
  <xdr:twoCellAnchor>
    <xdr:from>
      <xdr:col>10</xdr:col>
      <xdr:colOff>25310</xdr:colOff>
      <xdr:row>34</xdr:row>
      <xdr:rowOff>258536</xdr:rowOff>
    </xdr:from>
    <xdr:to>
      <xdr:col>10</xdr:col>
      <xdr:colOff>1774917</xdr:colOff>
      <xdr:row>34</xdr:row>
      <xdr:rowOff>1621183</xdr:rowOff>
    </xdr:to>
    <xdr:pic>
      <xdr:nvPicPr>
        <xdr:cNvPr id="200" name="Picture 199">
          <a:extLst>
            <a:ext uri="{FF2B5EF4-FFF2-40B4-BE49-F238E27FC236}">
              <a16:creationId xmlns:a16="http://schemas.microsoft.com/office/drawing/2014/main" xmlns="" id="{EAF23CD9-2081-4600-86D5-8CCC3EBCDA35}"/>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422550" y="58397231"/>
          <a:ext cx="1749607" cy="1360742"/>
        </a:xfrm>
        <a:prstGeom prst="rect">
          <a:avLst/>
        </a:prstGeom>
      </xdr:spPr>
    </xdr:pic>
    <xdr:clientData/>
  </xdr:twoCellAnchor>
  <xdr:twoCellAnchor>
    <xdr:from>
      <xdr:col>10</xdr:col>
      <xdr:colOff>25310</xdr:colOff>
      <xdr:row>35</xdr:row>
      <xdr:rowOff>258536</xdr:rowOff>
    </xdr:from>
    <xdr:to>
      <xdr:col>10</xdr:col>
      <xdr:colOff>1774917</xdr:colOff>
      <xdr:row>35</xdr:row>
      <xdr:rowOff>1621183</xdr:rowOff>
    </xdr:to>
    <xdr:pic>
      <xdr:nvPicPr>
        <xdr:cNvPr id="201" name="Picture 200">
          <a:extLst>
            <a:ext uri="{FF2B5EF4-FFF2-40B4-BE49-F238E27FC236}">
              <a16:creationId xmlns:a16="http://schemas.microsoft.com/office/drawing/2014/main" xmlns="" id="{8C7F903E-4B30-46EB-AC57-BEBE636AFD9F}"/>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422550" y="58397231"/>
          <a:ext cx="1749607" cy="1360742"/>
        </a:xfrm>
        <a:prstGeom prst="rect">
          <a:avLst/>
        </a:prstGeom>
      </xdr:spPr>
    </xdr:pic>
    <xdr:clientData/>
  </xdr:twoCellAnchor>
  <xdr:twoCellAnchor>
    <xdr:from>
      <xdr:col>10</xdr:col>
      <xdr:colOff>25310</xdr:colOff>
      <xdr:row>36</xdr:row>
      <xdr:rowOff>258536</xdr:rowOff>
    </xdr:from>
    <xdr:to>
      <xdr:col>10</xdr:col>
      <xdr:colOff>1774917</xdr:colOff>
      <xdr:row>36</xdr:row>
      <xdr:rowOff>1621183</xdr:rowOff>
    </xdr:to>
    <xdr:pic>
      <xdr:nvPicPr>
        <xdr:cNvPr id="202" name="Picture 201">
          <a:extLst>
            <a:ext uri="{FF2B5EF4-FFF2-40B4-BE49-F238E27FC236}">
              <a16:creationId xmlns:a16="http://schemas.microsoft.com/office/drawing/2014/main" xmlns="" id="{CCF6565A-006D-40A3-860A-9A68D706EDD8}"/>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422550" y="58397231"/>
          <a:ext cx="1749607" cy="1360742"/>
        </a:xfrm>
        <a:prstGeom prst="rect">
          <a:avLst/>
        </a:prstGeom>
      </xdr:spPr>
    </xdr:pic>
    <xdr:clientData/>
  </xdr:twoCellAnchor>
  <xdr:twoCellAnchor>
    <xdr:from>
      <xdr:col>10</xdr:col>
      <xdr:colOff>25310</xdr:colOff>
      <xdr:row>39</xdr:row>
      <xdr:rowOff>258536</xdr:rowOff>
    </xdr:from>
    <xdr:to>
      <xdr:col>10</xdr:col>
      <xdr:colOff>1774917</xdr:colOff>
      <xdr:row>39</xdr:row>
      <xdr:rowOff>1621183</xdr:rowOff>
    </xdr:to>
    <xdr:pic>
      <xdr:nvPicPr>
        <xdr:cNvPr id="203" name="Picture 202">
          <a:extLst>
            <a:ext uri="{FF2B5EF4-FFF2-40B4-BE49-F238E27FC236}">
              <a16:creationId xmlns:a16="http://schemas.microsoft.com/office/drawing/2014/main" xmlns="" id="{67F2B4BC-483F-4C27-8DD6-DF1308F9212A}"/>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422550" y="69827231"/>
          <a:ext cx="1749607" cy="1360742"/>
        </a:xfrm>
        <a:prstGeom prst="rect">
          <a:avLst/>
        </a:prstGeom>
      </xdr:spPr>
    </xdr:pic>
    <xdr:clientData/>
  </xdr:twoCellAnchor>
  <xdr:twoCellAnchor>
    <xdr:from>
      <xdr:col>10</xdr:col>
      <xdr:colOff>54429</xdr:colOff>
      <xdr:row>45</xdr:row>
      <xdr:rowOff>258536</xdr:rowOff>
    </xdr:from>
    <xdr:to>
      <xdr:col>10</xdr:col>
      <xdr:colOff>1807185</xdr:colOff>
      <xdr:row>45</xdr:row>
      <xdr:rowOff>1621155</xdr:rowOff>
    </xdr:to>
    <xdr:pic>
      <xdr:nvPicPr>
        <xdr:cNvPr id="204" name="Picture 203">
          <a:extLst>
            <a:ext uri="{FF2B5EF4-FFF2-40B4-BE49-F238E27FC236}">
              <a16:creationId xmlns:a16="http://schemas.microsoft.com/office/drawing/2014/main" xmlns="" id="{613BB4DD-382F-486C-8DC1-427D7BD1404D}"/>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8459289" y="85067231"/>
          <a:ext cx="1752756" cy="1360714"/>
        </a:xfrm>
        <a:prstGeom prst="rect">
          <a:avLst/>
        </a:prstGeom>
      </xdr:spPr>
    </xdr:pic>
    <xdr:clientData/>
  </xdr:twoCellAnchor>
  <xdr:twoCellAnchor>
    <xdr:from>
      <xdr:col>10</xdr:col>
      <xdr:colOff>54429</xdr:colOff>
      <xdr:row>48</xdr:row>
      <xdr:rowOff>258536</xdr:rowOff>
    </xdr:from>
    <xdr:to>
      <xdr:col>10</xdr:col>
      <xdr:colOff>1807185</xdr:colOff>
      <xdr:row>48</xdr:row>
      <xdr:rowOff>1621155</xdr:rowOff>
    </xdr:to>
    <xdr:pic>
      <xdr:nvPicPr>
        <xdr:cNvPr id="205" name="Picture 204">
          <a:extLst>
            <a:ext uri="{FF2B5EF4-FFF2-40B4-BE49-F238E27FC236}">
              <a16:creationId xmlns:a16="http://schemas.microsoft.com/office/drawing/2014/main" xmlns="" id="{E31D021A-DD22-4E92-A48B-844CE5DD322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8459289" y="83162231"/>
          <a:ext cx="1752756" cy="1360714"/>
        </a:xfrm>
        <a:prstGeom prst="rect">
          <a:avLst/>
        </a:prstGeom>
      </xdr:spPr>
    </xdr:pic>
    <xdr:clientData/>
  </xdr:twoCellAnchor>
  <xdr:twoCellAnchor>
    <xdr:from>
      <xdr:col>10</xdr:col>
      <xdr:colOff>54429</xdr:colOff>
      <xdr:row>49</xdr:row>
      <xdr:rowOff>258536</xdr:rowOff>
    </xdr:from>
    <xdr:to>
      <xdr:col>10</xdr:col>
      <xdr:colOff>1807185</xdr:colOff>
      <xdr:row>49</xdr:row>
      <xdr:rowOff>1621155</xdr:rowOff>
    </xdr:to>
    <xdr:pic>
      <xdr:nvPicPr>
        <xdr:cNvPr id="206" name="Picture 205">
          <a:extLst>
            <a:ext uri="{FF2B5EF4-FFF2-40B4-BE49-F238E27FC236}">
              <a16:creationId xmlns:a16="http://schemas.microsoft.com/office/drawing/2014/main" xmlns="" id="{956C5EFD-0F74-4879-BA6A-A00AC5CD11A4}"/>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xmlns=""/>
            </a:ext>
          </a:extLst>
        </a:blip>
        <a:stretch>
          <a:fillRect/>
        </a:stretch>
      </xdr:blipFill>
      <xdr:spPr>
        <a:xfrm>
          <a:off x="8459289" y="83162231"/>
          <a:ext cx="1752756" cy="1360714"/>
        </a:xfrm>
        <a:prstGeom prst="rect">
          <a:avLst/>
        </a:prstGeom>
      </xdr:spPr>
    </xdr:pic>
    <xdr:clientData/>
  </xdr:twoCellAnchor>
  <xdr:twoCellAnchor>
    <xdr:from>
      <xdr:col>10</xdr:col>
      <xdr:colOff>76200</xdr:colOff>
      <xdr:row>64</xdr:row>
      <xdr:rowOff>647700</xdr:rowOff>
    </xdr:from>
    <xdr:to>
      <xdr:col>10</xdr:col>
      <xdr:colOff>1808220</xdr:colOff>
      <xdr:row>64</xdr:row>
      <xdr:rowOff>1539240</xdr:rowOff>
    </xdr:to>
    <xdr:pic>
      <xdr:nvPicPr>
        <xdr:cNvPr id="207" name="Picture 206">
          <a:extLst>
            <a:ext uri="{FF2B5EF4-FFF2-40B4-BE49-F238E27FC236}">
              <a16:creationId xmlns:a16="http://schemas.microsoft.com/office/drawing/2014/main" xmlns="" id="{FB7DCE3F-4E98-49BE-A948-B1602EE8A84E}"/>
            </a:ext>
          </a:extLst>
        </xdr:cNvPr>
        <xdr:cNvPicPr>
          <a:picLocks noChangeAspect="1"/>
        </xdr:cNvPicPr>
      </xdr:nvPicPr>
      <xdr:blipFill>
        <a:blip xmlns:r="http://schemas.openxmlformats.org/officeDocument/2006/relationships" r:embed="rId155"/>
        <a:stretch>
          <a:fillRect/>
        </a:stretch>
      </xdr:blipFill>
      <xdr:spPr>
        <a:xfrm>
          <a:off x="8477250" y="119748300"/>
          <a:ext cx="1741545" cy="895350"/>
        </a:xfrm>
        <a:prstGeom prst="rect">
          <a:avLst/>
        </a:prstGeom>
      </xdr:spPr>
    </xdr:pic>
    <xdr:clientData/>
  </xdr:twoCellAnchor>
  <xdr:twoCellAnchor>
    <xdr:from>
      <xdr:col>0</xdr:col>
      <xdr:colOff>0</xdr:colOff>
      <xdr:row>112</xdr:row>
      <xdr:rowOff>335280</xdr:rowOff>
    </xdr:from>
    <xdr:to>
      <xdr:col>0</xdr:col>
      <xdr:colOff>1691640</xdr:colOff>
      <xdr:row>112</xdr:row>
      <xdr:rowOff>1206538</xdr:rowOff>
    </xdr:to>
    <xdr:pic>
      <xdr:nvPicPr>
        <xdr:cNvPr id="208" name="Picture 207">
          <a:extLst>
            <a:ext uri="{FF2B5EF4-FFF2-40B4-BE49-F238E27FC236}">
              <a16:creationId xmlns:a16="http://schemas.microsoft.com/office/drawing/2014/main" xmlns="" id="{13C13592-23E6-4528-B3C0-E271D5019D6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xmlns=""/>
            </a:ext>
          </a:extLst>
        </a:blip>
        <a:stretch>
          <a:fillRect/>
        </a:stretch>
      </xdr:blipFill>
      <xdr:spPr>
        <a:xfrm>
          <a:off x="0" y="211165440"/>
          <a:ext cx="1691640" cy="871258"/>
        </a:xfrm>
        <a:prstGeom prst="rect">
          <a:avLst/>
        </a:prstGeom>
      </xdr:spPr>
    </xdr:pic>
    <xdr:clientData/>
  </xdr:twoCellAnchor>
  <xdr:twoCellAnchor>
    <xdr:from>
      <xdr:col>10</xdr:col>
      <xdr:colOff>114300</xdr:colOff>
      <xdr:row>75</xdr:row>
      <xdr:rowOff>266701</xdr:rowOff>
    </xdr:from>
    <xdr:to>
      <xdr:col>10</xdr:col>
      <xdr:colOff>1752439</xdr:colOff>
      <xdr:row>75</xdr:row>
      <xdr:rowOff>1424941</xdr:rowOff>
    </xdr:to>
    <xdr:pic>
      <xdr:nvPicPr>
        <xdr:cNvPr id="190" name="Picture 189">
          <a:extLst>
            <a:ext uri="{FF2B5EF4-FFF2-40B4-BE49-F238E27FC236}">
              <a16:creationId xmlns:a16="http://schemas.microsoft.com/office/drawing/2014/main" xmlns="" id="{2AD90781-1A94-44AF-AFD8-6280AF5086B1}"/>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xmlns=""/>
            </a:ext>
          </a:extLst>
        </a:blip>
        <a:stretch>
          <a:fillRect/>
        </a:stretch>
      </xdr:blipFill>
      <xdr:spPr>
        <a:xfrm>
          <a:off x="8515350" y="108223051"/>
          <a:ext cx="1638139" cy="1158240"/>
        </a:xfrm>
        <a:prstGeom prst="rect">
          <a:avLst/>
        </a:prstGeom>
      </xdr:spPr>
    </xdr:pic>
    <xdr:clientData/>
  </xdr:twoCellAnchor>
  <xdr:twoCellAnchor>
    <xdr:from>
      <xdr:col>10</xdr:col>
      <xdr:colOff>54429</xdr:colOff>
      <xdr:row>108</xdr:row>
      <xdr:rowOff>258536</xdr:rowOff>
    </xdr:from>
    <xdr:to>
      <xdr:col>10</xdr:col>
      <xdr:colOff>1807185</xdr:colOff>
      <xdr:row>108</xdr:row>
      <xdr:rowOff>1621155</xdr:rowOff>
    </xdr:to>
    <xdr:pic>
      <xdr:nvPicPr>
        <xdr:cNvPr id="209" name="Picture 208">
          <a:extLst>
            <a:ext uri="{FF2B5EF4-FFF2-40B4-BE49-F238E27FC236}">
              <a16:creationId xmlns:a16="http://schemas.microsoft.com/office/drawing/2014/main" xmlns="" id="{5F0BC073-79FF-4126-A8E8-16930AD6D51B}"/>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tretch>
          <a:fillRect/>
        </a:stretch>
      </xdr:blipFill>
      <xdr:spPr>
        <a:xfrm>
          <a:off x="8459289" y="171077981"/>
          <a:ext cx="1752756" cy="1360714"/>
        </a:xfrm>
        <a:prstGeom prst="rect">
          <a:avLst/>
        </a:prstGeom>
      </xdr:spPr>
    </xdr:pic>
    <xdr:clientData/>
  </xdr:twoCellAnchor>
  <xdr:twoCellAnchor>
    <xdr:from>
      <xdr:col>10</xdr:col>
      <xdr:colOff>152400</xdr:colOff>
      <xdr:row>101</xdr:row>
      <xdr:rowOff>266700</xdr:rowOff>
    </xdr:from>
    <xdr:to>
      <xdr:col>10</xdr:col>
      <xdr:colOff>1622062</xdr:colOff>
      <xdr:row>101</xdr:row>
      <xdr:rowOff>1501140</xdr:rowOff>
    </xdr:to>
    <xdr:pic>
      <xdr:nvPicPr>
        <xdr:cNvPr id="210" name="Picture 209">
          <a:extLst>
            <a:ext uri="{FF2B5EF4-FFF2-40B4-BE49-F238E27FC236}">
              <a16:creationId xmlns:a16="http://schemas.microsoft.com/office/drawing/2014/main" xmlns="" id="{29495F76-6FC5-49A0-BBD0-B8716D425DB9}"/>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xmlns=""/>
            </a:ext>
          </a:extLst>
        </a:blip>
        <a:stretch>
          <a:fillRect/>
        </a:stretch>
      </xdr:blipFill>
      <xdr:spPr>
        <a:xfrm>
          <a:off x="8553450" y="190138050"/>
          <a:ext cx="1469662" cy="1234440"/>
        </a:xfrm>
        <a:prstGeom prst="rect">
          <a:avLst/>
        </a:prstGeom>
      </xdr:spPr>
    </xdr:pic>
    <xdr:clientData/>
  </xdr:twoCellAnchor>
  <xdr:twoCellAnchor>
    <xdr:from>
      <xdr:col>0</xdr:col>
      <xdr:colOff>45720</xdr:colOff>
      <xdr:row>21</xdr:row>
      <xdr:rowOff>365761</xdr:rowOff>
    </xdr:from>
    <xdr:to>
      <xdr:col>0</xdr:col>
      <xdr:colOff>1752600</xdr:colOff>
      <xdr:row>21</xdr:row>
      <xdr:rowOff>1400063</xdr:rowOff>
    </xdr:to>
    <xdr:pic>
      <xdr:nvPicPr>
        <xdr:cNvPr id="211" name="Picture 210">
          <a:extLst>
            <a:ext uri="{FF2B5EF4-FFF2-40B4-BE49-F238E27FC236}">
              <a16:creationId xmlns:a16="http://schemas.microsoft.com/office/drawing/2014/main" xmlns="" id="{168CE349-DE3D-4D9C-AD06-80BF8CD97935}"/>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xmlns=""/>
            </a:ext>
          </a:extLst>
        </a:blip>
        <a:stretch>
          <a:fillRect/>
        </a:stretch>
      </xdr:blipFill>
      <xdr:spPr>
        <a:xfrm>
          <a:off x="45720" y="5166361"/>
          <a:ext cx="1706880" cy="1034302"/>
        </a:xfrm>
        <a:prstGeom prst="rect">
          <a:avLst/>
        </a:prstGeom>
      </xdr:spPr>
    </xdr:pic>
    <xdr:clientData/>
  </xdr:twoCellAnchor>
  <xdr:twoCellAnchor>
    <xdr:from>
      <xdr:col>10</xdr:col>
      <xdr:colOff>25310</xdr:colOff>
      <xdr:row>85</xdr:row>
      <xdr:rowOff>258536</xdr:rowOff>
    </xdr:from>
    <xdr:to>
      <xdr:col>10</xdr:col>
      <xdr:colOff>1774917</xdr:colOff>
      <xdr:row>85</xdr:row>
      <xdr:rowOff>1621183</xdr:rowOff>
    </xdr:to>
    <xdr:pic>
      <xdr:nvPicPr>
        <xdr:cNvPr id="212" name="Picture 211">
          <a:extLst>
            <a:ext uri="{FF2B5EF4-FFF2-40B4-BE49-F238E27FC236}">
              <a16:creationId xmlns:a16="http://schemas.microsoft.com/office/drawing/2014/main" xmlns="" id="{6E4EB534-7CAF-4862-A74C-B8990B0D1D41}"/>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xmlns=""/>
            </a:ext>
          </a:extLst>
        </a:blip>
        <a:stretch>
          <a:fillRect/>
        </a:stretch>
      </xdr:blipFill>
      <xdr:spPr>
        <a:xfrm>
          <a:off x="8422550" y="125363696"/>
          <a:ext cx="1749607" cy="1362647"/>
        </a:xfrm>
        <a:prstGeom prst="rect">
          <a:avLst/>
        </a:prstGeom>
      </xdr:spPr>
    </xdr:pic>
    <xdr:clientData/>
  </xdr:twoCellAnchor>
  <xdr:twoCellAnchor>
    <xdr:from>
      <xdr:col>10</xdr:col>
      <xdr:colOff>54429</xdr:colOff>
      <xdr:row>90</xdr:row>
      <xdr:rowOff>258536</xdr:rowOff>
    </xdr:from>
    <xdr:to>
      <xdr:col>10</xdr:col>
      <xdr:colOff>1807185</xdr:colOff>
      <xdr:row>90</xdr:row>
      <xdr:rowOff>1621155</xdr:rowOff>
    </xdr:to>
    <xdr:pic>
      <xdr:nvPicPr>
        <xdr:cNvPr id="213" name="Picture 212">
          <a:extLst>
            <a:ext uri="{FF2B5EF4-FFF2-40B4-BE49-F238E27FC236}">
              <a16:creationId xmlns:a16="http://schemas.microsoft.com/office/drawing/2014/main" xmlns="" id="{FEC2A773-BE16-4227-8523-4B921817E0B6}"/>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xmlns=""/>
            </a:ext>
          </a:extLst>
        </a:blip>
        <a:stretch>
          <a:fillRect/>
        </a:stretch>
      </xdr:blipFill>
      <xdr:spPr>
        <a:xfrm>
          <a:off x="8451669" y="138698696"/>
          <a:ext cx="1752756" cy="1362619"/>
        </a:xfrm>
        <a:prstGeom prst="rect">
          <a:avLst/>
        </a:prstGeom>
      </xdr:spPr>
    </xdr:pic>
    <xdr:clientData/>
  </xdr:twoCellAnchor>
  <xdr:twoCellAnchor>
    <xdr:from>
      <xdr:col>10</xdr:col>
      <xdr:colOff>76199</xdr:colOff>
      <xdr:row>104</xdr:row>
      <xdr:rowOff>217714</xdr:rowOff>
    </xdr:from>
    <xdr:to>
      <xdr:col>10</xdr:col>
      <xdr:colOff>1820161</xdr:colOff>
      <xdr:row>104</xdr:row>
      <xdr:rowOff>1611087</xdr:rowOff>
    </xdr:to>
    <xdr:pic>
      <xdr:nvPicPr>
        <xdr:cNvPr id="214" name="Picture 213">
          <a:extLst>
            <a:ext uri="{FF2B5EF4-FFF2-40B4-BE49-F238E27FC236}">
              <a16:creationId xmlns:a16="http://schemas.microsoft.com/office/drawing/2014/main" xmlns="" id="{4EE6C10E-3F7F-42B9-B9D0-01CF7ADF7991}"/>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xmlns=""/>
            </a:ext>
          </a:extLst>
        </a:blip>
        <a:stretch>
          <a:fillRect/>
        </a:stretch>
      </xdr:blipFill>
      <xdr:spPr>
        <a:xfrm>
          <a:off x="8473439" y="106272874"/>
          <a:ext cx="1743962" cy="1393373"/>
        </a:xfrm>
        <a:prstGeom prst="rect">
          <a:avLst/>
        </a:prstGeom>
      </xdr:spPr>
    </xdr:pic>
    <xdr:clientData/>
  </xdr:twoCellAnchor>
  <xdr:twoCellAnchor>
    <xdr:from>
      <xdr:col>10</xdr:col>
      <xdr:colOff>76199</xdr:colOff>
      <xdr:row>105</xdr:row>
      <xdr:rowOff>217714</xdr:rowOff>
    </xdr:from>
    <xdr:to>
      <xdr:col>10</xdr:col>
      <xdr:colOff>1820161</xdr:colOff>
      <xdr:row>105</xdr:row>
      <xdr:rowOff>1611087</xdr:rowOff>
    </xdr:to>
    <xdr:pic>
      <xdr:nvPicPr>
        <xdr:cNvPr id="215" name="Picture 214">
          <a:extLst>
            <a:ext uri="{FF2B5EF4-FFF2-40B4-BE49-F238E27FC236}">
              <a16:creationId xmlns:a16="http://schemas.microsoft.com/office/drawing/2014/main" xmlns="" id="{7A0EEF60-904A-4D9E-A6E2-6EF9213729FC}"/>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xmlns=""/>
            </a:ext>
          </a:extLst>
        </a:blip>
        <a:stretch>
          <a:fillRect/>
        </a:stretch>
      </xdr:blipFill>
      <xdr:spPr>
        <a:xfrm>
          <a:off x="8473439" y="106272874"/>
          <a:ext cx="1743962" cy="1393373"/>
        </a:xfrm>
        <a:prstGeom prst="rect">
          <a:avLst/>
        </a:prstGeom>
      </xdr:spPr>
    </xdr:pic>
    <xdr:clientData/>
  </xdr:twoCellAnchor>
  <xdr:twoCellAnchor>
    <xdr:from>
      <xdr:col>10</xdr:col>
      <xdr:colOff>121921</xdr:colOff>
      <xdr:row>3</xdr:row>
      <xdr:rowOff>198120</xdr:rowOff>
    </xdr:from>
    <xdr:to>
      <xdr:col>10</xdr:col>
      <xdr:colOff>1746959</xdr:colOff>
      <xdr:row>3</xdr:row>
      <xdr:rowOff>1584961</xdr:rowOff>
    </xdr:to>
    <xdr:pic>
      <xdr:nvPicPr>
        <xdr:cNvPr id="216" name="Picture 215">
          <a:extLst>
            <a:ext uri="{FF2B5EF4-FFF2-40B4-BE49-F238E27FC236}">
              <a16:creationId xmlns:a16="http://schemas.microsoft.com/office/drawing/2014/main" xmlns="" id="{6EADE25D-D1CA-44A6-B1F7-699BD6BE167E}"/>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xmlns=""/>
            </a:ext>
          </a:extLst>
        </a:blip>
        <a:stretch>
          <a:fillRect/>
        </a:stretch>
      </xdr:blipFill>
      <xdr:spPr>
        <a:xfrm>
          <a:off x="8519161" y="1188720"/>
          <a:ext cx="1625038" cy="1386841"/>
        </a:xfrm>
        <a:prstGeom prst="rect">
          <a:avLst/>
        </a:prstGeom>
      </xdr:spPr>
    </xdr:pic>
    <xdr:clientData/>
  </xdr:twoCellAnchor>
  <xdr:twoCellAnchor>
    <xdr:from>
      <xdr:col>0</xdr:col>
      <xdr:colOff>365761</xdr:colOff>
      <xdr:row>103</xdr:row>
      <xdr:rowOff>182880</xdr:rowOff>
    </xdr:from>
    <xdr:to>
      <xdr:col>0</xdr:col>
      <xdr:colOff>1325881</xdr:colOff>
      <xdr:row>103</xdr:row>
      <xdr:rowOff>1759865</xdr:rowOff>
    </xdr:to>
    <xdr:pic>
      <xdr:nvPicPr>
        <xdr:cNvPr id="217" name="Picture 216">
          <a:extLst>
            <a:ext uri="{FF2B5EF4-FFF2-40B4-BE49-F238E27FC236}">
              <a16:creationId xmlns:a16="http://schemas.microsoft.com/office/drawing/2014/main" xmlns="" id="{78B3033C-2F48-40E9-AE4B-66D8EEFF651B}"/>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xmlns=""/>
            </a:ext>
          </a:extLst>
        </a:blip>
        <a:stretch>
          <a:fillRect/>
        </a:stretch>
      </xdr:blipFill>
      <xdr:spPr>
        <a:xfrm>
          <a:off x="365761" y="153863040"/>
          <a:ext cx="960120" cy="1576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estbrandsinc.sharepoint.com/Shared%20Documents/Product%20Development/For%20Production/Christmas%20Textile%20Tracker%20CORREC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estbrandsinc-my.sharepoint.com/personal/stephanieb_bestbrands_com/Documents/Desktop/Christmas%20Hardline%20Sample%20Tracker%20-%20Contractual%20Samp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ephanieb/Bestbrands%20Consumer%20Product%20Inc/Best%20Brands%20Shares%20-%20Documents/Product%20Development/For%20Production/Christmas%20Hardline%20Sample%20Track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sheetNames>
    <sheetDataSet>
      <sheetData sheetId="0">
        <row r="1">
          <cell r="F1" t="str">
            <v>Pattern Name</v>
          </cell>
          <cell r="G1" t="str">
            <v>Pattern Pic</v>
          </cell>
          <cell r="H1" t="str">
            <v>Order Qnty</v>
          </cell>
          <cell r="I1" t="str">
            <v>PANTONE COLORS</v>
          </cell>
          <cell r="J1" t="str">
            <v>Factory Received</v>
          </cell>
          <cell r="K1" t="str">
            <v>Comment Date</v>
          </cell>
          <cell r="L1" t="str">
            <v>BINDING BACKING</v>
          </cell>
          <cell r="M1" t="str">
            <v>First Sample Comment
Date</v>
          </cell>
          <cell r="N1" t="str">
            <v>First Comment</v>
          </cell>
          <cell r="O1" t="str">
            <v>Second Sample Comment Date</v>
          </cell>
          <cell r="P1" t="str">
            <v>Second Comment</v>
          </cell>
          <cell r="Q1" t="str">
            <v>Third Sample Comment Date</v>
          </cell>
          <cell r="R1" t="str">
            <v>Third Comment</v>
          </cell>
          <cell r="S1" t="str">
            <v>Packaging Release Date</v>
          </cell>
          <cell r="T1" t="str">
            <v>Packaging Status</v>
          </cell>
          <cell r="U1" t="str">
            <v>Ticket Order Date</v>
          </cell>
          <cell r="V1" t="str">
            <v>Tickets Ordered</v>
          </cell>
          <cell r="W1" t="str">
            <v>CRD
ETA</v>
          </cell>
        </row>
        <row r="2">
          <cell r="F2" t="str">
            <v>CU 4KTSMM Red ZigZag</v>
          </cell>
          <cell r="G2">
            <v>0</v>
          </cell>
          <cell r="H2">
            <v>72</v>
          </cell>
          <cell r="I2" t="str">
            <v>Salsa 18-1657
Salsa 18-1657 - BINDING/BACKING</v>
          </cell>
          <cell r="J2">
            <v>44628</v>
          </cell>
          <cell r="K2">
            <v>44649</v>
          </cell>
          <cell r="L2" t="str">
            <v>Lab Dip 18-1657 A is approved for BINDING/BACKING</v>
          </cell>
          <cell r="M2">
            <v>44656</v>
          </cell>
          <cell r="N2" t="str">
            <v>Mini Mitt: Size/weight/silicone approved
Please ensure woven label matches art - Black/white and size</v>
          </cell>
          <cell r="O2" t="str">
            <v>4/15 and 4/26</v>
          </cell>
          <cell r="P2" t="str">
            <v>KT construction approved
18-1657 Towel Dip B Approved</v>
          </cell>
          <cell r="Q2">
            <v>0</v>
          </cell>
          <cell r="R2">
            <v>0</v>
          </cell>
          <cell r="S2">
            <v>44657</v>
          </cell>
          <cell r="T2" t="str">
            <v>Woven Label is too short
care label approve 4/27/2022
Colors approved</v>
          </cell>
          <cell r="U2" t="str">
            <v>NO</v>
          </cell>
          <cell r="V2" t="str">
            <v>NO</v>
          </cell>
          <cell r="W2">
            <v>44743</v>
          </cell>
        </row>
        <row r="3">
          <cell r="F3" t="str">
            <v>CU 4KTSMM Red ZigZag</v>
          </cell>
          <cell r="G3">
            <v>0</v>
          </cell>
          <cell r="H3">
            <v>3000</v>
          </cell>
          <cell r="I3" t="str">
            <v>Salsa 18-1657
Salsa 18-1657 - BINDING/BACKING</v>
          </cell>
          <cell r="J3">
            <v>44628</v>
          </cell>
          <cell r="K3">
            <v>44649</v>
          </cell>
          <cell r="L3" t="str">
            <v>Lab Dip 18-1657 A is approved for BINDING/BACKING</v>
          </cell>
          <cell r="M3">
            <v>44656</v>
          </cell>
          <cell r="N3" t="str">
            <v>Mini Mitt: Size/weight/silicone approved
Please ensure woven label matches art - Black/white and size</v>
          </cell>
          <cell r="O3" t="str">
            <v>4/15 and 4/26</v>
          </cell>
          <cell r="P3" t="str">
            <v>KT construction approved
18-1657 Towel Dip B Approved</v>
          </cell>
          <cell r="Q3">
            <v>0</v>
          </cell>
          <cell r="R3">
            <v>0</v>
          </cell>
          <cell r="S3">
            <v>44657</v>
          </cell>
          <cell r="T3" t="str">
            <v>Woven Label is too short
care label approve 4/27/2022
Colors approved</v>
          </cell>
          <cell r="U3" t="str">
            <v>TICKETS ORDERED</v>
          </cell>
          <cell r="V3" t="str">
            <v>TICKETS ORDERED</v>
          </cell>
          <cell r="W3">
            <v>44722</v>
          </cell>
        </row>
        <row r="4">
          <cell r="F4" t="str">
            <v>CU HK HKT 02</v>
          </cell>
          <cell r="G4">
            <v>0</v>
          </cell>
          <cell r="H4">
            <v>3000</v>
          </cell>
          <cell r="I4" t="str">
            <v>Topper:
Forget Me Not 15-4312
Larkspur 17-4421
Poseidon 19-4033
Ballad Blue 13-4308
Poseidon 19-4033 - BACKING
Towel:
Forget Me Not 15-4312
Poseidon 19-4033</v>
          </cell>
          <cell r="J4">
            <v>44641</v>
          </cell>
          <cell r="K4">
            <v>44707</v>
          </cell>
          <cell r="L4" t="str">
            <v>19-4033 Option D Approved DYED</v>
          </cell>
          <cell r="M4">
            <v>44656</v>
          </cell>
          <cell r="N4" t="str">
            <v>This needs to match CU HNK NMM HOL21 FEST 5 from LY
SEE IMAGES - I don't even need to check pantones. The topper is GREEN. Should be shades of blue.
NOTE- The topper has a lot of white around the edges that should not be there as per artwork/LY mini mitt.</v>
          </cell>
          <cell r="O4">
            <v>44693</v>
          </cell>
          <cell r="P4" t="str">
            <v>Approved topper/towel FOR COLOR
NOTE- The topper has a lot of white around the edges that should not be there as per artwork/LY mini mitt. PLEASE REVISE IN PRODUCTION - NEED IMAGE</v>
          </cell>
          <cell r="Q4">
            <v>44707</v>
          </cell>
          <cell r="R4" t="str">
            <v>Topper Approved</v>
          </cell>
          <cell r="S4">
            <v>44658</v>
          </cell>
          <cell r="T4" t="str">
            <v>Blue needs to match pantone</v>
          </cell>
          <cell r="U4" t="str">
            <v>TICKETS ORDERED</v>
          </cell>
          <cell r="V4" t="str">
            <v>TICKETS ORDERED</v>
          </cell>
          <cell r="W4">
            <v>44727</v>
          </cell>
        </row>
        <row r="5">
          <cell r="F5" t="str">
            <v>CU HK HKT 03</v>
          </cell>
          <cell r="G5">
            <v>0</v>
          </cell>
          <cell r="H5">
            <v>3000</v>
          </cell>
          <cell r="I5" t="str">
            <v>Gray Violet 14-4103
Vallarta Blue 18-4034
Wave Ride 17-4129
Ecru 11-0809
Whisper Pink 13-1107
Old Gold 15-0955
Wave Ride 17-4129 - BACKING</v>
          </cell>
          <cell r="J5">
            <v>44630</v>
          </cell>
          <cell r="K5">
            <v>44707</v>
          </cell>
          <cell r="L5" t="str">
            <v>14-4104 Option F Approved DYED</v>
          </cell>
          <cell r="M5">
            <v>44679</v>
          </cell>
          <cell r="N5" t="str">
            <v>This needs to match CU HNK NMM HOL21 FEST 3 from LY
SEE IMAGES - I don't even need to check pantones. Please reference LY production.</v>
          </cell>
          <cell r="O5">
            <v>44697</v>
          </cell>
          <cell r="P5" t="str">
            <v>Topper and Towel approved</v>
          </cell>
          <cell r="Q5">
            <v>0</v>
          </cell>
          <cell r="R5">
            <v>0</v>
          </cell>
          <cell r="S5">
            <v>44658</v>
          </cell>
          <cell r="T5" t="str">
            <v>Blue needs to match pantone</v>
          </cell>
          <cell r="U5" t="str">
            <v>TICKETS ORDERED</v>
          </cell>
          <cell r="V5" t="str">
            <v>TICKETS ORDERED</v>
          </cell>
          <cell r="W5">
            <v>44727</v>
          </cell>
        </row>
        <row r="6">
          <cell r="F6" t="str">
            <v>CU HK KT 01</v>
          </cell>
          <cell r="G6">
            <v>0</v>
          </cell>
          <cell r="H6">
            <v>1200</v>
          </cell>
          <cell r="I6" t="str">
            <v>Dark Blue 19-4035
Insignia Blue 19-4028
Blue Horizon 18-3929
Sundress 12-0729
Custard 13-0720
Wild Dove 17-1501</v>
          </cell>
          <cell r="J6">
            <v>44630</v>
          </cell>
          <cell r="K6">
            <v>0</v>
          </cell>
          <cell r="L6">
            <v>0</v>
          </cell>
          <cell r="M6">
            <v>44678</v>
          </cell>
          <cell r="N6" t="str">
            <v>Approved</v>
          </cell>
          <cell r="O6">
            <v>0</v>
          </cell>
          <cell r="P6">
            <v>0</v>
          </cell>
          <cell r="Q6">
            <v>0</v>
          </cell>
          <cell r="R6">
            <v>0</v>
          </cell>
          <cell r="S6">
            <v>44659</v>
          </cell>
          <cell r="T6" t="str">
            <v>6/7 Approved Color
care label approve 4/27/2022</v>
          </cell>
          <cell r="U6" t="str">
            <v>TICKETS ORDERED</v>
          </cell>
          <cell r="V6" t="str">
            <v>TICKETS ORDERED</v>
          </cell>
          <cell r="W6">
            <v>44722</v>
          </cell>
        </row>
        <row r="7">
          <cell r="F7" t="str">
            <v>CU HK KT 01</v>
          </cell>
          <cell r="G7">
            <v>0</v>
          </cell>
          <cell r="H7">
            <v>1308</v>
          </cell>
          <cell r="I7" t="str">
            <v>Dark Blue 19-4035
Insignia Blue 19-4028
Blue Horizon 18-3929
Sundress 12-0729
Custard 13-0720
Wild Dove 17-1501</v>
          </cell>
          <cell r="J7">
            <v>44630</v>
          </cell>
          <cell r="K7">
            <v>0</v>
          </cell>
          <cell r="L7">
            <v>0</v>
          </cell>
          <cell r="M7">
            <v>44678</v>
          </cell>
          <cell r="N7" t="str">
            <v>Approved</v>
          </cell>
          <cell r="O7">
            <v>0</v>
          </cell>
          <cell r="P7">
            <v>0</v>
          </cell>
          <cell r="Q7">
            <v>0</v>
          </cell>
          <cell r="R7">
            <v>0</v>
          </cell>
          <cell r="S7">
            <v>44659</v>
          </cell>
          <cell r="T7" t="str">
            <v>6/7 Approved Color
care label approve 4/27/2022</v>
          </cell>
          <cell r="U7" t="str">
            <v>TICKETS ORDERED</v>
          </cell>
          <cell r="V7" t="str">
            <v>TICKETS ORDERED</v>
          </cell>
          <cell r="W7">
            <v>44722</v>
          </cell>
        </row>
        <row r="8">
          <cell r="F8" t="str">
            <v>CU HK KT 01</v>
          </cell>
          <cell r="G8">
            <v>0</v>
          </cell>
          <cell r="H8">
            <v>600</v>
          </cell>
          <cell r="I8" t="str">
            <v>Dark Blue 19-4035
Insignia Blue 19-4028
Blue Horizon 18-3929
Sundress 12-0729
Custard 13-0720
Wild Dove 17-1501</v>
          </cell>
          <cell r="J8">
            <v>44630</v>
          </cell>
          <cell r="K8">
            <v>0</v>
          </cell>
          <cell r="L8">
            <v>0</v>
          </cell>
          <cell r="M8">
            <v>44678</v>
          </cell>
          <cell r="N8" t="str">
            <v>Approved</v>
          </cell>
          <cell r="O8">
            <v>0</v>
          </cell>
          <cell r="P8">
            <v>0</v>
          </cell>
          <cell r="Q8">
            <v>0</v>
          </cell>
          <cell r="R8">
            <v>0</v>
          </cell>
          <cell r="S8">
            <v>44659</v>
          </cell>
          <cell r="T8" t="str">
            <v>6/7 Approved Color
care label approve 4/27/2022</v>
          </cell>
          <cell r="U8" t="str">
            <v>TICKETS ORDERED</v>
          </cell>
          <cell r="V8" t="str">
            <v>TICKETS ORDERED</v>
          </cell>
          <cell r="W8">
            <v>44732</v>
          </cell>
        </row>
        <row r="9">
          <cell r="F9" t="str">
            <v>CU HK KT 01</v>
          </cell>
          <cell r="G9">
            <v>0</v>
          </cell>
          <cell r="H9">
            <v>312</v>
          </cell>
          <cell r="I9" t="str">
            <v>Dark Blue 19-4035
Insignia Blue 19-4028
Blue Horizon 18-3929
Sundress 12-0729
Custard 13-0720
Wild Dove 17-1501</v>
          </cell>
          <cell r="J9">
            <v>44630</v>
          </cell>
          <cell r="K9">
            <v>0</v>
          </cell>
          <cell r="L9">
            <v>0</v>
          </cell>
          <cell r="M9">
            <v>44678</v>
          </cell>
          <cell r="N9" t="str">
            <v>Approved</v>
          </cell>
          <cell r="O9">
            <v>0</v>
          </cell>
          <cell r="P9">
            <v>0</v>
          </cell>
          <cell r="Q9">
            <v>0</v>
          </cell>
          <cell r="R9">
            <v>0</v>
          </cell>
          <cell r="S9">
            <v>44666</v>
          </cell>
          <cell r="T9" t="str">
            <v>6/7 Approved Color
care label approve 4/27/2022</v>
          </cell>
          <cell r="U9" t="str">
            <v>TICKETS ORDERED</v>
          </cell>
          <cell r="V9" t="str">
            <v>TICKETS ORDERED</v>
          </cell>
          <cell r="W9">
            <v>44722</v>
          </cell>
        </row>
        <row r="10">
          <cell r="F10" t="str">
            <v>CU HK KT 02</v>
          </cell>
          <cell r="G10">
            <v>0</v>
          </cell>
          <cell r="H10">
            <v>72</v>
          </cell>
          <cell r="I10" t="str">
            <v>Horizon Blue 16-4427
Blue Moon 17-4328
Wet Weather 16-5101
Cranberry 17-1545
Spinach Green 16-0439
Custard 13-0720</v>
          </cell>
          <cell r="J10">
            <v>44630</v>
          </cell>
          <cell r="K10">
            <v>0</v>
          </cell>
          <cell r="L10">
            <v>0</v>
          </cell>
          <cell r="M10">
            <v>44678</v>
          </cell>
          <cell r="N10" t="str">
            <v>Approved</v>
          </cell>
          <cell r="O10">
            <v>0</v>
          </cell>
          <cell r="P10">
            <v>0</v>
          </cell>
          <cell r="Q10">
            <v>0</v>
          </cell>
          <cell r="R10">
            <v>0</v>
          </cell>
          <cell r="S10">
            <v>44666</v>
          </cell>
          <cell r="T10" t="str">
            <v>6/7 Approved Color
care label approve 4/27/2022</v>
          </cell>
          <cell r="U10" t="str">
            <v>NO</v>
          </cell>
          <cell r="V10" t="str">
            <v>NO</v>
          </cell>
          <cell r="W10">
            <v>44743</v>
          </cell>
        </row>
        <row r="11">
          <cell r="F11" t="str">
            <v>CU HK KT 02</v>
          </cell>
          <cell r="G11">
            <v>0</v>
          </cell>
          <cell r="H11">
            <v>1200</v>
          </cell>
          <cell r="I11" t="str">
            <v>Horizon Blue 16-4427
Blue Moon 17-4328
Wet Weather 16-5101
Cranberry 17-1545
Spinach Green 16-0439
Custard 13-0720</v>
          </cell>
          <cell r="J11">
            <v>44630</v>
          </cell>
          <cell r="K11">
            <v>0</v>
          </cell>
          <cell r="L11">
            <v>0</v>
          </cell>
          <cell r="M11">
            <v>44678</v>
          </cell>
          <cell r="N11" t="str">
            <v>Approved</v>
          </cell>
          <cell r="O11">
            <v>0</v>
          </cell>
          <cell r="P11">
            <v>0</v>
          </cell>
          <cell r="Q11">
            <v>0</v>
          </cell>
          <cell r="R11">
            <v>0</v>
          </cell>
          <cell r="S11">
            <v>44659</v>
          </cell>
          <cell r="T11" t="str">
            <v>6/7 Approved Color
care label approve 4/27/2022</v>
          </cell>
          <cell r="U11" t="str">
            <v>TICKETS ORDERED</v>
          </cell>
          <cell r="V11" t="str">
            <v>TICKETS ORDERED</v>
          </cell>
          <cell r="W11">
            <v>44722</v>
          </cell>
        </row>
        <row r="12">
          <cell r="F12" t="str">
            <v>CU HK KT 02</v>
          </cell>
          <cell r="G12">
            <v>0</v>
          </cell>
          <cell r="H12">
            <v>120</v>
          </cell>
          <cell r="I12" t="str">
            <v>Horizon Blue 16-4427
Blue Moon 17-4328
Wet Weather 16-5101
Cranberry 17-1545
Spinach Green 16-0439
Custard 13-0720</v>
          </cell>
          <cell r="J12">
            <v>44630</v>
          </cell>
          <cell r="K12">
            <v>0</v>
          </cell>
          <cell r="L12">
            <v>0</v>
          </cell>
          <cell r="M12">
            <v>44678</v>
          </cell>
          <cell r="N12" t="str">
            <v>Approved</v>
          </cell>
          <cell r="O12">
            <v>0</v>
          </cell>
          <cell r="P12">
            <v>0</v>
          </cell>
          <cell r="Q12">
            <v>0</v>
          </cell>
          <cell r="R12">
            <v>0</v>
          </cell>
          <cell r="S12">
            <v>44659</v>
          </cell>
          <cell r="T12" t="str">
            <v>6/7 Approved Color
care label approve 4/27/2022</v>
          </cell>
          <cell r="U12" t="str">
            <v>TICKETS ORDERED</v>
          </cell>
          <cell r="V12" t="str">
            <v>TICKETS ORDERED</v>
          </cell>
          <cell r="W12">
            <v>44732</v>
          </cell>
        </row>
        <row r="13">
          <cell r="F13" t="str">
            <v>CU HK KT 02</v>
          </cell>
          <cell r="G13">
            <v>0</v>
          </cell>
          <cell r="H13">
            <v>1308</v>
          </cell>
          <cell r="I13" t="str">
            <v>Horizon Blue 16-4427
Blue Moon 17-4328
Wet Weather 16-5101
Cranberry 17-1545
Spinach Green 16-0439
Custard 13-0720</v>
          </cell>
          <cell r="J13">
            <v>44630</v>
          </cell>
          <cell r="K13">
            <v>0</v>
          </cell>
          <cell r="L13">
            <v>0</v>
          </cell>
          <cell r="M13">
            <v>44678</v>
          </cell>
          <cell r="N13" t="str">
            <v>Approved</v>
          </cell>
          <cell r="O13">
            <v>0</v>
          </cell>
          <cell r="P13">
            <v>0</v>
          </cell>
          <cell r="Q13">
            <v>0</v>
          </cell>
          <cell r="R13">
            <v>0</v>
          </cell>
          <cell r="S13">
            <v>44659</v>
          </cell>
          <cell r="T13" t="str">
            <v>6/7 Approved Color
care label approve 4/27/2022</v>
          </cell>
          <cell r="U13" t="str">
            <v>TICKETS ORDERED</v>
          </cell>
          <cell r="V13" t="str">
            <v>TICKETS ORDERED</v>
          </cell>
          <cell r="W13">
            <v>44722</v>
          </cell>
        </row>
        <row r="14">
          <cell r="F14" t="str">
            <v>CU HK KT 02</v>
          </cell>
          <cell r="G14">
            <v>0</v>
          </cell>
          <cell r="H14">
            <v>312</v>
          </cell>
          <cell r="I14" t="str">
            <v>Horizon Blue 16-4427
Blue Moon 17-4328
Wet Weather 16-5101
Cranberry 17-1545
Spinach Green 16-0439
Custard 13-0720</v>
          </cell>
          <cell r="J14">
            <v>44630</v>
          </cell>
          <cell r="K14">
            <v>0</v>
          </cell>
          <cell r="L14">
            <v>0</v>
          </cell>
          <cell r="M14">
            <v>44678</v>
          </cell>
          <cell r="N14" t="str">
            <v>Approved</v>
          </cell>
          <cell r="O14">
            <v>0</v>
          </cell>
          <cell r="P14">
            <v>0</v>
          </cell>
          <cell r="Q14">
            <v>0</v>
          </cell>
          <cell r="R14">
            <v>0</v>
          </cell>
          <cell r="S14">
            <v>44666</v>
          </cell>
          <cell r="T14" t="str">
            <v>6/7 Approved Color
care label approve 4/27/2022</v>
          </cell>
          <cell r="U14" t="str">
            <v>TICKETS ORDERED</v>
          </cell>
          <cell r="V14" t="str">
            <v>TICKETS ORDERED</v>
          </cell>
          <cell r="W14">
            <v>44722</v>
          </cell>
        </row>
        <row r="15">
          <cell r="F15" t="str">
            <v>CU HK KT 02</v>
          </cell>
          <cell r="G15">
            <v>0</v>
          </cell>
          <cell r="H15">
            <v>600</v>
          </cell>
          <cell r="I15" t="str">
            <v>Horizon Blue 16-4427
Blue Moon 17-4328
Wet Weather 16-5101
Cranberry 17-1545
Spinach Green 16-0439
Custard 13-0720</v>
          </cell>
          <cell r="J15">
            <v>44630</v>
          </cell>
          <cell r="K15">
            <v>0</v>
          </cell>
          <cell r="L15">
            <v>0</v>
          </cell>
          <cell r="M15">
            <v>44678</v>
          </cell>
          <cell r="N15" t="str">
            <v>Approved</v>
          </cell>
          <cell r="O15">
            <v>0</v>
          </cell>
          <cell r="P15">
            <v>0</v>
          </cell>
          <cell r="Q15">
            <v>0</v>
          </cell>
          <cell r="R15">
            <v>0</v>
          </cell>
          <cell r="S15">
            <v>44659</v>
          </cell>
          <cell r="T15" t="str">
            <v>6/7 Approved Color
care label approve 4/27/2022</v>
          </cell>
          <cell r="U15" t="str">
            <v>TICKETS ORDERED</v>
          </cell>
          <cell r="V15" t="str">
            <v>TICKETS ORDERED</v>
          </cell>
          <cell r="W15">
            <v>44732</v>
          </cell>
        </row>
        <row r="16">
          <cell r="F16" t="str">
            <v>cu hk nmm 01</v>
          </cell>
          <cell r="G16">
            <v>0</v>
          </cell>
          <cell r="H16">
            <v>600</v>
          </cell>
          <cell r="I16" t="str">
            <v>Blue Mist 16-4421
Custard 13-0720
Sundress 12-0729
Wild Dove 17-1501
Blue Horizon 18-3929
Dark Blue 19-4035
Insignia Blue 19-4028
Blue Horizon 18-3929 - BINDING/BACKING</v>
          </cell>
          <cell r="J16">
            <v>44641</v>
          </cell>
          <cell r="K16">
            <v>44679</v>
          </cell>
          <cell r="L16" t="str">
            <v>18-3929 Approved Option B DYED</v>
          </cell>
          <cell r="M16">
            <v>44679</v>
          </cell>
          <cell r="N16" t="str">
            <v>Approved</v>
          </cell>
          <cell r="O16">
            <v>0</v>
          </cell>
          <cell r="P16">
            <v>0</v>
          </cell>
          <cell r="Q16">
            <v>0</v>
          </cell>
          <cell r="R16">
            <v>0</v>
          </cell>
          <cell r="S16">
            <v>44631</v>
          </cell>
          <cell r="T16" t="str">
            <v>Sent to HK</v>
          </cell>
          <cell r="U16" t="str">
            <v>TICKETS ORDERED</v>
          </cell>
          <cell r="V16" t="str">
            <v>TICKETS ORDERED</v>
          </cell>
          <cell r="W16">
            <v>44742</v>
          </cell>
        </row>
        <row r="17">
          <cell r="F17" t="str">
            <v>cu hk nmm 01</v>
          </cell>
          <cell r="G17">
            <v>0</v>
          </cell>
          <cell r="H17">
            <v>1200</v>
          </cell>
          <cell r="I17" t="str">
            <v>Blue Mist 16-4421
Custard 13-0720
Sundress 12-0729
Wild Dove 17-1501
Blue Horizon 18-3929
Dark Blue 19-4035
Insignia Blue 19-4028
Blue Horizon 18-3929 - BINDING/BACKING</v>
          </cell>
          <cell r="J17">
            <v>44641</v>
          </cell>
          <cell r="K17">
            <v>44679</v>
          </cell>
          <cell r="L17" t="str">
            <v>18-3929 Approved Option B DYED</v>
          </cell>
          <cell r="M17">
            <v>44679</v>
          </cell>
          <cell r="N17" t="str">
            <v>Approved</v>
          </cell>
          <cell r="O17">
            <v>0</v>
          </cell>
          <cell r="P17">
            <v>0</v>
          </cell>
          <cell r="Q17">
            <v>0</v>
          </cell>
          <cell r="R17">
            <v>0</v>
          </cell>
          <cell r="S17">
            <v>44631</v>
          </cell>
          <cell r="T17" t="str">
            <v>Sent to HK</v>
          </cell>
          <cell r="U17" t="str">
            <v>TICKETS ORDERED</v>
          </cell>
          <cell r="V17" t="str">
            <v>TICKETS ORDERED</v>
          </cell>
          <cell r="W17">
            <v>44727</v>
          </cell>
        </row>
        <row r="18">
          <cell r="F18" t="str">
            <v>CU HK NMM 01</v>
          </cell>
          <cell r="G18">
            <v>0</v>
          </cell>
          <cell r="H18">
            <v>1560</v>
          </cell>
          <cell r="I18" t="str">
            <v>Blue Mist 16-4421
Custard 13-0720
Sundress 12-0729
Wild Dove 17-1501
Blue Horizon 18-3929
Dark Blue 19-4035
Insignia Blue 19-4028
Blue Horizon 18-3929 - BINDING/BACKING</v>
          </cell>
          <cell r="J18">
            <v>44641</v>
          </cell>
          <cell r="K18">
            <v>44679</v>
          </cell>
          <cell r="L18" t="str">
            <v>18-3929 Approved Option B DYED</v>
          </cell>
          <cell r="M18">
            <v>44679</v>
          </cell>
          <cell r="N18" t="str">
            <v>Approved</v>
          </cell>
          <cell r="O18">
            <v>0</v>
          </cell>
          <cell r="P18">
            <v>0</v>
          </cell>
          <cell r="Q18">
            <v>0</v>
          </cell>
          <cell r="R18">
            <v>0</v>
          </cell>
          <cell r="S18">
            <v>44631</v>
          </cell>
          <cell r="T18" t="str">
            <v>Sent to HK</v>
          </cell>
          <cell r="U18" t="str">
            <v>TICKETS ORDERED</v>
          </cell>
          <cell r="V18" t="str">
            <v>TICKETS ORDERED</v>
          </cell>
          <cell r="W18">
            <v>44727</v>
          </cell>
        </row>
        <row r="19">
          <cell r="F19" t="str">
            <v>CU HK NMM 01</v>
          </cell>
          <cell r="G19">
            <v>0</v>
          </cell>
          <cell r="H19">
            <v>240</v>
          </cell>
          <cell r="I19" t="str">
            <v>Blue Mist 16-4421
Custard 13-0720
Sundress 12-0729
Wild Dove 17-1501
Blue Horizon 18-3929
Dark Blue 19-4035
Insignia Blue 19-4028
Blue Horizon 18-3929 - BINDING/BACKING</v>
          </cell>
          <cell r="J19">
            <v>44641</v>
          </cell>
          <cell r="K19">
            <v>44679</v>
          </cell>
          <cell r="L19" t="str">
            <v>18-3929 Approved Option B DYED</v>
          </cell>
          <cell r="M19">
            <v>44679</v>
          </cell>
          <cell r="N19" t="str">
            <v>Approved</v>
          </cell>
          <cell r="O19">
            <v>0</v>
          </cell>
          <cell r="P19">
            <v>0</v>
          </cell>
          <cell r="Q19">
            <v>0</v>
          </cell>
          <cell r="R19">
            <v>0</v>
          </cell>
          <cell r="S19">
            <v>44631</v>
          </cell>
          <cell r="T19" t="str">
            <v>insert card + sewn-in label layout approve 5/31</v>
          </cell>
          <cell r="U19" t="str">
            <v>TICKETS ORDERED</v>
          </cell>
          <cell r="V19" t="str">
            <v>TICKETS ORDERED</v>
          </cell>
          <cell r="W19">
            <v>44732</v>
          </cell>
        </row>
        <row r="20">
          <cell r="F20" t="str">
            <v>CU HK SMM 01</v>
          </cell>
          <cell r="G20">
            <v>0</v>
          </cell>
          <cell r="H20">
            <v>3000</v>
          </cell>
          <cell r="I20" t="str">
            <v>Forget Me Not 15-4312
Larkspur 17-4421
Poseidon 19-4033
Ballad Blue 13-4308
Poseidon 19-4033 - BINDING/BACKING</v>
          </cell>
          <cell r="J20">
            <v>44631</v>
          </cell>
          <cell r="K20">
            <v>44683</v>
          </cell>
          <cell r="L20" t="str">
            <v>Option B Approved</v>
          </cell>
          <cell r="M20">
            <v>44664</v>
          </cell>
          <cell r="N20" t="str">
            <v>This needs to match CU HNK NMM HOL21 FEST 5 from LY</v>
          </cell>
          <cell r="O20">
            <v>44683</v>
          </cell>
          <cell r="P20" t="str">
            <v>Approved</v>
          </cell>
          <cell r="Q20">
            <v>0</v>
          </cell>
          <cell r="R20">
            <v>0</v>
          </cell>
          <cell r="S20">
            <v>44631</v>
          </cell>
          <cell r="T20" t="str">
            <v>packaging approve 4/13/2022</v>
          </cell>
          <cell r="U20" t="str">
            <v>TICKETS ORDERED</v>
          </cell>
          <cell r="V20" t="str">
            <v>TICKETS ORDERED</v>
          </cell>
          <cell r="W20">
            <v>44757</v>
          </cell>
        </row>
        <row r="21">
          <cell r="F21" t="str">
            <v>CU HK SMM 02</v>
          </cell>
          <cell r="H21">
            <v>3000</v>
          </cell>
          <cell r="I21" t="str">
            <v>Gray Violet 14-4103
Vallarta Blue 18-4034
Wave Ride 17-4129
Ecru 11-0809
Whisper Pink 13-1107
Old Gold 15-0955
Wave Ride 17-4129 - BINDING/BACKING</v>
          </cell>
          <cell r="J21">
            <v>44631</v>
          </cell>
          <cell r="K21">
            <v>44683</v>
          </cell>
          <cell r="L21" t="str">
            <v>Needs to match print</v>
          </cell>
          <cell r="M21">
            <v>44664</v>
          </cell>
          <cell r="N21" t="str">
            <v>This needs to match CU HNK NMM HOL21 FEST 3 from LY</v>
          </cell>
          <cell r="O21">
            <v>44683</v>
          </cell>
          <cell r="P21" t="str">
            <v>Approved</v>
          </cell>
          <cell r="Q21">
            <v>0</v>
          </cell>
          <cell r="R21" t="str">
            <v>7/7 ETA</v>
          </cell>
          <cell r="S21">
            <v>44631</v>
          </cell>
          <cell r="T21" t="str">
            <v>packaging approve 4/13/2022</v>
          </cell>
          <cell r="U21" t="str">
            <v>TICKETS ORDERED</v>
          </cell>
          <cell r="V21" t="str">
            <v>TICKETS ORDERED</v>
          </cell>
          <cell r="W21">
            <v>44757</v>
          </cell>
        </row>
        <row r="22">
          <cell r="F22" t="str">
            <v>CU HO 4KNOP 01</v>
          </cell>
          <cell r="G22">
            <v>0</v>
          </cell>
          <cell r="H22">
            <v>120</v>
          </cell>
          <cell r="I22" t="str">
            <v>Jet Black 19-0303
Chili Pepper 19-1557
Jet Black 19-0303 - BINDING/BACKING</v>
          </cell>
          <cell r="J22">
            <v>44628</v>
          </cell>
          <cell r="K22">
            <v>44656</v>
          </cell>
          <cell r="L22" t="str">
            <v>19-0303 Option A Approved for BINDING/BACKING</v>
          </cell>
          <cell r="M22">
            <v>44649</v>
          </cell>
          <cell r="N22" t="str">
            <v>Oven Mitt: Construction Approved. Neoprene needs to be 2-3mm thick
Pot Holder: Needs to be 8.5" x 8.5". Neoprene needs to be 2-3mm thick</v>
          </cell>
          <cell r="O22">
            <v>44693</v>
          </cell>
          <cell r="P22" t="str">
            <v>Towel Approved: Please ensure red stays dark/consistent. On the front of the towel the red looks a bit lighter/pinker</v>
          </cell>
          <cell r="Q22">
            <v>44707</v>
          </cell>
          <cell r="R22" t="str">
            <v>OM/pH Approved</v>
          </cell>
          <cell r="S22">
            <v>44641</v>
          </cell>
          <cell r="T22" t="str">
            <v>care label approve 4/18/2022
modify to 3pc</v>
          </cell>
          <cell r="U22" t="str">
            <v>NO</v>
          </cell>
          <cell r="V22" t="str">
            <v>NO</v>
          </cell>
          <cell r="W22">
            <v>44743</v>
          </cell>
        </row>
        <row r="23">
          <cell r="F23" t="str">
            <v>CU HO 4KNOP 01</v>
          </cell>
          <cell r="G23">
            <v>0</v>
          </cell>
          <cell r="H23">
            <v>120</v>
          </cell>
          <cell r="I23" t="str">
            <v>Jet Black 19-0303
Chili Pepper 19-1557
Jet Black 19-0303 - BINDING/BACKING</v>
          </cell>
          <cell r="J23">
            <v>44628</v>
          </cell>
          <cell r="K23">
            <v>44656</v>
          </cell>
          <cell r="L23" t="str">
            <v>19-0303 Option A Approved for BINDING/BACKING</v>
          </cell>
          <cell r="M23">
            <v>44649</v>
          </cell>
          <cell r="N23" t="str">
            <v>Oven Mitt: Construction Approved. Neoprene needs to be 2-3mm thick
Pot Holder: Needs to be 8.5" x 8.5". Neoprene needs to be 2-3mm thick</v>
          </cell>
          <cell r="O23">
            <v>44693</v>
          </cell>
          <cell r="P23" t="str">
            <v>Towel Approved: Please ensure red stays dark/consistent. On the front of the towel the red looks a bit lighter/pinker</v>
          </cell>
          <cell r="Q23">
            <v>44707</v>
          </cell>
          <cell r="R23" t="str">
            <v>OM/pH Approved</v>
          </cell>
          <cell r="S23">
            <v>44641</v>
          </cell>
          <cell r="T23" t="str">
            <v>care label approve 4/18/2022
modify to 3pc</v>
          </cell>
          <cell r="U23" t="str">
            <v>NO</v>
          </cell>
          <cell r="V23" t="str">
            <v>NO</v>
          </cell>
          <cell r="W23">
            <v>44743</v>
          </cell>
        </row>
        <row r="24">
          <cell r="F24" t="str">
            <v>CU HO 4KNOP 01</v>
          </cell>
          <cell r="G24">
            <v>0</v>
          </cell>
          <cell r="H24">
            <v>3000</v>
          </cell>
          <cell r="I24" t="str">
            <v>Jet Black 19-0303
Chili Pepper 19-1557
Jet Black 19-0303 - BINDING/BACKING</v>
          </cell>
          <cell r="J24">
            <v>44628</v>
          </cell>
          <cell r="K24">
            <v>44656</v>
          </cell>
          <cell r="L24" t="str">
            <v>19-0303 Option A Approved for BINDING/BACKING</v>
          </cell>
          <cell r="M24">
            <v>44649</v>
          </cell>
          <cell r="N24" t="str">
            <v>Oven Mitt: Construction Approved. Neoprene needs to be 2-3mm thick
Pot Holder: Needs to be 8.5" x 8.5". Neoprene needs to be 2-3mm thick</v>
          </cell>
          <cell r="O24">
            <v>44693</v>
          </cell>
          <cell r="P24" t="str">
            <v>Towel Approved: Please ensure red stays dark/consistent. On the front of the towel the red looks a bit lighter/pinker</v>
          </cell>
          <cell r="Q24">
            <v>44707</v>
          </cell>
          <cell r="R24" t="str">
            <v>OM/pH Approved</v>
          </cell>
          <cell r="S24">
            <v>44641</v>
          </cell>
          <cell r="T24" t="str">
            <v>care label approve 4/18/2022</v>
          </cell>
          <cell r="U24" t="str">
            <v>TICKETS ORDERED</v>
          </cell>
          <cell r="V24" t="str">
            <v>TICKETS ORDERED</v>
          </cell>
          <cell r="W24">
            <v>44722</v>
          </cell>
        </row>
        <row r="25">
          <cell r="F25" t="str">
            <v>CU HO 4KOP 02</v>
          </cell>
          <cell r="H25">
            <v>3000</v>
          </cell>
          <cell r="I25" t="str">
            <v>Dawn Blue 13-4303
Chili Pepper 19-1557
Myrtle 18-6114
Tendril 16-0123
Tendril 16-0123 - BINDING/BACKING</v>
          </cell>
          <cell r="J25">
            <v>44628</v>
          </cell>
          <cell r="K25">
            <v>44678</v>
          </cell>
          <cell r="L25" t="str">
            <v>16-0123 Option B Approved for BINDING/BACKING</v>
          </cell>
          <cell r="M25">
            <v>44693</v>
          </cell>
          <cell r="N25" t="str">
            <v>KITCHEN TOWEL: 
Chili Pepper 19-1557: too light/pink - should be deeper richer red
Myrtle 18-6114: should be darker Change to Chive 19-0323
Tendril 16-0123: Slightly too yellow/dark - should match solid lab dip
Oven Mitt/Pot Holder:
Myrtle 18-6114:Change to Chive 19-0323</v>
          </cell>
          <cell r="O25">
            <v>44712</v>
          </cell>
          <cell r="P25" t="str">
            <v>KITCHEN TOWEL: 
Approved
Oven Mitt/Pot Holder:
Chili Pepper 19-1557: too light/pink - match to KT
Chive 19-0323: should be slightly darker - match to KT
Change in production</v>
          </cell>
          <cell r="Q25">
            <v>44720</v>
          </cell>
          <cell r="R25" t="str">
            <v>Oven Mitt/Pot Holder:
Approved image
6/24 FCTY will sent to HKO</v>
          </cell>
          <cell r="S25">
            <v>44641</v>
          </cell>
          <cell r="T25" t="str">
            <v>care label approve 4/18/2022</v>
          </cell>
          <cell r="U25" t="str">
            <v>TICKETS ORDERED</v>
          </cell>
          <cell r="V25" t="str">
            <v>TICKETS ORDERED</v>
          </cell>
          <cell r="W25">
            <v>44722</v>
          </cell>
        </row>
        <row r="26">
          <cell r="F26" t="str">
            <v>CU HO 4KSOP 03</v>
          </cell>
          <cell r="G26">
            <v>0</v>
          </cell>
          <cell r="H26">
            <v>3000</v>
          </cell>
          <cell r="I26" t="str">
            <v>Jet Black 19-0303
Harbor Mist 14-4202
Ultimate Gray 17-5104
Salsa 18-1657
Emboldened 19-1875
Piquant Green 17-0235
Treetop 18-0135
Salsa 18-1657 - BINDING/BACKING</v>
          </cell>
          <cell r="J26">
            <v>44628</v>
          </cell>
          <cell r="K26">
            <v>44649</v>
          </cell>
          <cell r="L26" t="str">
            <v>Lab Dip 18-1657 A is approved for BINDING/BACKING</v>
          </cell>
          <cell r="M26">
            <v>44656</v>
          </cell>
          <cell r="N26" t="str">
            <v>Oven Mitt:  Fill/Silicone print are approved
Please ensure size is 13.5" - sample is only 13"
Width should be 6.5" - sample is only 6"
Pot Holder: Should be 8.5" x 8.5"</v>
          </cell>
          <cell r="O26">
            <v>44693</v>
          </cell>
          <cell r="P26" t="str">
            <v>KITCHEN TOWEL: 
Harbor Mist 14-4202: slightly yellow and too dark
Ultimate Gray 17-5104: too dark
Salsa 18-1657: Too bright red. Needs to match solid lab dip
Emboldened 19-1875: too dark</v>
          </cell>
          <cell r="Q26">
            <v>44707</v>
          </cell>
          <cell r="R26" t="str">
            <v>Approved revised towel</v>
          </cell>
          <cell r="S26">
            <v>44641</v>
          </cell>
          <cell r="T26" t="str">
            <v>care label approve 4/18/2022</v>
          </cell>
          <cell r="U26" t="str">
            <v>TICKETS ORDERED</v>
          </cell>
          <cell r="V26" t="str">
            <v>TICKETS ORDERED</v>
          </cell>
          <cell r="W26">
            <v>44722</v>
          </cell>
        </row>
        <row r="27">
          <cell r="F27" t="str">
            <v>CU HO 4KTSMM 01</v>
          </cell>
          <cell r="G27">
            <v>0</v>
          </cell>
          <cell r="H27">
            <v>3000</v>
          </cell>
          <cell r="I27" t="str">
            <v>Salsa 18-1657
Jet Black 19-0303
Red Dahlia 19-1555
Mellow Buff 13-1014
Courtyard 18-0226
Barely Blue 12-4306
Salsa 18-1657 - BINDING/BACKING</v>
          </cell>
          <cell r="J27">
            <v>44628</v>
          </cell>
          <cell r="K27">
            <v>44649</v>
          </cell>
          <cell r="L27" t="str">
            <v>Lab Dip 18-1657 A is approved for BINDING/BACKING</v>
          </cell>
          <cell r="M27">
            <v>44656</v>
          </cell>
          <cell r="N27" t="str">
            <v>Mini Mitt: Size/weight/silicone approved
Please ensure woven label matches art - Black/white and size</v>
          </cell>
          <cell r="O27">
            <v>44693</v>
          </cell>
          <cell r="P27" t="str">
            <v>KITCHEN TOWEL: 
Salsa 18-1657: Too bright red. Needs to match solid lab dip</v>
          </cell>
          <cell r="Q27">
            <v>44707</v>
          </cell>
          <cell r="R27" t="str">
            <v>Approved revised towel</v>
          </cell>
          <cell r="S27">
            <v>44657</v>
          </cell>
          <cell r="T27" t="str">
            <v>Woven Label is too short
care label approve 4/27/2022
Colors approved</v>
          </cell>
          <cell r="U27" t="str">
            <v>TICKETS ORDERED</v>
          </cell>
          <cell r="V27" t="str">
            <v>TICKETS ORDERED</v>
          </cell>
          <cell r="W27">
            <v>44722</v>
          </cell>
        </row>
        <row r="28">
          <cell r="F28" t="str">
            <v>CU HO APR 01</v>
          </cell>
          <cell r="G28">
            <v>0</v>
          </cell>
          <cell r="H28">
            <v>624</v>
          </cell>
          <cell r="I28" t="str">
            <v>Verdant Green 19-6026
Chili Pepper 19-1557
Chili Pepper 19-1557 - TIES</v>
          </cell>
          <cell r="J28">
            <v>44596</v>
          </cell>
          <cell r="K28">
            <v>44645</v>
          </cell>
          <cell r="L28" t="str">
            <v>Tie Bulk Fabric Approved</v>
          </cell>
          <cell r="M28">
            <v>44628</v>
          </cell>
          <cell r="N28" t="str">
            <v>Ground doesn't look clean white
Verdant Green and Chili Pepper: Approved
Please ensure red line in print matches up with ties</v>
          </cell>
          <cell r="O28">
            <v>44641</v>
          </cell>
          <cell r="P28" t="str">
            <v>Ground color on construction sample looks better than strike off
Red line needs to move down to be in line with ties
SEND IMAGE FROM PRODUCTION</v>
          </cell>
          <cell r="Q28">
            <v>0</v>
          </cell>
          <cell r="R28">
            <v>0</v>
          </cell>
          <cell r="S28">
            <v>44659</v>
          </cell>
          <cell r="T28" t="str">
            <v>Approved layout
Proceeding to production</v>
          </cell>
          <cell r="U28" t="str">
            <v>TICKETS ORDERED</v>
          </cell>
          <cell r="V28" t="str">
            <v>TICKETS ORDERED</v>
          </cell>
          <cell r="W28">
            <v>44732</v>
          </cell>
        </row>
        <row r="29">
          <cell r="F29" t="str">
            <v>CU HO APR 01</v>
          </cell>
          <cell r="G29">
            <v>0</v>
          </cell>
          <cell r="H29">
            <v>600</v>
          </cell>
          <cell r="I29" t="str">
            <v>Verdant Green 19-6026
Chili Pepper 19-1557
Chili Pepper 19-1557 - TIES</v>
          </cell>
          <cell r="J29">
            <v>44596</v>
          </cell>
          <cell r="K29">
            <v>44645</v>
          </cell>
          <cell r="L29" t="str">
            <v>Tie Bulk Fabric Approved</v>
          </cell>
          <cell r="M29">
            <v>44628</v>
          </cell>
          <cell r="N29" t="str">
            <v>Ground doesn't look clean white
Verdant Green and Chili Pepper: Approved
Please ensure red line in print matches up with ties</v>
          </cell>
          <cell r="O29">
            <v>44641</v>
          </cell>
          <cell r="P29" t="str">
            <v>Ground color on construction sample looks better than strike off
Red line needs to move down to be in line with ties
SEND IMAGE FROM PRODUCTION</v>
          </cell>
          <cell r="Q29">
            <v>0</v>
          </cell>
          <cell r="R29">
            <v>0</v>
          </cell>
          <cell r="S29">
            <v>44659</v>
          </cell>
          <cell r="T29" t="str">
            <v>Approved layout
Proceeding to production</v>
          </cell>
          <cell r="U29" t="str">
            <v>TICKETS ORDERED</v>
          </cell>
          <cell r="V29" t="str">
            <v>TICKETS ORDERED</v>
          </cell>
          <cell r="W29">
            <v>44711</v>
          </cell>
        </row>
        <row r="30">
          <cell r="F30" t="str">
            <v>CU HO APR 01</v>
          </cell>
          <cell r="G30">
            <v>0</v>
          </cell>
          <cell r="H30">
            <v>100</v>
          </cell>
          <cell r="I30" t="str">
            <v>Verdant Green 19-6026
Chili Pepper 19-1557
Chili Pepper 19-1557 - TIES</v>
          </cell>
          <cell r="J30">
            <v>44596</v>
          </cell>
          <cell r="K30">
            <v>44645</v>
          </cell>
          <cell r="L30" t="str">
            <v>Tie Bulk Fabric Approved</v>
          </cell>
          <cell r="M30">
            <v>44628</v>
          </cell>
          <cell r="N30" t="str">
            <v>Ground doesn't look clean white
Verdant Green and Chili Pepper: Approved
Please ensure red line in print matches up with ties</v>
          </cell>
          <cell r="O30">
            <v>44641</v>
          </cell>
          <cell r="P30" t="str">
            <v>Ground color on construction sample looks better than strike off
Red line needs to move down to be in line with ties
SEND IMAGE FROM PRODUCTION</v>
          </cell>
          <cell r="Q30">
            <v>0</v>
          </cell>
          <cell r="R30">
            <v>0</v>
          </cell>
          <cell r="S30">
            <v>44659</v>
          </cell>
          <cell r="T30" t="str">
            <v>Approved layout
Proceeding to production</v>
          </cell>
          <cell r="U30" t="str">
            <v>TICKETS ORDERED</v>
          </cell>
          <cell r="V30" t="str">
            <v>TICKETS ORDERED</v>
          </cell>
          <cell r="W30">
            <v>44714</v>
          </cell>
        </row>
        <row r="31">
          <cell r="F31" t="str">
            <v>CU HO APR 01</v>
          </cell>
          <cell r="G31">
            <v>0</v>
          </cell>
          <cell r="H31">
            <v>3480</v>
          </cell>
          <cell r="I31" t="str">
            <v>Verdant Green 19-6026
Chili Pepper 19-1557
Chili Pepper 19-1557 - TIES</v>
          </cell>
          <cell r="J31">
            <v>44596</v>
          </cell>
          <cell r="K31">
            <v>44645</v>
          </cell>
          <cell r="L31" t="str">
            <v>Tie Bulk Fabric Approved</v>
          </cell>
          <cell r="M31">
            <v>44628</v>
          </cell>
          <cell r="N31" t="str">
            <v>Ground doesn't look clean white
Verdant Green and Chili Pepper: Approved
Please ensure red line in print matches up with ties</v>
          </cell>
          <cell r="O31">
            <v>44641</v>
          </cell>
          <cell r="P31" t="str">
            <v>Ground color on construction sample looks better than strike off
Red line needs to move down to be in line with ties
SEND IMAGE FROM PRODUCTION</v>
          </cell>
          <cell r="Q31">
            <v>0</v>
          </cell>
          <cell r="R31">
            <v>0</v>
          </cell>
          <cell r="S31">
            <v>44659</v>
          </cell>
          <cell r="T31" t="str">
            <v>Approved layout
Proceeding to production</v>
          </cell>
          <cell r="U31" t="str">
            <v>TICKETS ORDERED</v>
          </cell>
          <cell r="V31" t="str">
            <v>TICKETS ORDERED</v>
          </cell>
          <cell r="W31">
            <v>44732</v>
          </cell>
        </row>
        <row r="32">
          <cell r="F32" t="str">
            <v>CU HO APR 02</v>
          </cell>
          <cell r="G32">
            <v>0</v>
          </cell>
          <cell r="H32">
            <v>1260</v>
          </cell>
          <cell r="I32" t="str">
            <v>Harbor Mist 14-4202
Goji Berry 18-1659
Harbor Mist 14-4202- TIES</v>
          </cell>
          <cell r="J32">
            <v>44596</v>
          </cell>
          <cell r="K32">
            <v>44657</v>
          </cell>
          <cell r="L32" t="str">
            <v>Tie Bulk Fabric Approved</v>
          </cell>
          <cell r="M32">
            <v>44641</v>
          </cell>
          <cell r="N32" t="str">
            <v>Harbor Mist 14-4202 is too dark - Match CU HO HKT 05
See new file - texture in snowflake should be removed. 
Gray line should be moved down to be in line with ties
Can approve image
Construction Size Approved - Need Tie Lab Dips</v>
          </cell>
          <cell r="O32">
            <v>44672</v>
          </cell>
          <cell r="P32" t="str">
            <v>Approved</v>
          </cell>
          <cell r="Q32">
            <v>0</v>
          </cell>
          <cell r="R32">
            <v>0</v>
          </cell>
          <cell r="S32">
            <v>44659</v>
          </cell>
          <cell r="T32" t="str">
            <v>header card, sewn-in label layouts approve 4/14/2022</v>
          </cell>
          <cell r="U32" t="str">
            <v>NO</v>
          </cell>
          <cell r="V32" t="str">
            <v>NO</v>
          </cell>
          <cell r="W32">
            <v>44732</v>
          </cell>
        </row>
        <row r="33">
          <cell r="F33" t="str">
            <v>CU HO APR 02</v>
          </cell>
          <cell r="G33">
            <v>0</v>
          </cell>
          <cell r="H33">
            <v>420</v>
          </cell>
          <cell r="I33" t="str">
            <v>Harbor Mist 14-4202
Goji Berry 18-1659
Harbor Mist 14-4202- TIES</v>
          </cell>
          <cell r="J33">
            <v>44596</v>
          </cell>
          <cell r="K33">
            <v>44657</v>
          </cell>
          <cell r="L33" t="str">
            <v>Tie Bulk Fabric Approved</v>
          </cell>
          <cell r="M33">
            <v>44641</v>
          </cell>
          <cell r="N33" t="str">
            <v>Harbor Mist 14-4202 is too dark - Match CU HO HKT 05
See new file - texture in snowflake should be removed. 
Gray line should be moved down to be in line with ties
Can approve image
Construction Size Approved - Need Tie Lab Dips</v>
          </cell>
          <cell r="O33">
            <v>44672</v>
          </cell>
          <cell r="P33" t="str">
            <v>Approved</v>
          </cell>
          <cell r="Q33">
            <v>0</v>
          </cell>
          <cell r="R33">
            <v>0</v>
          </cell>
          <cell r="S33">
            <v>44659</v>
          </cell>
          <cell r="T33" t="str">
            <v>Approved layout
Proceeding to production</v>
          </cell>
          <cell r="U33" t="str">
            <v>TICKETS ORDERED</v>
          </cell>
          <cell r="V33" t="str">
            <v>TICKETS ORDERED</v>
          </cell>
          <cell r="W33">
            <v>44747</v>
          </cell>
        </row>
        <row r="34">
          <cell r="F34" t="str">
            <v>CU HO APR 02</v>
          </cell>
          <cell r="G34">
            <v>0</v>
          </cell>
          <cell r="H34">
            <v>208</v>
          </cell>
          <cell r="I34" t="str">
            <v>Harbor Mist 14-4202
Goji Berry 18-1659
Harbor Mist 14-4202- TIES</v>
          </cell>
          <cell r="J34">
            <v>44596</v>
          </cell>
          <cell r="K34">
            <v>44657</v>
          </cell>
          <cell r="L34" t="str">
            <v>Tie Bulk Fabric Approved</v>
          </cell>
          <cell r="M34">
            <v>44641</v>
          </cell>
          <cell r="N34" t="str">
            <v>Harbor Mist 14-4202 is too dark - Match CU HO HKT 05
See new file - texture in snowflake should be removed. 
Gray line should be moved down to be in line with ties
Can approve image
Construction Size Approved - Need Tie Lab Dips</v>
          </cell>
          <cell r="O34">
            <v>44672</v>
          </cell>
          <cell r="P34" t="str">
            <v>Approved</v>
          </cell>
          <cell r="Q34">
            <v>0</v>
          </cell>
          <cell r="R34">
            <v>0</v>
          </cell>
          <cell r="S34">
            <v>44659</v>
          </cell>
          <cell r="T34" t="str">
            <v>Approved layout
Proceeding to production</v>
          </cell>
          <cell r="U34" t="str">
            <v>TICKETS ORDERED</v>
          </cell>
          <cell r="V34" t="str">
            <v>TICKETS ORDERED</v>
          </cell>
          <cell r="W34">
            <v>44732</v>
          </cell>
        </row>
        <row r="35">
          <cell r="F35" t="str">
            <v>CU HO APR 02</v>
          </cell>
          <cell r="G35">
            <v>0</v>
          </cell>
          <cell r="H35">
            <v>3480</v>
          </cell>
          <cell r="I35" t="str">
            <v>Harbor Mist 14-4202
Goji Berry 18-1659
Harbor Mist 14-4202- TIES</v>
          </cell>
          <cell r="J35">
            <v>44596</v>
          </cell>
          <cell r="K35">
            <v>44657</v>
          </cell>
          <cell r="L35" t="str">
            <v>Tie Bulk Fabric Approved</v>
          </cell>
          <cell r="M35">
            <v>44641</v>
          </cell>
          <cell r="N35" t="str">
            <v>Harbor Mist 14-4202 is too dark - Match CU HO HKT 05
See new file - texture in snowflake should be removed. 
Gray line should be moved down to be in line with ties
Can approve image
Construction Size Approved - Need Tie Lab Dips</v>
          </cell>
          <cell r="O35">
            <v>44672</v>
          </cell>
          <cell r="P35" t="str">
            <v>Approved</v>
          </cell>
          <cell r="Q35">
            <v>0</v>
          </cell>
          <cell r="R35">
            <v>0</v>
          </cell>
          <cell r="S35">
            <v>44659</v>
          </cell>
          <cell r="T35" t="str">
            <v>Approved layout
Proceeding to production</v>
          </cell>
          <cell r="U35" t="str">
            <v>TICKETS ORDERED</v>
          </cell>
          <cell r="V35" t="str">
            <v>TICKETS ORDERED</v>
          </cell>
          <cell r="W35">
            <v>44732</v>
          </cell>
        </row>
        <row r="36">
          <cell r="F36" t="str">
            <v>CU HO APR 03</v>
          </cell>
          <cell r="G36">
            <v>0</v>
          </cell>
          <cell r="H36">
            <v>72</v>
          </cell>
          <cell r="I36" t="str">
            <v>Jet Black 19-0303
Chili Pepper 19-1557
Jet Black 19-0303 - TIES</v>
          </cell>
          <cell r="J36">
            <v>44641</v>
          </cell>
          <cell r="K36">
            <v>0</v>
          </cell>
          <cell r="L36" t="str">
            <v>Tie Bulk Fabric Approved</v>
          </cell>
          <cell r="M36">
            <v>44656</v>
          </cell>
          <cell r="N36" t="str">
            <v>Approved</v>
          </cell>
          <cell r="O36">
            <v>0</v>
          </cell>
          <cell r="P36">
            <v>0</v>
          </cell>
          <cell r="Q36">
            <v>0</v>
          </cell>
          <cell r="R36">
            <v>0</v>
          </cell>
          <cell r="S36">
            <v>44659</v>
          </cell>
          <cell r="T36" t="str">
            <v>Approved layout
Proceeding to production</v>
          </cell>
          <cell r="U36" t="str">
            <v>NO</v>
          </cell>
          <cell r="V36" t="str">
            <v>NO</v>
          </cell>
          <cell r="W36">
            <v>44747</v>
          </cell>
        </row>
        <row r="37">
          <cell r="F37" t="str">
            <v>CU HO APR 03</v>
          </cell>
          <cell r="G37">
            <v>0</v>
          </cell>
          <cell r="H37">
            <v>1260</v>
          </cell>
          <cell r="I37" t="str">
            <v>Jet Black 19-0303
Chili Pepper 19-1557
Jet Black 19-0303 - TIES</v>
          </cell>
          <cell r="J37">
            <v>44641</v>
          </cell>
          <cell r="K37">
            <v>0</v>
          </cell>
          <cell r="L37" t="str">
            <v>Tie Bulk Fabric Approved</v>
          </cell>
          <cell r="M37">
            <v>44656</v>
          </cell>
          <cell r="N37" t="str">
            <v>Approved</v>
          </cell>
          <cell r="O37">
            <v>0</v>
          </cell>
          <cell r="P37">
            <v>0</v>
          </cell>
          <cell r="Q37">
            <v>0</v>
          </cell>
          <cell r="R37">
            <v>0</v>
          </cell>
          <cell r="S37">
            <v>44659</v>
          </cell>
          <cell r="T37" t="str">
            <v>header card, sewn-in label layouts approve 4/14/2022</v>
          </cell>
          <cell r="U37" t="str">
            <v>NO</v>
          </cell>
          <cell r="V37" t="str">
            <v>NO</v>
          </cell>
          <cell r="W37">
            <v>44732</v>
          </cell>
        </row>
        <row r="38">
          <cell r="F38" t="str">
            <v>CU HO APR 03</v>
          </cell>
          <cell r="G38">
            <v>0</v>
          </cell>
          <cell r="H38">
            <v>1458</v>
          </cell>
          <cell r="I38" t="str">
            <v>Jet Black 19-0303
Chili Pepper 19-1557
Jet Black 19-0303 - TIES</v>
          </cell>
          <cell r="J38">
            <v>44641</v>
          </cell>
          <cell r="K38">
            <v>0</v>
          </cell>
          <cell r="L38" t="str">
            <v>Tie Bulk Fabric Approved</v>
          </cell>
          <cell r="M38">
            <v>44656</v>
          </cell>
          <cell r="N38" t="str">
            <v>Approved</v>
          </cell>
          <cell r="O38">
            <v>0</v>
          </cell>
          <cell r="P38">
            <v>0</v>
          </cell>
          <cell r="Q38">
            <v>0</v>
          </cell>
          <cell r="R38">
            <v>0</v>
          </cell>
          <cell r="S38">
            <v>44659</v>
          </cell>
          <cell r="T38" t="str">
            <v>Approved layout
Proceeding to production</v>
          </cell>
          <cell r="U38" t="str">
            <v>TICKETS ORDERED</v>
          </cell>
          <cell r="V38" t="str">
            <v>TICKETS ORDERED</v>
          </cell>
          <cell r="W38">
            <v>44711</v>
          </cell>
        </row>
        <row r="39">
          <cell r="F39" t="str">
            <v>CU HO APR 03</v>
          </cell>
          <cell r="G39">
            <v>0</v>
          </cell>
          <cell r="H39">
            <v>624</v>
          </cell>
          <cell r="I39" t="str">
            <v>Jet Black 19-0303
Chili Pepper 19-1557
Jet Black 19-0303 - TIES</v>
          </cell>
          <cell r="J39">
            <v>44641</v>
          </cell>
          <cell r="K39">
            <v>0</v>
          </cell>
          <cell r="L39" t="str">
            <v>Tie Bulk Fabric Approved</v>
          </cell>
          <cell r="M39">
            <v>44656</v>
          </cell>
          <cell r="N39" t="str">
            <v>Approved</v>
          </cell>
          <cell r="O39">
            <v>0</v>
          </cell>
          <cell r="P39">
            <v>0</v>
          </cell>
          <cell r="Q39">
            <v>0</v>
          </cell>
          <cell r="R39">
            <v>0</v>
          </cell>
          <cell r="S39">
            <v>44659</v>
          </cell>
          <cell r="T39" t="str">
            <v>Approved layout
Proceeding to production</v>
          </cell>
          <cell r="U39" t="str">
            <v>TICKETS ORDERED</v>
          </cell>
          <cell r="V39" t="str">
            <v>TICKETS ORDERED</v>
          </cell>
          <cell r="W39">
            <v>44732</v>
          </cell>
        </row>
        <row r="40">
          <cell r="F40" t="str">
            <v>CU HO APR 03</v>
          </cell>
          <cell r="G40">
            <v>0</v>
          </cell>
          <cell r="H40">
            <v>600</v>
          </cell>
          <cell r="I40" t="str">
            <v>Jet Black 19-0303
Chili Pepper 19-1557
Jet Black 19-0303 - TIES</v>
          </cell>
          <cell r="J40">
            <v>44641</v>
          </cell>
          <cell r="K40">
            <v>0</v>
          </cell>
          <cell r="L40" t="str">
            <v>Tie Bulk Fabric Approved</v>
          </cell>
          <cell r="M40">
            <v>44656</v>
          </cell>
          <cell r="N40" t="str">
            <v>Approved</v>
          </cell>
          <cell r="O40">
            <v>0</v>
          </cell>
          <cell r="P40">
            <v>0</v>
          </cell>
          <cell r="Q40">
            <v>0</v>
          </cell>
          <cell r="R40">
            <v>0</v>
          </cell>
          <cell r="S40">
            <v>44659</v>
          </cell>
          <cell r="T40" t="str">
            <v>Approved layout
Proceeding to production</v>
          </cell>
          <cell r="U40" t="str">
            <v>TICKETS ORDERED</v>
          </cell>
          <cell r="V40" t="str">
            <v>TICKETS ORDERED</v>
          </cell>
          <cell r="W40">
            <v>44711</v>
          </cell>
        </row>
        <row r="41">
          <cell r="F41" t="str">
            <v>CU HO APR 03</v>
          </cell>
          <cell r="G41">
            <v>0</v>
          </cell>
          <cell r="H41">
            <v>200</v>
          </cell>
          <cell r="I41" t="str">
            <v>Jet Black 19-0303
Chili Pepper 19-1557
Jet Black 19-0303 - TIES</v>
          </cell>
          <cell r="J41">
            <v>44641</v>
          </cell>
          <cell r="K41">
            <v>0</v>
          </cell>
          <cell r="L41" t="str">
            <v>Tie Bulk Fabric Approved</v>
          </cell>
          <cell r="M41">
            <v>44656</v>
          </cell>
          <cell r="N41" t="str">
            <v>Approved</v>
          </cell>
          <cell r="O41">
            <v>0</v>
          </cell>
          <cell r="P41">
            <v>0</v>
          </cell>
          <cell r="Q41">
            <v>0</v>
          </cell>
          <cell r="R41">
            <v>0</v>
          </cell>
          <cell r="S41">
            <v>44659</v>
          </cell>
          <cell r="T41" t="str">
            <v>Approved layout
Proceeding to production</v>
          </cell>
          <cell r="U41" t="str">
            <v>TICKETS ORDERED</v>
          </cell>
          <cell r="V41" t="str">
            <v>TICKETS ORDERED</v>
          </cell>
          <cell r="W41">
            <v>44714</v>
          </cell>
        </row>
        <row r="42">
          <cell r="F42" t="str">
            <v>CU HO APR 04</v>
          </cell>
          <cell r="G42">
            <v>0</v>
          </cell>
          <cell r="H42">
            <v>1260</v>
          </cell>
          <cell r="I42" t="str">
            <v>Fair Green 15-6316
Kashmir 17-6319
Fairway 18-6320
Barbados Cherry 19-1757
Argan Oil 17-1142
Barbados Cherry 19-1757 - TIES</v>
          </cell>
          <cell r="J42">
            <v>44641</v>
          </cell>
          <cell r="K42">
            <v>44672</v>
          </cell>
          <cell r="L42" t="str">
            <v>Tie Bulk Fabric Approved</v>
          </cell>
          <cell r="M42">
            <v>44656</v>
          </cell>
          <cell r="N42" t="str">
            <v>Approved</v>
          </cell>
          <cell r="O42">
            <v>0</v>
          </cell>
          <cell r="P42">
            <v>0</v>
          </cell>
          <cell r="Q42">
            <v>0</v>
          </cell>
          <cell r="R42">
            <v>0</v>
          </cell>
          <cell r="S42">
            <v>44659</v>
          </cell>
          <cell r="T42" t="str">
            <v>header card, sewn-in label layouts approve 4/14/2022</v>
          </cell>
          <cell r="U42" t="str">
            <v>NO</v>
          </cell>
          <cell r="V42" t="str">
            <v>NO</v>
          </cell>
          <cell r="W42">
            <v>44732</v>
          </cell>
        </row>
        <row r="43">
          <cell r="F43" t="str">
            <v>CU HO APR 04</v>
          </cell>
          <cell r="G43">
            <v>0</v>
          </cell>
          <cell r="H43">
            <v>1260</v>
          </cell>
          <cell r="I43" t="str">
            <v>Fair Green 15-6316
Kashmir 17-6319
Fairway 18-6320
Barbados Cherry 19-1757
Argan Oil 17-1142
Barbados Cherry 19-1757 - TIES</v>
          </cell>
          <cell r="J43">
            <v>44641</v>
          </cell>
          <cell r="K43">
            <v>44672</v>
          </cell>
          <cell r="L43" t="str">
            <v>Tie Bulk Fabric Approved</v>
          </cell>
          <cell r="M43">
            <v>44656</v>
          </cell>
          <cell r="N43" t="str">
            <v>Approved</v>
          </cell>
          <cell r="O43">
            <v>0</v>
          </cell>
          <cell r="P43">
            <v>0</v>
          </cell>
          <cell r="Q43">
            <v>0</v>
          </cell>
          <cell r="R43">
            <v>0</v>
          </cell>
          <cell r="S43">
            <v>44659</v>
          </cell>
          <cell r="T43" t="str">
            <v>header card, sewn-in label layouts approve 4/14/2022</v>
          </cell>
          <cell r="U43" t="str">
            <v>NO</v>
          </cell>
          <cell r="V43" t="str">
            <v>NO</v>
          </cell>
          <cell r="W43">
            <v>44732</v>
          </cell>
        </row>
        <row r="44">
          <cell r="F44" t="str">
            <v>CU HO APR 04</v>
          </cell>
          <cell r="G44">
            <v>0</v>
          </cell>
          <cell r="H44">
            <v>420</v>
          </cell>
          <cell r="I44" t="str">
            <v>Fair Green 15-6316
Kashmir 17-6319
Fairway 18-6320
Barbados Cherry 19-1757
Argan Oil 17-1142
Barbados Cherry 19-1757 - TIES</v>
          </cell>
          <cell r="J44">
            <v>44641</v>
          </cell>
          <cell r="K44">
            <v>44672</v>
          </cell>
          <cell r="L44" t="str">
            <v>Tie Bulk Fabric Approved</v>
          </cell>
          <cell r="M44">
            <v>44656</v>
          </cell>
          <cell r="N44" t="str">
            <v>Approved</v>
          </cell>
          <cell r="O44">
            <v>0</v>
          </cell>
          <cell r="P44">
            <v>0</v>
          </cell>
          <cell r="Q44">
            <v>0</v>
          </cell>
          <cell r="R44">
            <v>0</v>
          </cell>
          <cell r="S44">
            <v>44659</v>
          </cell>
          <cell r="T44" t="str">
            <v>Approved layout
Proceeding to production</v>
          </cell>
          <cell r="U44" t="str">
            <v>TICKETS ORDERED</v>
          </cell>
          <cell r="V44" t="str">
            <v>TICKETS ORDERED</v>
          </cell>
          <cell r="W44">
            <v>44747</v>
          </cell>
        </row>
        <row r="45">
          <cell r="F45" t="str">
            <v>CU HO APR 04</v>
          </cell>
          <cell r="G45">
            <v>0</v>
          </cell>
          <cell r="H45">
            <v>208</v>
          </cell>
          <cell r="I45" t="str">
            <v>Fair Green 15-6316
Kashmir 17-6319
Fairway 18-6320
Barbados Cherry 19-1757
Argan Oil 17-1142
Barbados Cherry 19-1757 - TIES</v>
          </cell>
          <cell r="J45">
            <v>44641</v>
          </cell>
          <cell r="K45">
            <v>44672</v>
          </cell>
          <cell r="L45" t="str">
            <v>Tie Bulk Fabric Approved</v>
          </cell>
          <cell r="M45">
            <v>44656</v>
          </cell>
          <cell r="N45" t="str">
            <v>Approved</v>
          </cell>
          <cell r="O45">
            <v>0</v>
          </cell>
          <cell r="P45">
            <v>0</v>
          </cell>
          <cell r="Q45">
            <v>0</v>
          </cell>
          <cell r="R45">
            <v>0</v>
          </cell>
          <cell r="S45">
            <v>44659</v>
          </cell>
          <cell r="T45" t="str">
            <v>Approved layout
Proceeding to production</v>
          </cell>
          <cell r="U45" t="str">
            <v>TICKETS ORDERED</v>
          </cell>
          <cell r="V45" t="str">
            <v>TICKETS ORDERED</v>
          </cell>
          <cell r="W45">
            <v>44732</v>
          </cell>
        </row>
        <row r="46">
          <cell r="F46" t="str">
            <v>CU HO APR 04</v>
          </cell>
          <cell r="G46">
            <v>0</v>
          </cell>
          <cell r="H46">
            <v>832</v>
          </cell>
          <cell r="I46" t="str">
            <v>Fair Green 15-6316
Kashmir 17-6319
Fairway 18-6320
Barbados Cherry 19-1757
Argan Oil 17-1142
Barbados Cherry 19-1757 - TIES</v>
          </cell>
          <cell r="J46">
            <v>44641</v>
          </cell>
          <cell r="K46">
            <v>44672</v>
          </cell>
          <cell r="L46" t="str">
            <v>Tie Bulk Fabric Approved</v>
          </cell>
          <cell r="M46">
            <v>44656</v>
          </cell>
          <cell r="N46" t="str">
            <v>Approved</v>
          </cell>
          <cell r="O46">
            <v>0</v>
          </cell>
          <cell r="P46">
            <v>0</v>
          </cell>
          <cell r="Q46">
            <v>0</v>
          </cell>
          <cell r="R46">
            <v>0</v>
          </cell>
          <cell r="S46">
            <v>44659</v>
          </cell>
          <cell r="T46" t="str">
            <v>Approved layout
Proceeding to production</v>
          </cell>
          <cell r="U46" t="str">
            <v>TICKETS ORDERED</v>
          </cell>
          <cell r="V46" t="str">
            <v>TICKETS ORDERED</v>
          </cell>
          <cell r="W46">
            <v>44732</v>
          </cell>
        </row>
        <row r="47">
          <cell r="F47" t="str">
            <v>CU HO DDM 01</v>
          </cell>
          <cell r="G47">
            <v>0</v>
          </cell>
          <cell r="H47">
            <v>1632</v>
          </cell>
          <cell r="I47" t="str">
            <v>Barely Blue 12-4306
Courtyard 18-0226
Jet Black 19-0303
Mellow Buff 13-1014
Scarlet Sage 19-1559
Goji Berry 18-1659
Courtyard 18-0226 - BINDING/BACKING</v>
          </cell>
          <cell r="J47">
            <v>44641</v>
          </cell>
          <cell r="K47">
            <v>44714</v>
          </cell>
          <cell r="L47" t="str">
            <v>Will match backing/binding to approved print</v>
          </cell>
          <cell r="M47">
            <v>44713</v>
          </cell>
          <cell r="N47" t="str">
            <v>Approved</v>
          </cell>
          <cell r="O47">
            <v>0</v>
          </cell>
          <cell r="P47">
            <v>0</v>
          </cell>
          <cell r="Q47">
            <v>0</v>
          </cell>
          <cell r="R47">
            <v>0</v>
          </cell>
          <cell r="S47">
            <v>44641</v>
          </cell>
          <cell r="T47" t="str">
            <v>Sent to HK</v>
          </cell>
          <cell r="U47" t="str">
            <v>TICKETS ORDERED</v>
          </cell>
          <cell r="V47" t="str">
            <v>TICKETS ORDERED</v>
          </cell>
          <cell r="W47">
            <v>44743</v>
          </cell>
        </row>
        <row r="48">
          <cell r="F48" t="str">
            <v>CU HO DDM 01</v>
          </cell>
          <cell r="G48">
            <v>0</v>
          </cell>
          <cell r="H48">
            <v>1632</v>
          </cell>
          <cell r="I48" t="str">
            <v>Barely Blue 12-4306
Courtyard 18-0226
Jet Black 19-0303
Mellow Buff 13-1014
Scarlet Sage 19-1559
Goji Berry 18-1659
Courtyard 18-0226 - BINDING/BACKING</v>
          </cell>
          <cell r="J48">
            <v>44641</v>
          </cell>
          <cell r="K48">
            <v>44714</v>
          </cell>
          <cell r="L48" t="str">
            <v>Will match backing/binding to approved print</v>
          </cell>
          <cell r="M48">
            <v>44713</v>
          </cell>
          <cell r="N48" t="str">
            <v>Approved</v>
          </cell>
          <cell r="O48">
            <v>0</v>
          </cell>
          <cell r="P48">
            <v>0</v>
          </cell>
          <cell r="Q48">
            <v>0</v>
          </cell>
          <cell r="R48">
            <v>0</v>
          </cell>
          <cell r="S48">
            <v>44641</v>
          </cell>
          <cell r="T48" t="str">
            <v>Sent to HK</v>
          </cell>
          <cell r="U48" t="str">
            <v>TICKETS ORDERED</v>
          </cell>
          <cell r="V48" t="str">
            <v>TICKETS ORDERED</v>
          </cell>
          <cell r="W48">
            <v>44743</v>
          </cell>
        </row>
        <row r="49">
          <cell r="F49" t="str">
            <v>CU HO DDM 01</v>
          </cell>
          <cell r="G49">
            <v>0</v>
          </cell>
          <cell r="H49">
            <v>2000</v>
          </cell>
          <cell r="I49" t="str">
            <v>Barely Blue 12-4306
Courtyard 18-0226
Jet Black 19-0303
Mellow Buff 13-1014
Scarlet Sage 19-1559
Goji Berry 18-1659
Courtyard 18-0226 - BINDING/BACKING</v>
          </cell>
          <cell r="J49">
            <v>44641</v>
          </cell>
          <cell r="K49">
            <v>44714</v>
          </cell>
          <cell r="L49" t="str">
            <v>Will match backing/binding to approved print</v>
          </cell>
          <cell r="M49">
            <v>44713</v>
          </cell>
          <cell r="N49" t="str">
            <v>Approved</v>
          </cell>
          <cell r="O49">
            <v>0</v>
          </cell>
          <cell r="P49">
            <v>0</v>
          </cell>
          <cell r="Q49">
            <v>0</v>
          </cell>
          <cell r="R49">
            <v>0</v>
          </cell>
          <cell r="S49">
            <v>44641</v>
          </cell>
          <cell r="T49" t="str">
            <v>Sent to HK</v>
          </cell>
          <cell r="U49" t="str">
            <v>TICKETS ORDERED</v>
          </cell>
          <cell r="V49" t="str">
            <v>TICKETS ORDERED</v>
          </cell>
          <cell r="W49">
            <v>44743</v>
          </cell>
        </row>
        <row r="50">
          <cell r="F50" t="str">
            <v>CU HO DDM 01</v>
          </cell>
          <cell r="G50">
            <v>0</v>
          </cell>
          <cell r="H50">
            <v>2000</v>
          </cell>
          <cell r="I50" t="str">
            <v>Barely Blue 12-4306
Courtyard 18-0226
Jet Black 19-0303
Mellow Buff 13-1014
Scarlet Sage 19-1559
Goji Berry 18-1659
Courtyard 18-0226 - BINDING/BACKING</v>
          </cell>
          <cell r="J50">
            <v>44641</v>
          </cell>
          <cell r="K50">
            <v>44714</v>
          </cell>
          <cell r="L50" t="str">
            <v>Will match backing/binding to approved print</v>
          </cell>
          <cell r="M50">
            <v>44713</v>
          </cell>
          <cell r="N50" t="str">
            <v>Approved</v>
          </cell>
          <cell r="O50">
            <v>0</v>
          </cell>
          <cell r="P50">
            <v>0</v>
          </cell>
          <cell r="Q50">
            <v>0</v>
          </cell>
          <cell r="R50">
            <v>0</v>
          </cell>
          <cell r="S50">
            <v>44641</v>
          </cell>
          <cell r="T50" t="str">
            <v>Sent to HK</v>
          </cell>
          <cell r="U50" t="str">
            <v>TICKETS ORDERED</v>
          </cell>
          <cell r="V50" t="str">
            <v>TICKETS ORDERED</v>
          </cell>
          <cell r="W50">
            <v>44743</v>
          </cell>
        </row>
        <row r="51">
          <cell r="F51" t="str">
            <v>CU HO HKT 01</v>
          </cell>
          <cell r="G51">
            <v>0</v>
          </cell>
          <cell r="H51">
            <v>160</v>
          </cell>
          <cell r="I51" t="str">
            <v>Moonstruck 14-4500
Chili Pepper 19-1557
Gray Pinstripe 19-0203
Smoke Pine 18-5718
Rain Forest 19-5232
Chili Pepper 19-1557 - BACKING</v>
          </cell>
          <cell r="J51">
            <v>44596</v>
          </cell>
          <cell r="K51">
            <v>44707</v>
          </cell>
          <cell r="L51" t="str">
            <v>19-1557 looks a little pink - already produced</v>
          </cell>
          <cell r="M51">
            <v>44641</v>
          </cell>
          <cell r="N51" t="str">
            <v>Topper:
Approved
Towel:
Moonstruck should be slightly darker in production to match topper
Watch coverage - lots of white showing in green trees</v>
          </cell>
          <cell r="O51">
            <v>0</v>
          </cell>
          <cell r="P51">
            <v>0</v>
          </cell>
          <cell r="Q51">
            <v>0</v>
          </cell>
          <cell r="R51">
            <v>0</v>
          </cell>
          <cell r="S51">
            <v>44658</v>
          </cell>
          <cell r="T51" t="str">
            <v>Match to YIDU</v>
          </cell>
          <cell r="U51" t="str">
            <v>TICKETS ORDERED</v>
          </cell>
          <cell r="V51" t="str">
            <v>TICKETS ORDERED</v>
          </cell>
          <cell r="W51">
            <v>44727</v>
          </cell>
        </row>
        <row r="52">
          <cell r="F52" t="str">
            <v>CU HO HKT 01</v>
          </cell>
          <cell r="G52">
            <v>0</v>
          </cell>
          <cell r="H52">
            <v>3480</v>
          </cell>
          <cell r="I52" t="str">
            <v>Moonstruck 14-4500
Chili Pepper 19-1557
Gray Pinstripe 19-0203
Smoke Pine 18-5718
Rain Forest 19-5232
Chili Pepper 19-1557 - BACKING</v>
          </cell>
          <cell r="J52">
            <v>44596</v>
          </cell>
          <cell r="K52">
            <v>44707</v>
          </cell>
          <cell r="L52" t="str">
            <v>19-1557 looks a little pink - already produced</v>
          </cell>
          <cell r="M52">
            <v>44641</v>
          </cell>
          <cell r="N52" t="str">
            <v>Topper:
Approved
Towel:
Moonstruck should be slightly darker in production to match topper
Watch coverage - lots of white showing in green trees</v>
          </cell>
          <cell r="O52">
            <v>0</v>
          </cell>
          <cell r="P52">
            <v>0</v>
          </cell>
          <cell r="Q52">
            <v>0</v>
          </cell>
          <cell r="R52">
            <v>0</v>
          </cell>
          <cell r="S52">
            <v>44658</v>
          </cell>
          <cell r="T52" t="str">
            <v>Match to YIDU</v>
          </cell>
          <cell r="U52" t="str">
            <v>TICKETS ORDERED</v>
          </cell>
          <cell r="V52" t="str">
            <v>TICKETS ORDERED</v>
          </cell>
          <cell r="W52">
            <v>44727</v>
          </cell>
        </row>
        <row r="53">
          <cell r="F53" t="str">
            <v>CU HO HKT 02</v>
          </cell>
          <cell r="G53">
            <v>0</v>
          </cell>
          <cell r="H53">
            <v>160</v>
          </cell>
          <cell r="I53" t="str">
            <v>Jet Black 19-0303
Barely Blue 12-4306
Greener Pastures 19-6311
Vineyard Green 18-0117
Salsa 18-1657
Chili Pepper 19-1557
Salsa 18-1657 - BACKING</v>
          </cell>
          <cell r="J53">
            <v>44596</v>
          </cell>
          <cell r="K53">
            <v>44679</v>
          </cell>
          <cell r="L53" t="str">
            <v>18-1657 Approved Option B DYED</v>
          </cell>
          <cell r="M53">
            <v>44641</v>
          </cell>
          <cell r="N53" t="str">
            <v>Topper:
Approved
Towel:
Salsa should be slightly darker/less pink
Vineyard green is too light - needs to match topper
Watch coverage - lots of white showing through/bad clarity
Can approve image</v>
          </cell>
          <cell r="O53">
            <v>44658</v>
          </cell>
          <cell r="P53" t="str">
            <v xml:space="preserve">Salsa is still slightly pink
Clarity is AWFUL. So much worse than first sample.
Colors need to be well filled in. </v>
          </cell>
          <cell r="Q53">
            <v>44693</v>
          </cell>
          <cell r="R53" t="str">
            <v xml:space="preserve"> Approved</v>
          </cell>
          <cell r="S53">
            <v>44658</v>
          </cell>
          <cell r="T53" t="str">
            <v>Match to YIDU</v>
          </cell>
          <cell r="U53" t="str">
            <v>TICKETS ORDERED</v>
          </cell>
          <cell r="V53" t="str">
            <v>TICKETS ORDERED</v>
          </cell>
          <cell r="W53">
            <v>44727</v>
          </cell>
        </row>
        <row r="54">
          <cell r="F54" t="str">
            <v>CU HO HKT 02</v>
          </cell>
          <cell r="G54">
            <v>0</v>
          </cell>
          <cell r="H54">
            <v>3480</v>
          </cell>
          <cell r="I54" t="str">
            <v>Jet Black 19-0303
Barely Blue 12-4306
Greener Pastures 19-6311
Vineyard Green 18-0117
Salsa 18-1657
Chili Pepper 19-1557
Salsa 18-1657 - BACKING</v>
          </cell>
          <cell r="J54">
            <v>44596</v>
          </cell>
          <cell r="K54">
            <v>44679</v>
          </cell>
          <cell r="L54" t="str">
            <v>18-1657 Approved Option B DYED</v>
          </cell>
          <cell r="M54">
            <v>44641</v>
          </cell>
          <cell r="N54" t="str">
            <v>Topper:
Approved
Towel:
Salsa should be slightly darker/less pink
Vineyard green is too light - needs to match topper
Watch coverage - lots of white showing through/bad clarity
Can approve image</v>
          </cell>
          <cell r="O54">
            <v>44658</v>
          </cell>
          <cell r="P54" t="str">
            <v xml:space="preserve">Salsa is still slightly pink
Clarity is AWFUL. So much worse than first sample.
Colors need to be well filled in. </v>
          </cell>
          <cell r="Q54">
            <v>44693</v>
          </cell>
          <cell r="R54" t="str">
            <v xml:space="preserve"> Approved</v>
          </cell>
          <cell r="S54">
            <v>44658</v>
          </cell>
          <cell r="T54" t="str">
            <v>Match to YIDU</v>
          </cell>
          <cell r="U54" t="str">
            <v>TICKETS ORDERED</v>
          </cell>
          <cell r="V54" t="str">
            <v>TICKETS ORDERED</v>
          </cell>
          <cell r="W54">
            <v>44727</v>
          </cell>
        </row>
        <row r="55">
          <cell r="F55" t="str">
            <v>CU HO HKT 03</v>
          </cell>
          <cell r="G55">
            <v>0</v>
          </cell>
          <cell r="H55">
            <v>1200</v>
          </cell>
          <cell r="I55" t="str">
            <v>Turtledove 12-5202
Chili Pepper 19-1557
Eden 19-6050
Eden 19-6050 - BACKING</v>
          </cell>
          <cell r="J55">
            <v>44596</v>
          </cell>
          <cell r="K55">
            <v>44641</v>
          </cell>
          <cell r="L55" t="str">
            <v>19-6050 Approved</v>
          </cell>
          <cell r="M55">
            <v>44641</v>
          </cell>
          <cell r="N55" t="str">
            <v>Approved</v>
          </cell>
          <cell r="O55">
            <v>0</v>
          </cell>
          <cell r="P55">
            <v>0</v>
          </cell>
          <cell r="Q55">
            <v>0</v>
          </cell>
          <cell r="R55">
            <v>0</v>
          </cell>
          <cell r="S55">
            <v>44658</v>
          </cell>
          <cell r="T55" t="str">
            <v>Match to YIDU</v>
          </cell>
          <cell r="U55" t="str">
            <v>TICKETS ORDERED</v>
          </cell>
          <cell r="V55" t="str">
            <v>TICKETS ORDERED</v>
          </cell>
          <cell r="W55">
            <v>44742</v>
          </cell>
        </row>
        <row r="56">
          <cell r="F56" t="str">
            <v>CU HO HKT 03</v>
          </cell>
          <cell r="G56">
            <v>0</v>
          </cell>
          <cell r="H56">
            <v>3480</v>
          </cell>
          <cell r="I56" t="str">
            <v>Turtledove 12-5202
Chili Pepper 19-1557
Eden 19-6050
Eden 19-6050 - BACKING</v>
          </cell>
          <cell r="J56">
            <v>44596</v>
          </cell>
          <cell r="K56">
            <v>44641</v>
          </cell>
          <cell r="L56" t="str">
            <v>19-6050 Approved</v>
          </cell>
          <cell r="M56">
            <v>44641</v>
          </cell>
          <cell r="N56" t="str">
            <v>Approved</v>
          </cell>
          <cell r="O56">
            <v>0</v>
          </cell>
          <cell r="P56">
            <v>0</v>
          </cell>
          <cell r="Q56">
            <v>0</v>
          </cell>
          <cell r="R56">
            <v>0</v>
          </cell>
          <cell r="S56">
            <v>44658</v>
          </cell>
          <cell r="T56" t="str">
            <v>Match to YIDU</v>
          </cell>
          <cell r="U56" t="str">
            <v>TICKETS ORDERED</v>
          </cell>
          <cell r="V56" t="str">
            <v>TICKETS ORDERED</v>
          </cell>
          <cell r="W56">
            <v>44727</v>
          </cell>
        </row>
        <row r="57">
          <cell r="F57" t="str">
            <v>CU HO HKT 04</v>
          </cell>
          <cell r="G57">
            <v>0</v>
          </cell>
          <cell r="H57">
            <v>160</v>
          </cell>
          <cell r="I57" t="str">
            <v>Jet Black 19-0303
Chili Pepper 19-1557
Chili Pepper 19-1557 - BACKING</v>
          </cell>
          <cell r="J57">
            <v>44596</v>
          </cell>
          <cell r="K57">
            <v>44707</v>
          </cell>
          <cell r="L57" t="str">
            <v>19-1557 looks a little pink - already produced</v>
          </cell>
          <cell r="M57">
            <v>44641</v>
          </cell>
          <cell r="N57" t="str">
            <v>Approved</v>
          </cell>
          <cell r="O57">
            <v>0</v>
          </cell>
          <cell r="P57">
            <v>0</v>
          </cell>
          <cell r="Q57">
            <v>0</v>
          </cell>
          <cell r="R57">
            <v>0</v>
          </cell>
          <cell r="S57">
            <v>44658</v>
          </cell>
          <cell r="T57" t="str">
            <v>Match to YIDU</v>
          </cell>
          <cell r="U57" t="str">
            <v>TICKETS ORDERED</v>
          </cell>
          <cell r="V57" t="str">
            <v>TICKETS ORDERED</v>
          </cell>
          <cell r="W57">
            <v>44727</v>
          </cell>
        </row>
        <row r="58">
          <cell r="F58" t="str">
            <v>CU HO HKT 04</v>
          </cell>
          <cell r="G58">
            <v>0</v>
          </cell>
          <cell r="H58">
            <v>3480</v>
          </cell>
          <cell r="I58" t="str">
            <v>Jet Black 19-0303
Chili Pepper 19-1557
Chili Pepper 19-1557 - BACKING</v>
          </cell>
          <cell r="J58">
            <v>44596</v>
          </cell>
          <cell r="K58">
            <v>44707</v>
          </cell>
          <cell r="L58" t="str">
            <v>19-1557 looks a little pink - already produced</v>
          </cell>
          <cell r="M58">
            <v>44641</v>
          </cell>
          <cell r="N58" t="str">
            <v>Approved</v>
          </cell>
          <cell r="O58">
            <v>0</v>
          </cell>
          <cell r="P58">
            <v>0</v>
          </cell>
          <cell r="Q58">
            <v>0</v>
          </cell>
          <cell r="R58">
            <v>0</v>
          </cell>
          <cell r="S58">
            <v>44658</v>
          </cell>
          <cell r="T58" t="str">
            <v>Match to YIDU</v>
          </cell>
          <cell r="U58" t="str">
            <v>TICKETS ORDERED</v>
          </cell>
          <cell r="V58" t="str">
            <v>TICKETS ORDERED</v>
          </cell>
          <cell r="W58">
            <v>44727</v>
          </cell>
        </row>
        <row r="59">
          <cell r="F59" t="str">
            <v>CU HO HKT 05</v>
          </cell>
          <cell r="G59">
            <v>0</v>
          </cell>
          <cell r="H59">
            <v>1120</v>
          </cell>
          <cell r="I59" t="str">
            <v>Harbor Mist 14-4202
Goji Berry 18-1659
Harbor Mist 14-4202- BACKING</v>
          </cell>
          <cell r="J59">
            <v>44596</v>
          </cell>
          <cell r="K59">
            <v>44707</v>
          </cell>
          <cell r="L59" t="str">
            <v>14-4202 Approved DYED VIA IMAGE</v>
          </cell>
          <cell r="M59">
            <v>44641</v>
          </cell>
          <cell r="N59" t="str">
            <v>Color on topper/towel approved
See new file - texture in snowflake should be removed in production.</v>
          </cell>
          <cell r="O59">
            <v>44722</v>
          </cell>
          <cell r="P59" t="str">
            <v>Approved Image - Need in NJ</v>
          </cell>
          <cell r="Q59">
            <v>0</v>
          </cell>
          <cell r="R59">
            <v>0</v>
          </cell>
          <cell r="S59">
            <v>44628</v>
          </cell>
          <cell r="T59" t="str">
            <v>Layout Approved
SIDEKICK
Okay to production - need img against print proof</v>
          </cell>
          <cell r="U59" t="str">
            <v>NO</v>
          </cell>
          <cell r="V59" t="str">
            <v>NO</v>
          </cell>
          <cell r="W59">
            <v>44742</v>
          </cell>
        </row>
        <row r="60">
          <cell r="F60" t="str">
            <v>CU HO HKT 05</v>
          </cell>
          <cell r="G60">
            <v>0</v>
          </cell>
          <cell r="H60">
            <v>1200</v>
          </cell>
          <cell r="I60" t="str">
            <v>Harbor Mist 14-4202
Goji Berry 18-1659
Harbor Mist 14-4202- BACKING</v>
          </cell>
          <cell r="J60">
            <v>44596</v>
          </cell>
          <cell r="K60">
            <v>44707</v>
          </cell>
          <cell r="L60" t="str">
            <v>14-4202 Approved DYED VIA IMAGE</v>
          </cell>
          <cell r="M60">
            <v>44641</v>
          </cell>
          <cell r="N60" t="str">
            <v>Color on topper/towel approved
See new file - texture in snowflake should be removed in production.</v>
          </cell>
          <cell r="O60">
            <v>44722</v>
          </cell>
          <cell r="P60" t="str">
            <v>Approved Image - Need in NJ</v>
          </cell>
          <cell r="Q60">
            <v>0</v>
          </cell>
          <cell r="R60">
            <v>0</v>
          </cell>
          <cell r="S60">
            <v>44658</v>
          </cell>
          <cell r="T60" t="str">
            <v>Match to YIDU</v>
          </cell>
          <cell r="U60" t="str">
            <v>TICKETS ORDERED</v>
          </cell>
          <cell r="V60" t="str">
            <v>TICKETS ORDERED</v>
          </cell>
          <cell r="W60">
            <v>44727</v>
          </cell>
        </row>
        <row r="61">
          <cell r="F61" t="str">
            <v>CU HO HKT 05</v>
          </cell>
          <cell r="G61">
            <v>0</v>
          </cell>
          <cell r="H61">
            <v>160</v>
          </cell>
          <cell r="I61" t="str">
            <v>Harbor Mist 14-4202
Goji Berry 18-1659
Harbor Mist 14-4202- BACKING</v>
          </cell>
          <cell r="J61">
            <v>44596</v>
          </cell>
          <cell r="K61">
            <v>44707</v>
          </cell>
          <cell r="L61" t="str">
            <v>14-4202 Approved DYED VIA IMAGE</v>
          </cell>
          <cell r="M61">
            <v>44641</v>
          </cell>
          <cell r="N61" t="str">
            <v>Color on topper/towel approved
See new file - texture in snowflake should be removed in production.</v>
          </cell>
          <cell r="O61">
            <v>44722</v>
          </cell>
          <cell r="P61" t="str">
            <v>Approved Image - Need in NJ</v>
          </cell>
          <cell r="Q61">
            <v>0</v>
          </cell>
          <cell r="R61">
            <v>0</v>
          </cell>
          <cell r="S61">
            <v>44658</v>
          </cell>
          <cell r="T61" t="str">
            <v>Match to YIDU</v>
          </cell>
          <cell r="U61" t="str">
            <v>TICKETS ORDERED</v>
          </cell>
          <cell r="V61" t="str">
            <v>TICKETS ORDERED</v>
          </cell>
          <cell r="W61">
            <v>44727</v>
          </cell>
        </row>
        <row r="62">
          <cell r="F62" t="str">
            <v>CU HO HKT 05</v>
          </cell>
          <cell r="G62">
            <v>0</v>
          </cell>
          <cell r="H62">
            <v>3480</v>
          </cell>
          <cell r="I62" t="str">
            <v>Harbor Mist 14-4202
Goji Berry 18-1659
Harbor Mist 14-4202- BACKING</v>
          </cell>
          <cell r="J62">
            <v>44596</v>
          </cell>
          <cell r="K62">
            <v>44707</v>
          </cell>
          <cell r="L62" t="str">
            <v>14-4202 Approved DYED VIA IMAGE</v>
          </cell>
          <cell r="M62">
            <v>44641</v>
          </cell>
          <cell r="N62" t="str">
            <v>Color on topper/towel approved
See new file - texture in snowflake should be removed in production.</v>
          </cell>
          <cell r="O62">
            <v>44722</v>
          </cell>
          <cell r="P62" t="str">
            <v>Approved Image - Need in NJ</v>
          </cell>
          <cell r="Q62">
            <v>0</v>
          </cell>
          <cell r="R62">
            <v>0</v>
          </cell>
          <cell r="S62">
            <v>44658</v>
          </cell>
          <cell r="T62" t="str">
            <v>Match to YIDU</v>
          </cell>
          <cell r="U62" t="str">
            <v>TICKETS ORDERED</v>
          </cell>
          <cell r="V62" t="str">
            <v>TICKETS ORDERED</v>
          </cell>
          <cell r="W62">
            <v>44727</v>
          </cell>
        </row>
        <row r="63">
          <cell r="F63" t="str">
            <v>CU HO HKT 06</v>
          </cell>
          <cell r="G63">
            <v>0</v>
          </cell>
          <cell r="H63">
            <v>3480</v>
          </cell>
          <cell r="I63" t="str">
            <v>White Onyx 12-4300
Chili Pepper 19-1557
Jet Black 19-0303
Chili Pepper 19-1557 - BACKING</v>
          </cell>
          <cell r="J63">
            <v>44596</v>
          </cell>
          <cell r="K63">
            <v>44707</v>
          </cell>
          <cell r="L63" t="str">
            <v>19-1557 looks a little pink - already produced</v>
          </cell>
          <cell r="M63">
            <v>44641</v>
          </cell>
          <cell r="N63" t="str">
            <v>Approved</v>
          </cell>
          <cell r="O63">
            <v>0</v>
          </cell>
          <cell r="P63">
            <v>0</v>
          </cell>
          <cell r="Q63">
            <v>0</v>
          </cell>
          <cell r="R63">
            <v>0</v>
          </cell>
          <cell r="S63">
            <v>44658</v>
          </cell>
          <cell r="T63" t="str">
            <v>Match to YIDU</v>
          </cell>
          <cell r="U63" t="str">
            <v>TICKETS ORDERED</v>
          </cell>
          <cell r="V63" t="str">
            <v>TICKETS ORDERED</v>
          </cell>
          <cell r="W63">
            <v>44727</v>
          </cell>
        </row>
        <row r="64">
          <cell r="F64" t="str">
            <v>CU HO HKT 07</v>
          </cell>
          <cell r="G64">
            <v>0</v>
          </cell>
          <cell r="H64">
            <v>1080</v>
          </cell>
          <cell r="I64" t="str">
            <v>Chili Pepper 19-1557
Verdant Green 19-6026
Chili Pepper 19-1557 - BACKING</v>
          </cell>
          <cell r="J64">
            <v>44596</v>
          </cell>
          <cell r="K64">
            <v>44707</v>
          </cell>
          <cell r="L64" t="str">
            <v>19-1557 looks a little pink - already produced</v>
          </cell>
          <cell r="M64">
            <v>44641</v>
          </cell>
          <cell r="N64" t="str">
            <v>Approved</v>
          </cell>
          <cell r="O64">
            <v>0</v>
          </cell>
          <cell r="P64">
            <v>0</v>
          </cell>
          <cell r="Q64">
            <v>0</v>
          </cell>
          <cell r="R64">
            <v>0</v>
          </cell>
          <cell r="S64">
            <v>44658</v>
          </cell>
          <cell r="T64" t="str">
            <v>Match to YIDU</v>
          </cell>
          <cell r="U64" t="str">
            <v>TICKETS ORDERED</v>
          </cell>
          <cell r="V64" t="str">
            <v>TICKETS ORDERED</v>
          </cell>
          <cell r="W64">
            <v>44727</v>
          </cell>
        </row>
        <row r="65">
          <cell r="F65" t="str">
            <v>CU HO HKT 07</v>
          </cell>
          <cell r="G65">
            <v>0</v>
          </cell>
          <cell r="H65">
            <v>160</v>
          </cell>
          <cell r="I65" t="str">
            <v>Chili Pepper 19-1557
Verdant Green 19-6026
Chili Pepper 19-1557 - BACKING</v>
          </cell>
          <cell r="J65">
            <v>44596</v>
          </cell>
          <cell r="K65">
            <v>44707</v>
          </cell>
          <cell r="L65" t="str">
            <v>19-1557 looks a little pink - already produced</v>
          </cell>
          <cell r="M65">
            <v>44641</v>
          </cell>
          <cell r="N65" t="str">
            <v>Approved</v>
          </cell>
          <cell r="O65">
            <v>0</v>
          </cell>
          <cell r="P65">
            <v>0</v>
          </cell>
          <cell r="Q65">
            <v>0</v>
          </cell>
          <cell r="R65">
            <v>0</v>
          </cell>
          <cell r="S65">
            <v>44658</v>
          </cell>
          <cell r="T65" t="str">
            <v>Match to YIDU</v>
          </cell>
          <cell r="U65" t="str">
            <v>TICKETS ORDERED</v>
          </cell>
          <cell r="V65" t="str">
            <v>TICKETS ORDERED</v>
          </cell>
          <cell r="W65">
            <v>44727</v>
          </cell>
        </row>
        <row r="66">
          <cell r="F66" t="str">
            <v>CU HO HKT 07</v>
          </cell>
          <cell r="G66">
            <v>0</v>
          </cell>
          <cell r="H66">
            <v>3480</v>
          </cell>
          <cell r="I66" t="str">
            <v>Chili Pepper 19-1557
Verdant Green 19-6026
Chili Pepper 19-1557 - BACKING</v>
          </cell>
          <cell r="J66">
            <v>44596</v>
          </cell>
          <cell r="K66">
            <v>44707</v>
          </cell>
          <cell r="L66" t="str">
            <v>19-1557 looks a little pink - already produced</v>
          </cell>
          <cell r="M66">
            <v>44641</v>
          </cell>
          <cell r="N66" t="str">
            <v>Approved</v>
          </cell>
          <cell r="O66">
            <v>0</v>
          </cell>
          <cell r="P66">
            <v>0</v>
          </cell>
          <cell r="Q66">
            <v>0</v>
          </cell>
          <cell r="R66">
            <v>0</v>
          </cell>
          <cell r="S66">
            <v>44658</v>
          </cell>
          <cell r="T66" t="str">
            <v>Match to YIDU</v>
          </cell>
          <cell r="U66" t="str">
            <v>TICKETS ORDERED</v>
          </cell>
          <cell r="V66" t="str">
            <v>TICKETS ORDERED</v>
          </cell>
          <cell r="W66">
            <v>44727</v>
          </cell>
        </row>
        <row r="67">
          <cell r="F67" t="str">
            <v>CU HO HKT 08</v>
          </cell>
          <cell r="G67">
            <v>0</v>
          </cell>
          <cell r="H67">
            <v>1200</v>
          </cell>
          <cell r="I67" t="str">
            <v>Barely Blue 12-4306
Courtyard 18-0226
Jet Black 19-0303
Mellow Buff 13-1014
Scarlet Sage 19-1559
Goji Berry 18-1659
Courtyard 18-0226 - BACKING</v>
          </cell>
          <cell r="J67">
            <v>44641</v>
          </cell>
          <cell r="K67">
            <v>44641</v>
          </cell>
          <cell r="L67" t="str">
            <v>18-0226 Approved
Option A DYED</v>
          </cell>
          <cell r="M67">
            <v>44679</v>
          </cell>
          <cell r="N67" t="str">
            <v>Topper:
Barely Blue 12-4306: This is VERY green. Match pantone. GRAY.
Scarlet Sage 19-1559: Too dark
Towel:
Approved</v>
          </cell>
          <cell r="O67">
            <v>44697</v>
          </cell>
          <cell r="P67" t="str">
            <v>Approved</v>
          </cell>
          <cell r="Q67">
            <v>0</v>
          </cell>
          <cell r="R67">
            <v>0</v>
          </cell>
          <cell r="S67">
            <v>44658</v>
          </cell>
          <cell r="T67" t="str">
            <v>Match to YIDU</v>
          </cell>
          <cell r="U67" t="str">
            <v>TICKETS ORDERED</v>
          </cell>
          <cell r="V67" t="str">
            <v>TICKETS ORDERED</v>
          </cell>
          <cell r="W67">
            <v>44742</v>
          </cell>
        </row>
        <row r="68">
          <cell r="F68" t="str">
            <v>CU HO HKT 08</v>
          </cell>
          <cell r="G68">
            <v>0</v>
          </cell>
          <cell r="H68">
            <v>1120</v>
          </cell>
          <cell r="I68" t="str">
            <v>Barely Blue 12-4306
Courtyard 18-0226
Jet Black 19-0303
Mellow Buff 13-1014
Scarlet Sage 19-1559
Goji Berry 18-1659
Courtyard 18-0226 - BACKING</v>
          </cell>
          <cell r="J68">
            <v>44641</v>
          </cell>
          <cell r="K68">
            <v>44641</v>
          </cell>
          <cell r="L68" t="str">
            <v>18-0226 Approved
Option A DYED</v>
          </cell>
          <cell r="M68">
            <v>44679</v>
          </cell>
          <cell r="N68" t="str">
            <v>Topper:
Barely Blue 12-4306: This is VERY green. Match pantone. GRAY.
Scarlet Sage 19-1559: Too dark
Towel:
Approved</v>
          </cell>
          <cell r="O68">
            <v>44697</v>
          </cell>
          <cell r="P68" t="str">
            <v>Approved</v>
          </cell>
          <cell r="Q68">
            <v>0</v>
          </cell>
          <cell r="R68">
            <v>0</v>
          </cell>
          <cell r="S68">
            <v>44628</v>
          </cell>
          <cell r="T68" t="str">
            <v>Layout Approved
SIDEKICK
Okay to production - need img against print proof</v>
          </cell>
          <cell r="U68" t="str">
            <v>NO</v>
          </cell>
          <cell r="V68" t="str">
            <v>NO</v>
          </cell>
          <cell r="W68">
            <v>44742</v>
          </cell>
        </row>
        <row r="69">
          <cell r="F69" t="str">
            <v>CU HO HKT 08</v>
          </cell>
          <cell r="G69">
            <v>0</v>
          </cell>
          <cell r="H69">
            <v>668</v>
          </cell>
          <cell r="I69" t="str">
            <v>Barely Blue 12-4306
Courtyard 18-0226
Jet Black 19-0303
Mellow Buff 13-1014
Scarlet Sage 19-1559
Goji Berry 18-1659
Courtyard 18-0226 - BACKING</v>
          </cell>
          <cell r="J69">
            <v>44641</v>
          </cell>
          <cell r="K69">
            <v>44641</v>
          </cell>
          <cell r="L69" t="str">
            <v>18-0226 Approved
Option A DYED</v>
          </cell>
          <cell r="M69">
            <v>44679</v>
          </cell>
          <cell r="N69" t="str">
            <v>Topper:
Barely Blue 12-4306: This is VERY green. Match pantone. GRAY.
Scarlet Sage 19-1559: Too dark
Towel:
Approved</v>
          </cell>
          <cell r="O69">
            <v>44697</v>
          </cell>
          <cell r="P69" t="str">
            <v>Approved</v>
          </cell>
          <cell r="Q69">
            <v>0</v>
          </cell>
          <cell r="R69">
            <v>0</v>
          </cell>
          <cell r="S69">
            <v>44658</v>
          </cell>
          <cell r="T69" t="str">
            <v>Match to YIDU</v>
          </cell>
          <cell r="U69" t="str">
            <v>TICKETS ORDERED</v>
          </cell>
          <cell r="V69" t="str">
            <v>TICKETS ORDERED</v>
          </cell>
          <cell r="W69">
            <v>44727</v>
          </cell>
        </row>
        <row r="70">
          <cell r="F70" t="str">
            <v>CU HO HKT 08</v>
          </cell>
          <cell r="G70">
            <v>0</v>
          </cell>
          <cell r="H70">
            <v>160</v>
          </cell>
          <cell r="I70" t="str">
            <v>Barely Blue 12-4306
Courtyard 18-0226
Jet Black 19-0303
Mellow Buff 13-1014
Scarlet Sage 19-1559
Goji Berry 18-1659
Courtyard 18-0226 - BACKING</v>
          </cell>
          <cell r="J70">
            <v>44641</v>
          </cell>
          <cell r="K70">
            <v>44641</v>
          </cell>
          <cell r="L70" t="str">
            <v>18-0226 Approved
Option A DYED</v>
          </cell>
          <cell r="M70">
            <v>44679</v>
          </cell>
          <cell r="N70" t="str">
            <v>Topper:
Barely Blue 12-4306: This is VERY green. Match pantone. GRAY.
Scarlet Sage 19-1559: Too dark
Towel:
Approved</v>
          </cell>
          <cell r="O70">
            <v>44697</v>
          </cell>
          <cell r="P70" t="str">
            <v>Approved</v>
          </cell>
          <cell r="Q70">
            <v>0</v>
          </cell>
          <cell r="R70">
            <v>0</v>
          </cell>
          <cell r="S70">
            <v>44658</v>
          </cell>
          <cell r="T70" t="str">
            <v>Match to YIDU</v>
          </cell>
          <cell r="U70" t="str">
            <v>TICKETS ORDERED</v>
          </cell>
          <cell r="V70" t="str">
            <v>TICKETS ORDERED</v>
          </cell>
          <cell r="W70">
            <v>44727</v>
          </cell>
        </row>
        <row r="71">
          <cell r="F71" t="str">
            <v>CU HO HKT 09</v>
          </cell>
          <cell r="G71">
            <v>0</v>
          </cell>
          <cell r="H71">
            <v>1200</v>
          </cell>
          <cell r="I71" t="str">
            <v>Jet Black 19-0303
Treetop 18-0135
Greener Pastures 19-6311
Salsa 18-1657
Golden Rod 14-0951
Forged Iron 19-3907
Forged Iron 50%
Forged Iron 30%
Salsa 18-1657 - BACKING</v>
          </cell>
          <cell r="J71">
            <v>44641</v>
          </cell>
          <cell r="K71">
            <v>44679</v>
          </cell>
          <cell r="L71" t="str">
            <v>18-1657 Approved Option B DYED</v>
          </cell>
          <cell r="M71">
            <v>44679</v>
          </cell>
          <cell r="N71" t="str">
            <v>Topper:
Approved - watch clarity in prodcution - red/black bleeding together
Towel:
Approved</v>
          </cell>
          <cell r="O71">
            <v>0</v>
          </cell>
          <cell r="P71">
            <v>0</v>
          </cell>
          <cell r="Q71">
            <v>0</v>
          </cell>
          <cell r="R71">
            <v>0</v>
          </cell>
          <cell r="S71">
            <v>44658</v>
          </cell>
          <cell r="T71" t="str">
            <v>Match to YIDU</v>
          </cell>
          <cell r="U71" t="str">
            <v>TICKETS ORDERED</v>
          </cell>
          <cell r="V71" t="str">
            <v>TICKETS ORDERED</v>
          </cell>
          <cell r="W71">
            <v>44742</v>
          </cell>
        </row>
        <row r="72">
          <cell r="F72" t="str">
            <v>CU HO HKT 09</v>
          </cell>
          <cell r="G72">
            <v>0</v>
          </cell>
          <cell r="H72">
            <v>1120</v>
          </cell>
          <cell r="I72" t="str">
            <v>Jet Black 19-0303
Treetop 18-0135
Greener Pastures 19-6311
Salsa 18-1657
Golden Rod 14-0951
Forged Iron 19-3907
Forged Iron 50%
Forged Iron 30%
Salsa 18-1657 - BACKING</v>
          </cell>
          <cell r="J72">
            <v>44641</v>
          </cell>
          <cell r="K72">
            <v>44679</v>
          </cell>
          <cell r="L72" t="str">
            <v>18-1657 Approved Option B DYED</v>
          </cell>
          <cell r="M72">
            <v>44679</v>
          </cell>
          <cell r="N72" t="str">
            <v>Topper:
Approved - watch clarity in prodcution - red/black bleeding together
Towel:
Approved</v>
          </cell>
          <cell r="O72">
            <v>0</v>
          </cell>
          <cell r="P72">
            <v>0</v>
          </cell>
          <cell r="Q72">
            <v>0</v>
          </cell>
          <cell r="R72">
            <v>0</v>
          </cell>
          <cell r="S72">
            <v>44628</v>
          </cell>
          <cell r="T72" t="str">
            <v>Layout Approved
SIDEKICK
Okay to production - need img against print proof</v>
          </cell>
          <cell r="U72" t="str">
            <v>NO</v>
          </cell>
          <cell r="V72" t="str">
            <v>NO</v>
          </cell>
          <cell r="W72">
            <v>44742</v>
          </cell>
        </row>
        <row r="73">
          <cell r="F73" t="str">
            <v>CU HO HKT 09</v>
          </cell>
          <cell r="G73">
            <v>0</v>
          </cell>
          <cell r="H73">
            <v>668</v>
          </cell>
          <cell r="I73" t="str">
            <v>Jet Black 19-0303
Treetop 18-0135
Greener Pastures 19-6311
Salsa 18-1657
Golden Rod 14-0951
Forged Iron 19-3907
Forged Iron 50%
Forged Iron 30%
Salsa 18-1657 - BACKING</v>
          </cell>
          <cell r="J73">
            <v>44641</v>
          </cell>
          <cell r="K73">
            <v>44679</v>
          </cell>
          <cell r="L73" t="str">
            <v>18-1657 Approved Option B DYED</v>
          </cell>
          <cell r="M73">
            <v>44679</v>
          </cell>
          <cell r="N73" t="str">
            <v>Topper:
Approved - watch clarity in prodcution - red/black bleeding together
Towel:
Approved</v>
          </cell>
          <cell r="O73">
            <v>0</v>
          </cell>
          <cell r="P73">
            <v>0</v>
          </cell>
          <cell r="Q73">
            <v>0</v>
          </cell>
          <cell r="R73">
            <v>0</v>
          </cell>
          <cell r="S73">
            <v>44658</v>
          </cell>
          <cell r="T73" t="str">
            <v>Match to YIDU</v>
          </cell>
          <cell r="U73" t="str">
            <v>TICKETS ORDERED</v>
          </cell>
          <cell r="V73" t="str">
            <v>TICKETS ORDERED</v>
          </cell>
          <cell r="W73">
            <v>44727</v>
          </cell>
        </row>
        <row r="74">
          <cell r="F74" t="str">
            <v>CU HO HKT 09</v>
          </cell>
          <cell r="G74">
            <v>0</v>
          </cell>
          <cell r="H74">
            <v>160</v>
          </cell>
          <cell r="I74" t="str">
            <v>Jet Black 19-0303
Treetop 18-0135
Greener Pastures 19-6311
Salsa 18-1657
Golden Rod 14-0951
Forged Iron 19-3907
Forged Iron 50%
Forged Iron 30%
Salsa 18-1657 - BACKING</v>
          </cell>
          <cell r="J74">
            <v>44641</v>
          </cell>
          <cell r="K74">
            <v>44679</v>
          </cell>
          <cell r="L74" t="str">
            <v>18-1657 Approved Option B DYED</v>
          </cell>
          <cell r="M74">
            <v>44679</v>
          </cell>
          <cell r="N74" t="str">
            <v>Topper:
Approved - watch clarity in prodcution - red/black bleeding together
Towel:
Approved</v>
          </cell>
          <cell r="O74">
            <v>0</v>
          </cell>
          <cell r="P74">
            <v>0</v>
          </cell>
          <cell r="Q74">
            <v>0</v>
          </cell>
          <cell r="R74">
            <v>0</v>
          </cell>
          <cell r="S74">
            <v>44658</v>
          </cell>
          <cell r="T74" t="str">
            <v>Match to YIDU</v>
          </cell>
          <cell r="U74" t="str">
            <v>TICKETS ORDERED</v>
          </cell>
          <cell r="V74" t="str">
            <v>TICKETS ORDERED</v>
          </cell>
          <cell r="W74">
            <v>44727</v>
          </cell>
        </row>
        <row r="75">
          <cell r="F75" t="str">
            <v>CU HO HKT 10</v>
          </cell>
          <cell r="G75">
            <v>0</v>
          </cell>
          <cell r="H75">
            <v>1120</v>
          </cell>
          <cell r="I75" t="str">
            <v>Fair Green 15-6316
Kashmir 17-6319
Fairway 18-6320
Barbados Cherry 19-1757
Argan Oil 17-1142
Barbados Cherry 19-1757 - BACKING</v>
          </cell>
          <cell r="J75">
            <v>44641</v>
          </cell>
          <cell r="K75">
            <v>44679</v>
          </cell>
          <cell r="L75" t="str">
            <v>19-1757 Approved Option B DYED</v>
          </cell>
          <cell r="M75">
            <v>44679</v>
          </cell>
          <cell r="N75" t="str">
            <v>Topper:
Barbados Cherry 19-1757 - Need to be darker to match Backing
Towel:
Barbados Cherry 19-1757 - Need to be darker to match Backing
Watch clarity!! A lot of details are getting lost.
CAN TRY TO APPROVE VIA IMAGE</v>
          </cell>
          <cell r="O75">
            <v>44697</v>
          </cell>
          <cell r="P75" t="str">
            <v>Topper and Towel approved</v>
          </cell>
          <cell r="Q75">
            <v>0</v>
          </cell>
          <cell r="R75">
            <v>0</v>
          </cell>
          <cell r="S75">
            <v>44628</v>
          </cell>
          <cell r="T75" t="str">
            <v>Layout Approved
SIDEKICK
Okay to production - need img against print proof</v>
          </cell>
          <cell r="U75" t="str">
            <v>NO</v>
          </cell>
          <cell r="V75" t="str">
            <v>NO</v>
          </cell>
          <cell r="W75">
            <v>44742</v>
          </cell>
        </row>
        <row r="76">
          <cell r="F76" t="str">
            <v>CU HO HKT 10</v>
          </cell>
          <cell r="G76">
            <v>0</v>
          </cell>
          <cell r="H76">
            <v>668</v>
          </cell>
          <cell r="I76" t="str">
            <v>Fair Green 15-6316
Kashmir 17-6319
Fairway 18-6320
Barbados Cherry 19-1757
Argan Oil 17-1142
Barbados Cherry 19-1757 - BACKING</v>
          </cell>
          <cell r="J76">
            <v>44641</v>
          </cell>
          <cell r="K76">
            <v>44679</v>
          </cell>
          <cell r="L76" t="str">
            <v>19-1757 Approved Option B DYED</v>
          </cell>
          <cell r="M76">
            <v>44679</v>
          </cell>
          <cell r="N76" t="str">
            <v>Topper:
Barbados Cherry 19-1757 - Need to be darker to match Backing
Towel:
Barbados Cherry 19-1757 - Need to be darker to match Backing
Watch clarity!! A lot of details are getting lost.
CAN TRY TO APPROVE VIA IMAGE</v>
          </cell>
          <cell r="O76">
            <v>44697</v>
          </cell>
          <cell r="P76" t="str">
            <v>Topper and Towel approved</v>
          </cell>
          <cell r="Q76">
            <v>0</v>
          </cell>
          <cell r="R76">
            <v>0</v>
          </cell>
          <cell r="S76">
            <v>44658</v>
          </cell>
          <cell r="T76" t="str">
            <v>Match to YIDU</v>
          </cell>
          <cell r="U76" t="str">
            <v>TICKETS ORDERED</v>
          </cell>
          <cell r="V76" t="str">
            <v>TICKETS ORDERED</v>
          </cell>
          <cell r="W76">
            <v>44727</v>
          </cell>
        </row>
        <row r="77">
          <cell r="F77" t="str">
            <v>CU HO HKT 10</v>
          </cell>
          <cell r="G77">
            <v>0</v>
          </cell>
          <cell r="H77">
            <v>1200</v>
          </cell>
          <cell r="I77" t="str">
            <v>Fair Green 15-6316
Kashmir 17-6319
Fairway 18-6320
Barbados Cherry 19-1757
Argan Oil 17-1142
Barbados Cherry 19-1757 - BACKING</v>
          </cell>
          <cell r="J77">
            <v>44641</v>
          </cell>
          <cell r="K77">
            <v>44679</v>
          </cell>
          <cell r="L77" t="str">
            <v>19-1757 Approved Option B DYED</v>
          </cell>
          <cell r="M77">
            <v>44679</v>
          </cell>
          <cell r="N77" t="str">
            <v>Topper:
Barbados Cherry 19-1757 - Need to be darker to match Backing
Towel:
Barbados Cherry 19-1757 - Need to be darker to match Backing
Watch clarity!! A lot of details are getting lost.
CAN TRY TO APPROVE VIA IMAGE</v>
          </cell>
          <cell r="O77">
            <v>44697</v>
          </cell>
          <cell r="P77" t="str">
            <v>Topper and Towel approved</v>
          </cell>
          <cell r="Q77">
            <v>0</v>
          </cell>
          <cell r="R77">
            <v>0</v>
          </cell>
          <cell r="S77">
            <v>44658</v>
          </cell>
          <cell r="T77" t="str">
            <v>Match to YIDU</v>
          </cell>
          <cell r="U77" t="str">
            <v>TICKETS ORDERED</v>
          </cell>
          <cell r="V77" t="str">
            <v>TICKETS ORDERED</v>
          </cell>
          <cell r="W77">
            <v>44727</v>
          </cell>
        </row>
        <row r="78">
          <cell r="F78" t="str">
            <v>CU HO HKT 10</v>
          </cell>
          <cell r="G78">
            <v>0</v>
          </cell>
          <cell r="H78">
            <v>160</v>
          </cell>
          <cell r="I78" t="str">
            <v>Fair Green 15-6316
Kashmir 17-6319
Fairway 18-6320
Barbados Cherry 19-1757
Argan Oil 17-1142
Barbados Cherry 19-1757 - BACKING</v>
          </cell>
          <cell r="J78">
            <v>44641</v>
          </cell>
          <cell r="K78">
            <v>44679</v>
          </cell>
          <cell r="L78" t="str">
            <v>19-1757 Approved Option B DYED</v>
          </cell>
          <cell r="M78">
            <v>44679</v>
          </cell>
          <cell r="N78" t="str">
            <v>Topper:
Barbados Cherry 19-1757 - Need to be darker to match Backing
Towel:
Barbados Cherry 19-1757 - Need to be darker to match Backing
Watch clarity!! A lot of details are getting lost.
CAN TRY TO APPROVE VIA IMAGE</v>
          </cell>
          <cell r="O78">
            <v>44697</v>
          </cell>
          <cell r="P78" t="str">
            <v>Topper and Towel approved</v>
          </cell>
          <cell r="Q78">
            <v>0</v>
          </cell>
          <cell r="R78">
            <v>0</v>
          </cell>
          <cell r="S78">
            <v>44658</v>
          </cell>
          <cell r="T78" t="str">
            <v>Match to YIDU</v>
          </cell>
          <cell r="U78" t="str">
            <v>TICKETS ORDERED</v>
          </cell>
          <cell r="V78" t="str">
            <v>TICKETS ORDERED</v>
          </cell>
          <cell r="W78">
            <v>44727</v>
          </cell>
        </row>
        <row r="79">
          <cell r="F79" t="str">
            <v>CU HO HKT 10</v>
          </cell>
          <cell r="G79">
            <v>0</v>
          </cell>
          <cell r="H79">
            <v>160</v>
          </cell>
          <cell r="I79" t="str">
            <v>Fair Green 15-6316
Kashmir 17-6319
Fairway 18-6320
Barbados Cherry 19-1757
Argan Oil 17-1142
Barbados Cherry 19-1757 - BACKING</v>
          </cell>
          <cell r="J79">
            <v>44641</v>
          </cell>
          <cell r="K79">
            <v>44679</v>
          </cell>
          <cell r="L79" t="str">
            <v>19-1757 Approved Option B DYED</v>
          </cell>
          <cell r="M79">
            <v>44679</v>
          </cell>
          <cell r="N79" t="str">
            <v>Topper:
Barbados Cherry 19-1757 - Need to be darker to match Backing
Towel:
Barbados Cherry 19-1757 - Need to be darker to match Backing
Watch clarity!! A lot of details are getting lost.
CAN TRY TO APPROVE VIA IMAGE</v>
          </cell>
          <cell r="O79">
            <v>44697</v>
          </cell>
          <cell r="P79" t="str">
            <v>Topper and Towel approved</v>
          </cell>
          <cell r="Q79">
            <v>0</v>
          </cell>
          <cell r="R79">
            <v>0</v>
          </cell>
          <cell r="S79">
            <v>44658</v>
          </cell>
          <cell r="T79" t="str">
            <v>Match to YIDU</v>
          </cell>
          <cell r="U79" t="str">
            <v>TICKETS ORDERED</v>
          </cell>
          <cell r="V79" t="str">
            <v>TICKETS ORDERED</v>
          </cell>
          <cell r="W79">
            <v>44727</v>
          </cell>
        </row>
        <row r="80">
          <cell r="F80" t="str">
            <v>CU HO HKT 11</v>
          </cell>
          <cell r="G80">
            <v>0</v>
          </cell>
          <cell r="H80">
            <v>648</v>
          </cell>
          <cell r="I80" t="str">
            <v>Jet Black 19-0303
Chili Pepper 19-1557
Leprechaun 18-6022
White Onyx 12-400
Leprechaun 18-6022 - BACKING</v>
          </cell>
          <cell r="J80">
            <v>44641</v>
          </cell>
          <cell r="K80">
            <v>44707</v>
          </cell>
          <cell r="L80" t="str">
            <v>18-6022 Option E Approved DYED</v>
          </cell>
          <cell r="M80">
            <v>44679</v>
          </cell>
          <cell r="N80" t="str">
            <v>MATCH COLORS OF CU HO SMM 05
Topper:
Chili Pepper 19-1557: Needs to be darker red.
White Onyx 12-400: VERY Green. Needs to be gray/taupe color.
Towel:
Chili Pepper 19-1557: Needs to be darker red.</v>
          </cell>
          <cell r="O80">
            <v>44697</v>
          </cell>
          <cell r="P80" t="str">
            <v>Topper and Towel approved</v>
          </cell>
          <cell r="Q80">
            <v>0</v>
          </cell>
          <cell r="R80">
            <v>0</v>
          </cell>
          <cell r="S80">
            <v>44658</v>
          </cell>
          <cell r="T80" t="str">
            <v>Match to YIDU</v>
          </cell>
          <cell r="U80" t="str">
            <v>TICKETS ORDERED</v>
          </cell>
          <cell r="V80" t="str">
            <v>TICKETS ORDERED</v>
          </cell>
          <cell r="W80">
            <v>44742</v>
          </cell>
        </row>
        <row r="81">
          <cell r="F81" t="str">
            <v>CU HO HKT 11</v>
          </cell>
          <cell r="G81">
            <v>0</v>
          </cell>
          <cell r="H81">
            <v>1120</v>
          </cell>
          <cell r="I81" t="str">
            <v>Jet Black 19-0303
Chili Pepper 19-1557
Leprechaun 18-6022
White Onyx 12-400
Leprechaun 18-6022 - BACKING</v>
          </cell>
          <cell r="J81">
            <v>44641</v>
          </cell>
          <cell r="K81">
            <v>44707</v>
          </cell>
          <cell r="L81" t="str">
            <v>18-6022 Option E Approved DYED</v>
          </cell>
          <cell r="M81">
            <v>44679</v>
          </cell>
          <cell r="N81" t="str">
            <v>MATCH COLORS OF CU HO SMM 05
Topper:
Chili Pepper 19-1557: Needs to be darker red.
White Onyx 12-400: VERY Green. Needs to be gray/taupe color.
Towel:
Chili Pepper 19-1557: Needs to be darker red.</v>
          </cell>
          <cell r="O81">
            <v>44697</v>
          </cell>
          <cell r="P81" t="str">
            <v>Topper and Towel approved</v>
          </cell>
          <cell r="Q81">
            <v>0</v>
          </cell>
          <cell r="R81">
            <v>0</v>
          </cell>
          <cell r="S81">
            <v>44628</v>
          </cell>
          <cell r="T81" t="str">
            <v>Layout Approved
SIDEKICK
Okay to production - need img against print proof</v>
          </cell>
          <cell r="U81" t="str">
            <v>NO</v>
          </cell>
          <cell r="V81" t="str">
            <v>NO</v>
          </cell>
          <cell r="W81">
            <v>44742</v>
          </cell>
        </row>
        <row r="82">
          <cell r="F82" t="str">
            <v>CU HO HKT 11</v>
          </cell>
          <cell r="G82">
            <v>0</v>
          </cell>
          <cell r="H82">
            <v>1080</v>
          </cell>
          <cell r="I82" t="str">
            <v>Jet Black 19-0303
Chili Pepper 19-1557
Leprechaun 18-6022
White Onyx 12-400
Leprechaun 18-6022 - BACKING</v>
          </cell>
          <cell r="J82">
            <v>44641</v>
          </cell>
          <cell r="K82">
            <v>44707</v>
          </cell>
          <cell r="L82" t="str">
            <v>18-6022 Option E Approved DYED</v>
          </cell>
          <cell r="M82">
            <v>44679</v>
          </cell>
          <cell r="N82" t="str">
            <v>MATCH COLORS OF CU HO SMM 05
Topper:
Chili Pepper 19-1557: Needs to be darker red.
White Onyx 12-400: VERY Green. Needs to be gray/taupe color.
Towel:
Chili Pepper 19-1557: Needs to be darker red.</v>
          </cell>
          <cell r="O82">
            <v>44697</v>
          </cell>
          <cell r="P82" t="str">
            <v>Topper and Towel approved</v>
          </cell>
          <cell r="Q82">
            <v>0</v>
          </cell>
          <cell r="R82">
            <v>0</v>
          </cell>
          <cell r="S82">
            <v>44658</v>
          </cell>
          <cell r="T82" t="str">
            <v>Match to YIDU</v>
          </cell>
          <cell r="U82" t="str">
            <v>TICKETS ORDERED</v>
          </cell>
          <cell r="V82" t="str">
            <v>TICKETS ORDERED</v>
          </cell>
          <cell r="W82">
            <v>44727</v>
          </cell>
        </row>
        <row r="83">
          <cell r="F83" t="str">
            <v>CU HO HKT 11</v>
          </cell>
          <cell r="G83">
            <v>0</v>
          </cell>
          <cell r="H83">
            <v>160</v>
          </cell>
          <cell r="I83" t="str">
            <v>Jet Black 19-0303
Chili Pepper 19-1557
Leprechaun 18-6022
White Onyx 12-400
Leprechaun 18-6022 - BACKING</v>
          </cell>
          <cell r="J83">
            <v>44641</v>
          </cell>
          <cell r="K83">
            <v>44707</v>
          </cell>
          <cell r="L83" t="str">
            <v>18-6022 Option E Approved DYED</v>
          </cell>
          <cell r="M83">
            <v>44679</v>
          </cell>
          <cell r="N83" t="str">
            <v>MATCH COLORS OF CU HO SMM 05
Topper:
Chili Pepper 19-1557: Needs to be darker red.
White Onyx 12-400: VERY Green. Needs to be gray/taupe color.
Towel:
Chili Pepper 19-1557: Needs to be darker red.</v>
          </cell>
          <cell r="O83">
            <v>44697</v>
          </cell>
          <cell r="P83" t="str">
            <v>Topper and Towel approved</v>
          </cell>
          <cell r="Q83">
            <v>0</v>
          </cell>
          <cell r="R83">
            <v>0</v>
          </cell>
          <cell r="S83">
            <v>44658</v>
          </cell>
          <cell r="T83" t="str">
            <v>Match to YIDU</v>
          </cell>
          <cell r="U83" t="str">
            <v>TICKETS ORDERED</v>
          </cell>
          <cell r="V83" t="str">
            <v>TICKETS ORDERED</v>
          </cell>
          <cell r="W83">
            <v>44727</v>
          </cell>
        </row>
        <row r="84">
          <cell r="F84" t="str">
            <v>CU HO HKT 12</v>
          </cell>
          <cell r="G84">
            <v>0</v>
          </cell>
          <cell r="H84">
            <v>1120</v>
          </cell>
          <cell r="I84" t="str">
            <v>Black Sand 19-4406
Pistachio Shell 12-0110
Merlot 19-1534
Emboldened 19-1875
Racing Red 19-1763
Turtle Green 17-0330
Oasis 16-0540
Black Sand 19-4406 - BACKING</v>
          </cell>
          <cell r="J84">
            <v>44641</v>
          </cell>
          <cell r="K84">
            <v>44707</v>
          </cell>
          <cell r="L84" t="str">
            <v>CHANGE TO WHITE BACKING</v>
          </cell>
          <cell r="M84">
            <v>44679</v>
          </cell>
          <cell r="N84" t="str">
            <v>TOPPER
Pistachio Shell 12-0110 - Very dark and yellow. Should be lighter/cooler.
TOWEL
Print is warped. Please improve.</v>
          </cell>
          <cell r="O84">
            <v>44697</v>
          </cell>
          <cell r="P84" t="str">
            <v>TOPPER
Pistachio Shell 12-0110 - Very dark and yellow. Should be lighter/cooler still.
Please change to Silver Birch 13-4403</v>
          </cell>
          <cell r="Q84">
            <v>44721</v>
          </cell>
          <cell r="R84" t="str">
            <v>Topper Approved</v>
          </cell>
          <cell r="S84">
            <v>44628</v>
          </cell>
          <cell r="T84" t="str">
            <v>Layout Approved
SIDEKICK
Okay to production - need img against print proof</v>
          </cell>
          <cell r="U84" t="str">
            <v>NO</v>
          </cell>
          <cell r="V84" t="str">
            <v>NO</v>
          </cell>
          <cell r="W84">
            <v>44742</v>
          </cell>
        </row>
        <row r="85">
          <cell r="F85" t="str">
            <v>CU HO HKT 12</v>
          </cell>
          <cell r="G85">
            <v>0</v>
          </cell>
          <cell r="H85">
            <v>668</v>
          </cell>
          <cell r="I85" t="str">
            <v>Black Sand 19-4406
Pistachio Shell 12-0110
Merlot 19-1534
Emboldened 19-1875
Racing Red 19-1763
Turtle Green 17-0330
Oasis 16-0540
Black Sand 19-4406 - BACKING</v>
          </cell>
          <cell r="J85">
            <v>44641</v>
          </cell>
          <cell r="K85">
            <v>44707</v>
          </cell>
          <cell r="L85" t="str">
            <v>CHANGE TO WHITE BACKING</v>
          </cell>
          <cell r="M85">
            <v>44679</v>
          </cell>
          <cell r="N85" t="str">
            <v>TOPPER
Pistachio Shell 12-0110 - Very dark and yellow. Should be lighter/cooler.
TOWEL
Print is warped. Please improve.</v>
          </cell>
          <cell r="O85">
            <v>44697</v>
          </cell>
          <cell r="P85" t="str">
            <v>TOPPER
Pistachio Shell 12-0110 - Very dark and yellow. Should be lighter/cooler still.
Please change to Silver Birch 13-4403</v>
          </cell>
          <cell r="Q85">
            <v>44721</v>
          </cell>
          <cell r="R85" t="str">
            <v>Topper Approved</v>
          </cell>
          <cell r="S85">
            <v>44658</v>
          </cell>
          <cell r="T85" t="str">
            <v>Match to YIDU</v>
          </cell>
          <cell r="U85" t="str">
            <v>TICKETS ORDERED</v>
          </cell>
          <cell r="V85" t="str">
            <v>TICKETS ORDERED</v>
          </cell>
          <cell r="W85">
            <v>44727</v>
          </cell>
        </row>
        <row r="86">
          <cell r="F86" t="str">
            <v>CU HO HKT 12</v>
          </cell>
          <cell r="G86">
            <v>0</v>
          </cell>
          <cell r="H86">
            <v>1336</v>
          </cell>
          <cell r="I86" t="str">
            <v>Black Sand 19-4406
Pistachio Shell 12-0110
Merlot 19-1534
Emboldened 19-1875
Racing Red 19-1763
Turtle Green 17-0330
Oasis 16-0540
Black Sand 19-4406 - BACKING</v>
          </cell>
          <cell r="J86">
            <v>44641</v>
          </cell>
          <cell r="K86">
            <v>44707</v>
          </cell>
          <cell r="L86" t="str">
            <v>CHANGE TO WHITE BACKING</v>
          </cell>
          <cell r="M86">
            <v>44679</v>
          </cell>
          <cell r="N86" t="str">
            <v>TOPPER
Pistachio Shell 12-0110 - Very dark and yellow. Should be lighter/cooler.
TOWEL
Print is warped. Please improve.</v>
          </cell>
          <cell r="O86">
            <v>44697</v>
          </cell>
          <cell r="P86" t="str">
            <v>TOPPER
Pistachio Shell 12-0110 - Very dark and yellow. Should be lighter/cooler still.
Please change to Silver Birch 13-4403</v>
          </cell>
          <cell r="Q86">
            <v>44721</v>
          </cell>
          <cell r="R86" t="str">
            <v>Topper Approved</v>
          </cell>
          <cell r="S86">
            <v>44658</v>
          </cell>
          <cell r="T86" t="str">
            <v>Match to YIDU</v>
          </cell>
          <cell r="U86" t="str">
            <v>TICKETS ORDERED</v>
          </cell>
          <cell r="V86" t="str">
            <v>TICKETS ORDERED</v>
          </cell>
          <cell r="W86">
            <v>44727</v>
          </cell>
        </row>
        <row r="87">
          <cell r="F87" t="str">
            <v>CU HO HKT 12</v>
          </cell>
          <cell r="G87">
            <v>0</v>
          </cell>
          <cell r="H87">
            <v>160</v>
          </cell>
          <cell r="I87" t="str">
            <v>Black Sand 19-4406
Pistachio Shell 12-0110
Merlot 19-1534
Emboldened 19-1875
Racing Red 19-1763
Turtle Green 17-0330
Oasis 16-0540
Black Sand 19-4406 - BACKING</v>
          </cell>
          <cell r="J87">
            <v>44641</v>
          </cell>
          <cell r="K87">
            <v>44707</v>
          </cell>
          <cell r="L87" t="str">
            <v>CHANGE TO WHITE BACKING</v>
          </cell>
          <cell r="M87">
            <v>44679</v>
          </cell>
          <cell r="N87" t="str">
            <v>TOPPER
Pistachio Shell 12-0110 - Very dark and yellow. Should be lighter/cooler.
TOWEL
Print is warped. Please improve.</v>
          </cell>
          <cell r="O87">
            <v>44697</v>
          </cell>
          <cell r="P87" t="str">
            <v>TOPPER
Pistachio Shell 12-0110 - Very dark and yellow. Should be lighter/cooler still.
Please change to Silver Birch 13-4403</v>
          </cell>
          <cell r="Q87">
            <v>44721</v>
          </cell>
          <cell r="R87" t="str">
            <v>Topper Approved</v>
          </cell>
          <cell r="S87">
            <v>44658</v>
          </cell>
          <cell r="T87" t="str">
            <v>Match to YIDU</v>
          </cell>
          <cell r="U87" t="str">
            <v>TICKETS ORDERED</v>
          </cell>
          <cell r="V87" t="str">
            <v>TICKETS ORDERED</v>
          </cell>
          <cell r="W87">
            <v>44727</v>
          </cell>
        </row>
        <row r="88">
          <cell r="F88" t="str">
            <v>CU HO HKT 12</v>
          </cell>
          <cell r="G88">
            <v>0</v>
          </cell>
          <cell r="H88">
            <v>160</v>
          </cell>
          <cell r="I88" t="str">
            <v>Black Sand 19-4406
Pistachio Shell 12-0110
Merlot 19-1534
Emboldened 19-1875
Racing Red 19-1763
Turtle Green 17-0330
Oasis 16-0540
Black Sand 19-4406 - BACKING</v>
          </cell>
          <cell r="J88">
            <v>44641</v>
          </cell>
          <cell r="K88">
            <v>44707</v>
          </cell>
          <cell r="L88" t="str">
            <v>CHANGE TO WHITE BACKING</v>
          </cell>
          <cell r="M88">
            <v>44679</v>
          </cell>
          <cell r="N88" t="str">
            <v>TOPPER
Pistachio Shell 12-0110 - Very dark and yellow. Should be lighter/cooler.
TOWEL
Print is warped. Please improve.</v>
          </cell>
          <cell r="O88">
            <v>44697</v>
          </cell>
          <cell r="P88" t="str">
            <v>TOPPER
Pistachio Shell 12-0110 - Very dark and yellow. Should be lighter/cooler still.
Please change to Silver Birch 13-4403</v>
          </cell>
          <cell r="Q88">
            <v>44721</v>
          </cell>
          <cell r="R88" t="str">
            <v>Topper Approved</v>
          </cell>
          <cell r="S88">
            <v>44658</v>
          </cell>
          <cell r="T88" t="str">
            <v>Match to YIDU</v>
          </cell>
          <cell r="U88" t="str">
            <v>TICKETS ORDERED</v>
          </cell>
          <cell r="V88" t="str">
            <v>TICKETS ORDERED</v>
          </cell>
          <cell r="W88">
            <v>44727</v>
          </cell>
        </row>
        <row r="89">
          <cell r="F89" t="str">
            <v>CU HO HPT 01</v>
          </cell>
          <cell r="G89">
            <v>0</v>
          </cell>
          <cell r="H89">
            <v>408</v>
          </cell>
          <cell r="I89" t="str">
            <v>Gray Pinstripe 19-0203
Oxford Tan 15-1306
Almond Milk 12-4301
Irish Cream 14-1208
Jolly Green 18-6030
High Risk Red 18-1763</v>
          </cell>
          <cell r="J89">
            <v>44628</v>
          </cell>
          <cell r="K89">
            <v>0</v>
          </cell>
          <cell r="L89" t="str">
            <v>Tie Bulk Fabric Approved</v>
          </cell>
          <cell r="M89">
            <v>44645</v>
          </cell>
          <cell r="N89" t="str">
            <v>Color Approved
18-1763 Option B Approved for Hanging Loop
Can clarity be improved? Green and red are blending together - SEE IMAGE</v>
          </cell>
          <cell r="O89">
            <v>44648</v>
          </cell>
          <cell r="P89" t="str">
            <v>Approved</v>
          </cell>
          <cell r="Q89">
            <v>0</v>
          </cell>
          <cell r="R89">
            <v>0</v>
          </cell>
          <cell r="S89">
            <v>44662</v>
          </cell>
          <cell r="T89" t="str">
            <v>Approved</v>
          </cell>
          <cell r="U89" t="str">
            <v>TICKETS ORDERED</v>
          </cell>
          <cell r="V89" t="str">
            <v>TICKETS ORDERED</v>
          </cell>
          <cell r="W89">
            <v>44732</v>
          </cell>
        </row>
        <row r="90">
          <cell r="F90" t="str">
            <v>CU HO HPT 01</v>
          </cell>
          <cell r="G90">
            <v>0</v>
          </cell>
          <cell r="H90">
            <v>800</v>
          </cell>
          <cell r="I90" t="str">
            <v>Gray Pinstripe 19-0203
Oxford Tan 15-1306
Almond Milk 12-4301
Irish Cream 14-1208
Jolly Green 18-6030
High Risk Red 18-1763</v>
          </cell>
          <cell r="J90">
            <v>44628</v>
          </cell>
          <cell r="K90">
            <v>0</v>
          </cell>
          <cell r="L90" t="str">
            <v>Tie Bulk Fabric Approved</v>
          </cell>
          <cell r="M90">
            <v>44645</v>
          </cell>
          <cell r="N90" t="str">
            <v>Color Approved
18-1763 Option B Approved for Hanging Loop
Can clarity be improved? Green and red are blending together - SEE IMAGE</v>
          </cell>
          <cell r="O90">
            <v>44648</v>
          </cell>
          <cell r="P90" t="str">
            <v>Approved</v>
          </cell>
          <cell r="Q90">
            <v>0</v>
          </cell>
          <cell r="R90">
            <v>0</v>
          </cell>
          <cell r="S90">
            <v>44662</v>
          </cell>
          <cell r="T90" t="str">
            <v>Approved</v>
          </cell>
          <cell r="U90" t="str">
            <v>TICKETS ORDERED</v>
          </cell>
          <cell r="V90" t="str">
            <v>TICKETS ORDERED</v>
          </cell>
          <cell r="W90">
            <v>44711</v>
          </cell>
        </row>
        <row r="91">
          <cell r="F91" t="str">
            <v>CU HO HPT 01</v>
          </cell>
          <cell r="G91">
            <v>0</v>
          </cell>
          <cell r="H91">
            <v>3000</v>
          </cell>
          <cell r="I91" t="str">
            <v>Gray Pinstripe 19-0203
Oxford Tan 15-1306
Almond Milk 12-4301
Irish Cream 14-1208
Jolly Green 18-6030
High Risk Red 18-1763</v>
          </cell>
          <cell r="J91">
            <v>44628</v>
          </cell>
          <cell r="K91">
            <v>0</v>
          </cell>
          <cell r="L91" t="str">
            <v>Tie Bulk Fabric Approved</v>
          </cell>
          <cell r="M91">
            <v>44645</v>
          </cell>
          <cell r="N91" t="str">
            <v>Color Approved
18-1763 Option B Approved for Hanging Loop
Can clarity be improved? Green and red are blending together - SEE IMAGE</v>
          </cell>
          <cell r="O91">
            <v>44648</v>
          </cell>
          <cell r="P91" t="str">
            <v>Approved</v>
          </cell>
          <cell r="Q91">
            <v>0</v>
          </cell>
          <cell r="R91">
            <v>0</v>
          </cell>
          <cell r="S91">
            <v>44662</v>
          </cell>
          <cell r="T91" t="str">
            <v>Approved</v>
          </cell>
          <cell r="U91" t="str">
            <v>TICKETS ORDERED</v>
          </cell>
          <cell r="V91" t="str">
            <v>TICKETS ORDERED</v>
          </cell>
          <cell r="W91">
            <v>44732</v>
          </cell>
        </row>
        <row r="92">
          <cell r="F92" t="str">
            <v>CU HO KT 09</v>
          </cell>
          <cell r="G92">
            <v>0</v>
          </cell>
          <cell r="H92">
            <v>120</v>
          </cell>
          <cell r="I92" t="str">
            <v>Chili Pepper 19-1557</v>
          </cell>
          <cell r="J92">
            <v>44641</v>
          </cell>
          <cell r="K92">
            <v>0</v>
          </cell>
          <cell r="L92">
            <v>0</v>
          </cell>
          <cell r="M92">
            <v>44678</v>
          </cell>
          <cell r="N92" t="str">
            <v>Color Approved
See new file - the hat and the glass were overlapping incorrectly.
Can be changed in production but we need an image asap and sample for reference</v>
          </cell>
          <cell r="O92">
            <v>44706</v>
          </cell>
          <cell r="P92" t="str">
            <v>Approved image for production</v>
          </cell>
          <cell r="Q92">
            <v>0</v>
          </cell>
          <cell r="R92">
            <v>0</v>
          </cell>
          <cell r="S92">
            <v>44631</v>
          </cell>
          <cell r="T92" t="str">
            <v>care label approve 4/27/2022</v>
          </cell>
          <cell r="U92" t="str">
            <v>NO</v>
          </cell>
          <cell r="V92" t="str">
            <v>NO</v>
          </cell>
          <cell r="W92">
            <v>44743</v>
          </cell>
        </row>
        <row r="93">
          <cell r="F93" t="str">
            <v>CU HO KT 09</v>
          </cell>
          <cell r="G93">
            <v>0</v>
          </cell>
          <cell r="H93">
            <v>1200</v>
          </cell>
          <cell r="I93" t="str">
            <v>Chili Pepper 19-1557</v>
          </cell>
          <cell r="J93">
            <v>44641</v>
          </cell>
          <cell r="K93">
            <v>0</v>
          </cell>
          <cell r="L93">
            <v>0</v>
          </cell>
          <cell r="M93">
            <v>44678</v>
          </cell>
          <cell r="N93" t="str">
            <v>Color Approved
See new file - the hat and the glass were overlapping incorrectly.
Can be changed in production but we need an image asap and sample for reference</v>
          </cell>
          <cell r="O93">
            <v>44706</v>
          </cell>
          <cell r="P93" t="str">
            <v>Approved image for production</v>
          </cell>
          <cell r="Q93">
            <v>0</v>
          </cell>
          <cell r="R93">
            <v>0</v>
          </cell>
          <cell r="S93">
            <v>44631</v>
          </cell>
          <cell r="T93" t="str">
            <v>care label approve 4/27/2022</v>
          </cell>
          <cell r="U93" t="str">
            <v>TICKETS ORDERED</v>
          </cell>
          <cell r="V93" t="str">
            <v>TICKETS ORDERED</v>
          </cell>
          <cell r="W93">
            <v>44722</v>
          </cell>
        </row>
        <row r="94">
          <cell r="F94" t="str">
            <v>CU HO KT 09</v>
          </cell>
          <cell r="G94">
            <v>0</v>
          </cell>
          <cell r="H94">
            <v>408</v>
          </cell>
          <cell r="I94" t="str">
            <v>Chili Pepper 19-1557</v>
          </cell>
          <cell r="J94">
            <v>44641</v>
          </cell>
          <cell r="K94">
            <v>0</v>
          </cell>
          <cell r="L94">
            <v>0</v>
          </cell>
          <cell r="M94">
            <v>44678</v>
          </cell>
          <cell r="N94" t="str">
            <v>Color Approved
See new file - the hat and the glass were overlapping incorrectly.
Can be changed in production but we need an image asap and sample for reference</v>
          </cell>
          <cell r="O94">
            <v>44706</v>
          </cell>
          <cell r="P94" t="str">
            <v>Approved image for production</v>
          </cell>
          <cell r="Q94">
            <v>0</v>
          </cell>
          <cell r="R94">
            <v>0</v>
          </cell>
          <cell r="S94">
            <v>44631</v>
          </cell>
          <cell r="T94" t="str">
            <v>care label approve 4/27/2022</v>
          </cell>
          <cell r="U94" t="str">
            <v>TICKETS ORDERED</v>
          </cell>
          <cell r="V94" t="str">
            <v>TICKETS ORDERED</v>
          </cell>
          <cell r="W94">
            <v>44732</v>
          </cell>
        </row>
        <row r="95">
          <cell r="F95" t="str">
            <v>CU HO KT 09</v>
          </cell>
          <cell r="G95">
            <v>0</v>
          </cell>
          <cell r="H95">
            <v>120</v>
          </cell>
          <cell r="I95" t="str">
            <v>Chili Pepper 19-1557</v>
          </cell>
          <cell r="J95">
            <v>44641</v>
          </cell>
          <cell r="K95">
            <v>0</v>
          </cell>
          <cell r="L95">
            <v>0</v>
          </cell>
          <cell r="M95">
            <v>44678</v>
          </cell>
          <cell r="N95" t="str">
            <v>Color Approved
See new file - the hat and the glass were overlapping incorrectly.
Can be changed in production but we need an image asap and sample for reference</v>
          </cell>
          <cell r="O95">
            <v>44706</v>
          </cell>
          <cell r="P95" t="str">
            <v>Approved image for production</v>
          </cell>
          <cell r="Q95">
            <v>0</v>
          </cell>
          <cell r="R95">
            <v>0</v>
          </cell>
          <cell r="S95">
            <v>44631</v>
          </cell>
          <cell r="T95" t="str">
            <v>care label approve 4/27/2022</v>
          </cell>
          <cell r="U95" t="str">
            <v>TICKETS ORDERED</v>
          </cell>
          <cell r="V95" t="str">
            <v>TICKETS ORDERED</v>
          </cell>
          <cell r="W95">
            <v>44757</v>
          </cell>
        </row>
        <row r="96">
          <cell r="F96" t="str">
            <v>CU HO KT 09</v>
          </cell>
          <cell r="G96">
            <v>0</v>
          </cell>
          <cell r="H96">
            <v>154</v>
          </cell>
          <cell r="I96" t="str">
            <v>Chili Pepper 19-1557</v>
          </cell>
          <cell r="J96">
            <v>44641</v>
          </cell>
          <cell r="K96">
            <v>0</v>
          </cell>
          <cell r="L96">
            <v>0</v>
          </cell>
          <cell r="M96">
            <v>44678</v>
          </cell>
          <cell r="N96" t="str">
            <v>Color Approved
See new file - the hat and the glass were overlapping incorrectly.
Can be changed in production but we need an image asap and sample for reference</v>
          </cell>
          <cell r="O96">
            <v>44706</v>
          </cell>
          <cell r="P96" t="str">
            <v>Approved image for production</v>
          </cell>
          <cell r="Q96">
            <v>0</v>
          </cell>
          <cell r="R96">
            <v>0</v>
          </cell>
          <cell r="S96">
            <v>0</v>
          </cell>
          <cell r="T96" t="str">
            <v>SINGLE
care label approve 4/27/2022</v>
          </cell>
          <cell r="U96" t="str">
            <v>NO</v>
          </cell>
          <cell r="V96" t="str">
            <v>NO</v>
          </cell>
          <cell r="W96">
            <v>44732</v>
          </cell>
        </row>
        <row r="97">
          <cell r="F97" t="str">
            <v>CU HO KT 09</v>
          </cell>
          <cell r="G97">
            <v>0</v>
          </cell>
          <cell r="H97">
            <v>1320</v>
          </cell>
          <cell r="I97" t="str">
            <v>Chili Pepper 19-1557</v>
          </cell>
          <cell r="J97">
            <v>44641</v>
          </cell>
          <cell r="K97">
            <v>0</v>
          </cell>
          <cell r="L97">
            <v>0</v>
          </cell>
          <cell r="M97">
            <v>44678</v>
          </cell>
          <cell r="N97" t="str">
            <v>Color Approved
See new file - the hat and the glass were overlapping incorrectly.
Can be changed in production but we need an image asap and sample for reference</v>
          </cell>
          <cell r="O97">
            <v>44706</v>
          </cell>
          <cell r="P97" t="str">
            <v>Approved image for production</v>
          </cell>
          <cell r="Q97">
            <v>0</v>
          </cell>
          <cell r="R97">
            <v>0</v>
          </cell>
          <cell r="S97">
            <v>44631</v>
          </cell>
          <cell r="T97" t="str">
            <v>care label approve 4/27/2022</v>
          </cell>
          <cell r="U97" t="str">
            <v>TICKETS ORDERED</v>
          </cell>
          <cell r="V97" t="str">
            <v>TICKETS ORDERED</v>
          </cell>
          <cell r="W97">
            <v>44722</v>
          </cell>
        </row>
        <row r="98">
          <cell r="F98" t="str">
            <v>CU HO KT 09</v>
          </cell>
          <cell r="G98">
            <v>0</v>
          </cell>
          <cell r="H98">
            <v>800</v>
          </cell>
          <cell r="I98" t="str">
            <v>Chili Pepper 19-1557</v>
          </cell>
          <cell r="J98">
            <v>44641</v>
          </cell>
          <cell r="K98">
            <v>0</v>
          </cell>
          <cell r="L98">
            <v>0</v>
          </cell>
          <cell r="M98">
            <v>44678</v>
          </cell>
          <cell r="N98" t="str">
            <v>Color Approved
See new file - the hat and the glass were overlapping incorrectly.
Can be changed in production but we need an image asap and sample for reference</v>
          </cell>
          <cell r="O98">
            <v>44706</v>
          </cell>
          <cell r="P98" t="str">
            <v>Approved image for production</v>
          </cell>
          <cell r="Q98">
            <v>0</v>
          </cell>
          <cell r="R98">
            <v>0</v>
          </cell>
          <cell r="S98">
            <v>44631</v>
          </cell>
          <cell r="T98" t="str">
            <v>care label approve 4/27/2022</v>
          </cell>
          <cell r="U98" t="str">
            <v>TICKETS ORDERED</v>
          </cell>
          <cell r="V98" t="str">
            <v>TICKETS ORDERED</v>
          </cell>
          <cell r="W98">
            <v>44732</v>
          </cell>
        </row>
        <row r="99">
          <cell r="F99" t="str">
            <v>CU HO KT 09</v>
          </cell>
          <cell r="G99">
            <v>0</v>
          </cell>
          <cell r="H99">
            <v>480</v>
          </cell>
          <cell r="I99" t="str">
            <v>Chili Pepper 19-1557</v>
          </cell>
          <cell r="J99">
            <v>44641</v>
          </cell>
          <cell r="K99">
            <v>0</v>
          </cell>
          <cell r="L99">
            <v>0</v>
          </cell>
          <cell r="M99">
            <v>44678</v>
          </cell>
          <cell r="N99" t="str">
            <v>Color Approved
See new file - the hat and the glass were overlapping incorrectly.
Can be changed in production but we need an image asap and sample for reference</v>
          </cell>
          <cell r="O99">
            <v>44706</v>
          </cell>
          <cell r="P99" t="str">
            <v>Approved image for production</v>
          </cell>
          <cell r="Q99">
            <v>0</v>
          </cell>
          <cell r="R99">
            <v>0</v>
          </cell>
          <cell r="S99">
            <v>44631</v>
          </cell>
          <cell r="T99" t="str">
            <v>care label approve 4/27/2022</v>
          </cell>
          <cell r="U99" t="str">
            <v>TICKETS ORDERED</v>
          </cell>
          <cell r="V99" t="str">
            <v>TICKETS ORDERED</v>
          </cell>
          <cell r="W99">
            <v>44722</v>
          </cell>
        </row>
        <row r="100">
          <cell r="F100" t="str">
            <v>CU HO KT 09</v>
          </cell>
          <cell r="G100">
            <v>0</v>
          </cell>
          <cell r="H100">
            <v>360</v>
          </cell>
          <cell r="I100" t="str">
            <v>Chili Pepper 19-1557</v>
          </cell>
          <cell r="J100">
            <v>44641</v>
          </cell>
          <cell r="K100">
            <v>0</v>
          </cell>
          <cell r="L100">
            <v>0</v>
          </cell>
          <cell r="M100">
            <v>44678</v>
          </cell>
          <cell r="N100" t="str">
            <v>Color Approved
See new file - the hat and the glass were overlapping incorrectly.
Can be changed in production but we need an image asap and sample for reference</v>
          </cell>
          <cell r="O100">
            <v>44706</v>
          </cell>
          <cell r="P100" t="str">
            <v>Approved image for production</v>
          </cell>
          <cell r="Q100">
            <v>0</v>
          </cell>
          <cell r="R100">
            <v>0</v>
          </cell>
          <cell r="S100">
            <v>44631</v>
          </cell>
          <cell r="T100" t="str">
            <v>care label approve 4/27/2022</v>
          </cell>
          <cell r="U100" t="str">
            <v>TICKETS ORDERED</v>
          </cell>
          <cell r="V100" t="str">
            <v>TICKETS ORDERED</v>
          </cell>
          <cell r="W100">
            <v>44727</v>
          </cell>
        </row>
        <row r="101">
          <cell r="F101" t="str">
            <v>CU HO KT 10</v>
          </cell>
          <cell r="G101">
            <v>0</v>
          </cell>
          <cell r="H101">
            <v>648</v>
          </cell>
          <cell r="I101" t="str">
            <v>Verdant Green 19-6026
Salsa 18-1657</v>
          </cell>
          <cell r="J101">
            <v>44641</v>
          </cell>
          <cell r="K101">
            <v>0</v>
          </cell>
          <cell r="L101">
            <v>0</v>
          </cell>
          <cell r="M101">
            <v>44678</v>
          </cell>
          <cell r="N101" t="str">
            <v>Approved</v>
          </cell>
          <cell r="O101">
            <v>0</v>
          </cell>
          <cell r="P101">
            <v>0</v>
          </cell>
          <cell r="Q101">
            <v>0</v>
          </cell>
          <cell r="R101">
            <v>0</v>
          </cell>
          <cell r="S101">
            <v>44631</v>
          </cell>
          <cell r="T101" t="str">
            <v>care label approve 4/27/2022</v>
          </cell>
          <cell r="U101" t="str">
            <v>TICKETS ORDERED</v>
          </cell>
          <cell r="V101" t="str">
            <v>TICKETS ORDERED</v>
          </cell>
          <cell r="W101">
            <v>44732</v>
          </cell>
        </row>
        <row r="102">
          <cell r="F102" t="str">
            <v>CU HO KT 10</v>
          </cell>
          <cell r="G102">
            <v>0</v>
          </cell>
          <cell r="H102">
            <v>1200</v>
          </cell>
          <cell r="I102" t="str">
            <v>Verdant Green 19-6026
Salsa 18-1657</v>
          </cell>
          <cell r="J102">
            <v>44641</v>
          </cell>
          <cell r="K102">
            <v>0</v>
          </cell>
          <cell r="L102">
            <v>0</v>
          </cell>
          <cell r="M102">
            <v>44678</v>
          </cell>
          <cell r="N102" t="str">
            <v>Approved</v>
          </cell>
          <cell r="O102">
            <v>0</v>
          </cell>
          <cell r="P102">
            <v>0</v>
          </cell>
          <cell r="Q102">
            <v>0</v>
          </cell>
          <cell r="R102">
            <v>0</v>
          </cell>
          <cell r="S102">
            <v>44631</v>
          </cell>
          <cell r="T102" t="str">
            <v>care label approve 4/27/2022</v>
          </cell>
          <cell r="U102" t="str">
            <v>TICKETS ORDERED</v>
          </cell>
          <cell r="V102" t="str">
            <v>TICKETS ORDERED</v>
          </cell>
          <cell r="W102">
            <v>44722</v>
          </cell>
        </row>
        <row r="103">
          <cell r="F103" t="str">
            <v>CU HO KT 10</v>
          </cell>
          <cell r="G103">
            <v>0</v>
          </cell>
          <cell r="H103">
            <v>120</v>
          </cell>
          <cell r="I103" t="str">
            <v>Verdant Green 19-6026
Salsa 18-1657</v>
          </cell>
          <cell r="J103">
            <v>44641</v>
          </cell>
          <cell r="K103">
            <v>0</v>
          </cell>
          <cell r="L103">
            <v>0</v>
          </cell>
          <cell r="M103">
            <v>44678</v>
          </cell>
          <cell r="N103" t="str">
            <v>Approved</v>
          </cell>
          <cell r="O103">
            <v>0</v>
          </cell>
          <cell r="P103">
            <v>0</v>
          </cell>
          <cell r="Q103">
            <v>0</v>
          </cell>
          <cell r="R103">
            <v>0</v>
          </cell>
          <cell r="S103">
            <v>44631</v>
          </cell>
          <cell r="T103" t="str">
            <v>care label approve 4/27/2022</v>
          </cell>
          <cell r="U103" t="str">
            <v>TICKETS ORDERED</v>
          </cell>
          <cell r="V103" t="str">
            <v>TICKETS ORDERED</v>
          </cell>
          <cell r="W103">
            <v>44757</v>
          </cell>
        </row>
        <row r="104">
          <cell r="F104" t="str">
            <v>CU HO KT 10</v>
          </cell>
          <cell r="G104">
            <v>0</v>
          </cell>
          <cell r="H104">
            <v>154</v>
          </cell>
          <cell r="I104" t="str">
            <v>Verdant Green 19-6026
Salsa 18-1657</v>
          </cell>
          <cell r="J104">
            <v>44641</v>
          </cell>
          <cell r="K104">
            <v>0</v>
          </cell>
          <cell r="L104">
            <v>0</v>
          </cell>
          <cell r="M104">
            <v>44678</v>
          </cell>
          <cell r="N104" t="str">
            <v>Approved</v>
          </cell>
          <cell r="O104">
            <v>0</v>
          </cell>
          <cell r="P104">
            <v>0</v>
          </cell>
          <cell r="Q104">
            <v>0</v>
          </cell>
          <cell r="R104">
            <v>0</v>
          </cell>
          <cell r="S104">
            <v>44631</v>
          </cell>
          <cell r="T104" t="str">
            <v>care label approve 4/27/2022</v>
          </cell>
          <cell r="U104" t="str">
            <v>NO</v>
          </cell>
          <cell r="V104" t="str">
            <v>NO</v>
          </cell>
          <cell r="W104">
            <v>44732</v>
          </cell>
        </row>
        <row r="105">
          <cell r="F105" t="str">
            <v>CU HO KT 10</v>
          </cell>
          <cell r="G105">
            <v>0</v>
          </cell>
          <cell r="H105">
            <v>1320</v>
          </cell>
          <cell r="I105" t="str">
            <v>Verdant Green 19-6026
Salsa 18-1657</v>
          </cell>
          <cell r="J105">
            <v>44641</v>
          </cell>
          <cell r="K105">
            <v>0</v>
          </cell>
          <cell r="L105">
            <v>0</v>
          </cell>
          <cell r="M105">
            <v>44678</v>
          </cell>
          <cell r="N105" t="str">
            <v>Approved</v>
          </cell>
          <cell r="O105">
            <v>0</v>
          </cell>
          <cell r="P105">
            <v>0</v>
          </cell>
          <cell r="Q105">
            <v>0</v>
          </cell>
          <cell r="R105">
            <v>0</v>
          </cell>
          <cell r="S105">
            <v>44631</v>
          </cell>
          <cell r="T105" t="str">
            <v>care label approve 4/27/2022</v>
          </cell>
          <cell r="U105" t="str">
            <v>TICKETS ORDERED</v>
          </cell>
          <cell r="V105" t="str">
            <v>TICKETS ORDERED</v>
          </cell>
          <cell r="W105">
            <v>44722</v>
          </cell>
        </row>
        <row r="106">
          <cell r="F106" t="str">
            <v>CU HO KT 10</v>
          </cell>
          <cell r="G106">
            <v>0</v>
          </cell>
          <cell r="H106">
            <v>800</v>
          </cell>
          <cell r="I106" t="str">
            <v>Verdant Green 19-6026
Salsa 18-1657</v>
          </cell>
          <cell r="J106">
            <v>44641</v>
          </cell>
          <cell r="K106">
            <v>0</v>
          </cell>
          <cell r="L106">
            <v>0</v>
          </cell>
          <cell r="M106">
            <v>44678</v>
          </cell>
          <cell r="N106" t="str">
            <v>Approved</v>
          </cell>
          <cell r="O106">
            <v>0</v>
          </cell>
          <cell r="P106">
            <v>0</v>
          </cell>
          <cell r="Q106">
            <v>0</v>
          </cell>
          <cell r="R106">
            <v>0</v>
          </cell>
          <cell r="S106">
            <v>44631</v>
          </cell>
          <cell r="T106" t="str">
            <v>care label approve 4/27/2022</v>
          </cell>
          <cell r="U106" t="str">
            <v>TICKETS ORDERED</v>
          </cell>
          <cell r="V106" t="str">
            <v>TICKETS ORDERED</v>
          </cell>
          <cell r="W106">
            <v>44732</v>
          </cell>
        </row>
        <row r="107">
          <cell r="F107" t="str">
            <v>CU HO KT 10</v>
          </cell>
          <cell r="G107">
            <v>0</v>
          </cell>
          <cell r="H107">
            <v>480</v>
          </cell>
          <cell r="I107" t="str">
            <v>Verdant Green 19-6026
Salsa 18-1657</v>
          </cell>
          <cell r="J107">
            <v>44641</v>
          </cell>
          <cell r="K107">
            <v>0</v>
          </cell>
          <cell r="L107">
            <v>0</v>
          </cell>
          <cell r="M107">
            <v>44678</v>
          </cell>
          <cell r="N107" t="str">
            <v>Approved</v>
          </cell>
          <cell r="O107">
            <v>0</v>
          </cell>
          <cell r="P107">
            <v>0</v>
          </cell>
          <cell r="Q107">
            <v>0</v>
          </cell>
          <cell r="R107">
            <v>0</v>
          </cell>
          <cell r="S107">
            <v>44631</v>
          </cell>
          <cell r="T107" t="str">
            <v>care label approve 4/27/2022</v>
          </cell>
          <cell r="U107" t="str">
            <v>TICKETS ORDERED</v>
          </cell>
          <cell r="V107" t="str">
            <v>TICKETS ORDERED</v>
          </cell>
          <cell r="W107">
            <v>44722</v>
          </cell>
        </row>
        <row r="108">
          <cell r="F108" t="str">
            <v>CU HO KT 10</v>
          </cell>
          <cell r="G108">
            <v>0</v>
          </cell>
          <cell r="H108">
            <v>360</v>
          </cell>
          <cell r="I108" t="str">
            <v>Verdant Green 19-6026
Salsa 18-1657</v>
          </cell>
          <cell r="J108">
            <v>44641</v>
          </cell>
          <cell r="K108">
            <v>0</v>
          </cell>
          <cell r="L108">
            <v>0</v>
          </cell>
          <cell r="M108">
            <v>44678</v>
          </cell>
          <cell r="N108" t="str">
            <v>Approved</v>
          </cell>
          <cell r="O108">
            <v>0</v>
          </cell>
          <cell r="P108">
            <v>0</v>
          </cell>
          <cell r="Q108">
            <v>0</v>
          </cell>
          <cell r="R108">
            <v>0</v>
          </cell>
          <cell r="S108">
            <v>44631</v>
          </cell>
          <cell r="T108" t="str">
            <v>care label approve 4/27/2022</v>
          </cell>
          <cell r="U108" t="str">
            <v>TICKETS ORDERED</v>
          </cell>
          <cell r="V108" t="str">
            <v>TICKETS ORDERED</v>
          </cell>
          <cell r="W108">
            <v>44727</v>
          </cell>
        </row>
        <row r="109">
          <cell r="F109" t="str">
            <v>CU HO KT 11</v>
          </cell>
          <cell r="G109">
            <v>0</v>
          </cell>
          <cell r="H109">
            <v>900</v>
          </cell>
          <cell r="I109" t="str">
            <v>Barely Blue 12-4306
Biscotti 13-1009
Curds &amp; Whey 16-0920
Goji Berry 18-1659
Savvy Red 19-1554
Lotus 14-1905
Jet Black 19-0303</v>
          </cell>
          <cell r="J109">
            <v>44641</v>
          </cell>
          <cell r="K109">
            <v>0</v>
          </cell>
          <cell r="L109">
            <v>0</v>
          </cell>
          <cell r="M109">
            <v>44678</v>
          </cell>
          <cell r="N109" t="str">
            <v>Curds &amp; Whey 16-0920: Too dark - can approve via image
Goji Berry 18-1659: Too bright - should just be a little darker - can approve via image</v>
          </cell>
          <cell r="O109">
            <v>44693</v>
          </cell>
          <cell r="P109" t="str">
            <v>Approved</v>
          </cell>
          <cell r="Q109">
            <v>0</v>
          </cell>
          <cell r="R109">
            <v>0</v>
          </cell>
          <cell r="S109">
            <v>44631</v>
          </cell>
          <cell r="T109" t="str">
            <v>care label approve 4/27/2022</v>
          </cell>
          <cell r="U109" t="str">
            <v>TICKETS ORDERED</v>
          </cell>
          <cell r="V109" t="str">
            <v>TICKETS ORDERED</v>
          </cell>
          <cell r="W109">
            <v>44732</v>
          </cell>
        </row>
        <row r="110">
          <cell r="F110" t="str">
            <v>CU HO KT 11</v>
          </cell>
          <cell r="G110">
            <v>0</v>
          </cell>
          <cell r="H110">
            <v>72</v>
          </cell>
          <cell r="I110" t="str">
            <v>Barely Blue 12-4306
Biscotti 13-1009
Curds &amp; Whey 16-0920
Goji Berry 18-1659
Savvy Red 19-1554
Lotus 14-1905
Jet Black 19-0303</v>
          </cell>
          <cell r="J110">
            <v>44641</v>
          </cell>
          <cell r="K110">
            <v>0</v>
          </cell>
          <cell r="L110">
            <v>0</v>
          </cell>
          <cell r="M110">
            <v>44678</v>
          </cell>
          <cell r="N110" t="str">
            <v>Curds &amp; Whey 16-0920: Too dark - can approve via image
Goji Berry 18-1659: Too bright - should just be a little darker - can approve via image</v>
          </cell>
          <cell r="O110">
            <v>44693</v>
          </cell>
          <cell r="P110" t="str">
            <v>Approved</v>
          </cell>
          <cell r="Q110">
            <v>0</v>
          </cell>
          <cell r="R110">
            <v>0</v>
          </cell>
          <cell r="S110">
            <v>44631</v>
          </cell>
          <cell r="T110" t="str">
            <v>care label approve 4/27/2022</v>
          </cell>
          <cell r="U110" t="str">
            <v>NO</v>
          </cell>
          <cell r="V110" t="str">
            <v>NO</v>
          </cell>
          <cell r="W110">
            <v>44743</v>
          </cell>
        </row>
        <row r="111">
          <cell r="F111" t="str">
            <v>CU HO KT 11</v>
          </cell>
          <cell r="G111">
            <v>0</v>
          </cell>
          <cell r="H111">
            <v>1200</v>
          </cell>
          <cell r="I111" t="str">
            <v>Barely Blue 12-4306
Biscotti 13-1009
Curds &amp; Whey 16-0920
Goji Berry 18-1659
Savvy Red 19-1554
Lotus 14-1905
Jet Black 19-0303</v>
          </cell>
          <cell r="J111">
            <v>44641</v>
          </cell>
          <cell r="K111">
            <v>0</v>
          </cell>
          <cell r="L111">
            <v>0</v>
          </cell>
          <cell r="M111">
            <v>44678</v>
          </cell>
          <cell r="N111" t="str">
            <v>Curds &amp; Whey 16-0920: Too dark - can approve via image
Goji Berry 18-1659: Too bright - should just be a little darker - can approve via image</v>
          </cell>
          <cell r="O111">
            <v>44693</v>
          </cell>
          <cell r="P111" t="str">
            <v>Approved</v>
          </cell>
          <cell r="Q111">
            <v>0</v>
          </cell>
          <cell r="R111">
            <v>0</v>
          </cell>
          <cell r="S111">
            <v>44631</v>
          </cell>
          <cell r="T111" t="str">
            <v>care label approve 4/27/2022</v>
          </cell>
          <cell r="U111" t="str">
            <v>TICKETS ORDERED</v>
          </cell>
          <cell r="V111" t="str">
            <v>TICKETS ORDERED</v>
          </cell>
          <cell r="W111">
            <v>44722</v>
          </cell>
        </row>
        <row r="112">
          <cell r="F112" t="str">
            <v>CU HO KT 11</v>
          </cell>
          <cell r="G112">
            <v>0</v>
          </cell>
          <cell r="H112">
            <v>120</v>
          </cell>
          <cell r="I112" t="str">
            <v>Barely Blue 12-4306
Biscotti 13-1009
Curds &amp; Whey 16-0920
Goji Berry 18-1659
Savvy Red 19-1554
Lotus 14-1905
Jet Black 19-0303</v>
          </cell>
          <cell r="J112">
            <v>44641</v>
          </cell>
          <cell r="K112">
            <v>0</v>
          </cell>
          <cell r="L112">
            <v>0</v>
          </cell>
          <cell r="M112">
            <v>44678</v>
          </cell>
          <cell r="N112" t="str">
            <v>Curds &amp; Whey 16-0920: Too dark - can approve via image
Goji Berry 18-1659: Too bright - should just be a little darker - can approve via image</v>
          </cell>
          <cell r="O112">
            <v>44693</v>
          </cell>
          <cell r="P112" t="str">
            <v>Approved</v>
          </cell>
          <cell r="Q112">
            <v>0</v>
          </cell>
          <cell r="R112">
            <v>0</v>
          </cell>
          <cell r="S112">
            <v>44631</v>
          </cell>
          <cell r="T112" t="str">
            <v>care label approve 4/27/2022</v>
          </cell>
          <cell r="U112" t="str">
            <v>TICKETS ORDERED</v>
          </cell>
          <cell r="V112" t="str">
            <v>TICKETS ORDERED</v>
          </cell>
          <cell r="W112">
            <v>44757</v>
          </cell>
        </row>
        <row r="113">
          <cell r="F113" t="str">
            <v>CU HO KT 11</v>
          </cell>
          <cell r="G113">
            <v>0</v>
          </cell>
          <cell r="H113">
            <v>154</v>
          </cell>
          <cell r="I113" t="str">
            <v>Barely Blue 12-4306
Biscotti 13-1009
Curds &amp; Whey 16-0920
Goji Berry 18-1659
Savvy Red 19-1554
Lotus 14-1905
Jet Black 19-0303</v>
          </cell>
          <cell r="J113">
            <v>44641</v>
          </cell>
          <cell r="K113">
            <v>0</v>
          </cell>
          <cell r="L113">
            <v>0</v>
          </cell>
          <cell r="M113">
            <v>44678</v>
          </cell>
          <cell r="N113" t="str">
            <v>Curds &amp; Whey 16-0920: Too dark - can approve via image
Goji Berry 18-1659: Too bright - should just be a little darker - can approve via image</v>
          </cell>
          <cell r="O113">
            <v>44693</v>
          </cell>
          <cell r="P113" t="str">
            <v>Approved</v>
          </cell>
          <cell r="Q113">
            <v>0</v>
          </cell>
          <cell r="R113">
            <v>0</v>
          </cell>
          <cell r="S113">
            <v>44631</v>
          </cell>
          <cell r="T113" t="str">
            <v>care label approve 4/27/2022</v>
          </cell>
          <cell r="U113" t="str">
            <v>NO</v>
          </cell>
          <cell r="V113" t="str">
            <v>NO</v>
          </cell>
          <cell r="W113">
            <v>44732</v>
          </cell>
        </row>
        <row r="114">
          <cell r="F114" t="str">
            <v>CU HO KT 11</v>
          </cell>
          <cell r="G114">
            <v>0</v>
          </cell>
          <cell r="H114">
            <v>154</v>
          </cell>
          <cell r="I114" t="str">
            <v>Barely Blue 12-4306
Biscotti 13-1009
Curds &amp; Whey 16-0920
Goji Berry 18-1659
Savvy Red 19-1554
Lotus 14-1905
Jet Black 19-0303</v>
          </cell>
          <cell r="J114">
            <v>44641</v>
          </cell>
          <cell r="K114">
            <v>0</v>
          </cell>
          <cell r="L114">
            <v>0</v>
          </cell>
          <cell r="M114">
            <v>44678</v>
          </cell>
          <cell r="N114" t="str">
            <v>Curds &amp; Whey 16-0920: Too dark - can approve via image
Goji Berry 18-1659: Too bright - should just be a little darker - can approve via image</v>
          </cell>
          <cell r="O114">
            <v>44693</v>
          </cell>
          <cell r="P114" t="str">
            <v>Approved</v>
          </cell>
          <cell r="Q114">
            <v>0</v>
          </cell>
          <cell r="R114">
            <v>0</v>
          </cell>
          <cell r="S114">
            <v>44631</v>
          </cell>
          <cell r="T114" t="str">
            <v>care label approve 4/27/2022</v>
          </cell>
          <cell r="U114" t="str">
            <v>NO</v>
          </cell>
          <cell r="V114" t="str">
            <v>NO</v>
          </cell>
          <cell r="W114">
            <v>44732</v>
          </cell>
        </row>
        <row r="115">
          <cell r="F115" t="str">
            <v>CU HO KT 11</v>
          </cell>
          <cell r="G115">
            <v>0</v>
          </cell>
          <cell r="H115">
            <v>500</v>
          </cell>
          <cell r="I115" t="str">
            <v>Barely Blue 12-4306
Biscotti 13-1009
Curds &amp; Whey 16-0920
Goji Berry 18-1659
Savvy Red 19-1554
Lotus 14-1905
Jet Black 19-0303</v>
          </cell>
          <cell r="J115">
            <v>44641</v>
          </cell>
          <cell r="K115">
            <v>0</v>
          </cell>
          <cell r="L115">
            <v>0</v>
          </cell>
          <cell r="M115">
            <v>44678</v>
          </cell>
          <cell r="N115" t="str">
            <v>Curds &amp; Whey 16-0920: Too dark - can approve via image
Goji Berry 18-1659: Too bright - should just be a little darker - can approve via image</v>
          </cell>
          <cell r="O115">
            <v>44693</v>
          </cell>
          <cell r="P115" t="str">
            <v>Approved</v>
          </cell>
          <cell r="Q115">
            <v>0</v>
          </cell>
          <cell r="R115">
            <v>0</v>
          </cell>
          <cell r="S115">
            <v>44631</v>
          </cell>
          <cell r="T115" t="str">
            <v>care label approve 4/27/2022</v>
          </cell>
          <cell r="U115" t="str">
            <v>TICKETS ORDERED</v>
          </cell>
          <cell r="V115" t="str">
            <v>TICKETS ORDERED</v>
          </cell>
          <cell r="W115">
            <v>44722</v>
          </cell>
        </row>
        <row r="116">
          <cell r="F116" t="str">
            <v>CU HO KT 11</v>
          </cell>
          <cell r="G116">
            <v>0</v>
          </cell>
          <cell r="H116">
            <v>800</v>
          </cell>
          <cell r="I116" t="str">
            <v>Barely Blue 12-4306
Biscotti 13-1009
Curds &amp; Whey 16-0920
Goji Berry 18-1659
Savvy Red 19-1554
Lotus 14-1905
Jet Black 19-0303</v>
          </cell>
          <cell r="J116">
            <v>44641</v>
          </cell>
          <cell r="K116">
            <v>0</v>
          </cell>
          <cell r="L116">
            <v>0</v>
          </cell>
          <cell r="M116">
            <v>44678</v>
          </cell>
          <cell r="N116" t="str">
            <v>Curds &amp; Whey 16-0920: Too dark - can approve via image
Goji Berry 18-1659: Too bright - should just be a little darker - can approve via image</v>
          </cell>
          <cell r="O116">
            <v>44693</v>
          </cell>
          <cell r="P116" t="str">
            <v>Approved</v>
          </cell>
          <cell r="Q116">
            <v>0</v>
          </cell>
          <cell r="R116">
            <v>0</v>
          </cell>
          <cell r="S116">
            <v>44631</v>
          </cell>
          <cell r="T116" t="str">
            <v>care label approve 4/27/2022</v>
          </cell>
          <cell r="U116" t="str">
            <v>TICKETS ORDERED</v>
          </cell>
          <cell r="V116" t="str">
            <v>TICKETS ORDERED</v>
          </cell>
          <cell r="W116">
            <v>44722</v>
          </cell>
        </row>
        <row r="117">
          <cell r="F117" t="str">
            <v>CU HO KT 11</v>
          </cell>
          <cell r="G117">
            <v>0</v>
          </cell>
          <cell r="H117">
            <v>480</v>
          </cell>
          <cell r="I117" t="str">
            <v>Barely Blue 12-4306
Biscotti 13-1009
Curds &amp; Whey 16-0920
Goji Berry 18-1659
Savvy Red 19-1554
Lotus 14-1905
Jet Black 19-0303</v>
          </cell>
          <cell r="J117">
            <v>44641</v>
          </cell>
          <cell r="K117">
            <v>0</v>
          </cell>
          <cell r="L117">
            <v>0</v>
          </cell>
          <cell r="M117">
            <v>44678</v>
          </cell>
          <cell r="N117" t="str">
            <v>Curds &amp; Whey 16-0920: Too dark - can approve via image
Goji Berry 18-1659: Too bright - should just be a little darker - can approve via image</v>
          </cell>
          <cell r="O117">
            <v>44693</v>
          </cell>
          <cell r="P117" t="str">
            <v>Approved</v>
          </cell>
          <cell r="Q117">
            <v>0</v>
          </cell>
          <cell r="R117">
            <v>0</v>
          </cell>
          <cell r="S117">
            <v>44631</v>
          </cell>
          <cell r="T117" t="str">
            <v>care label approve 4/27/2022</v>
          </cell>
          <cell r="U117" t="str">
            <v>TICKETS ORDERED</v>
          </cell>
          <cell r="V117" t="str">
            <v>TICKETS ORDERED</v>
          </cell>
          <cell r="W117">
            <v>44722</v>
          </cell>
        </row>
        <row r="118">
          <cell r="F118" t="str">
            <v>CU HO KT 11</v>
          </cell>
          <cell r="G118">
            <v>0</v>
          </cell>
          <cell r="H118">
            <v>360</v>
          </cell>
          <cell r="I118" t="str">
            <v>Barely Blue 12-4306
Biscotti 13-1009
Curds &amp; Whey 16-0920
Goji Berry 18-1659
Savvy Red 19-1554
Lotus 14-1905
Jet Black 19-0303</v>
          </cell>
          <cell r="J118">
            <v>44641</v>
          </cell>
          <cell r="K118">
            <v>0</v>
          </cell>
          <cell r="L118">
            <v>0</v>
          </cell>
          <cell r="M118">
            <v>44678</v>
          </cell>
          <cell r="N118" t="str">
            <v>Curds &amp; Whey 16-0920: Too dark - can approve via image
Goji Berry 18-1659: Too bright - should just be a little darker - can approve via image</v>
          </cell>
          <cell r="O118">
            <v>44693</v>
          </cell>
          <cell r="P118" t="str">
            <v>Approved</v>
          </cell>
          <cell r="Q118">
            <v>0</v>
          </cell>
          <cell r="R118">
            <v>0</v>
          </cell>
          <cell r="S118">
            <v>44631</v>
          </cell>
          <cell r="T118" t="str">
            <v>care label approve 4/27/2022</v>
          </cell>
          <cell r="U118" t="str">
            <v>TICKETS ORDERED</v>
          </cell>
          <cell r="V118" t="str">
            <v>TICKETS ORDERED</v>
          </cell>
          <cell r="W118">
            <v>44727</v>
          </cell>
        </row>
        <row r="119">
          <cell r="F119" t="str">
            <v>CU HO KT 11</v>
          </cell>
          <cell r="G119">
            <v>0</v>
          </cell>
          <cell r="H119">
            <v>360</v>
          </cell>
          <cell r="I119" t="str">
            <v>Barely Blue 12-4306
Biscotti 13-1009
Curds &amp; Whey 16-0920
Goji Berry 18-1659
Savvy Red 19-1554
Lotus 14-1905
Jet Black 19-0303</v>
          </cell>
          <cell r="J119">
            <v>44641</v>
          </cell>
          <cell r="K119">
            <v>0</v>
          </cell>
          <cell r="L119">
            <v>0</v>
          </cell>
          <cell r="M119">
            <v>44678</v>
          </cell>
          <cell r="N119" t="str">
            <v>Curds &amp; Whey 16-0920: Too dark - can approve via image
Goji Berry 18-1659: Too bright - should just be a little darker - can approve via image</v>
          </cell>
          <cell r="O119">
            <v>44693</v>
          </cell>
          <cell r="P119" t="str">
            <v>Approved</v>
          </cell>
          <cell r="Q119">
            <v>0</v>
          </cell>
          <cell r="R119">
            <v>0</v>
          </cell>
          <cell r="S119">
            <v>44631</v>
          </cell>
          <cell r="T119" t="str">
            <v>care label approve 4/27/2022</v>
          </cell>
          <cell r="U119" t="str">
            <v>TICKETS ORDERED</v>
          </cell>
          <cell r="V119" t="str">
            <v>TICKETS ORDERED</v>
          </cell>
          <cell r="W119">
            <v>44727</v>
          </cell>
        </row>
        <row r="120">
          <cell r="F120" t="str">
            <v>CU HO KT 11</v>
          </cell>
          <cell r="G120">
            <v>0</v>
          </cell>
          <cell r="H120">
            <v>360</v>
          </cell>
          <cell r="I120" t="str">
            <v>Barely Blue 12-4306
Biscotti 13-1009
Curds &amp; Whey 16-0920
Goji Berry 18-1659
Savvy Red 19-1554
Lotus 14-1905
Jet Black 19-0303</v>
          </cell>
          <cell r="J120">
            <v>44641</v>
          </cell>
          <cell r="K120">
            <v>0</v>
          </cell>
          <cell r="L120">
            <v>0</v>
          </cell>
          <cell r="M120">
            <v>44678</v>
          </cell>
          <cell r="N120" t="str">
            <v>Curds &amp; Whey 16-0920: Too dark - can approve via image
Goji Berry 18-1659: Too bright - should just be a little darker - can approve via image</v>
          </cell>
          <cell r="O120">
            <v>44693</v>
          </cell>
          <cell r="P120" t="str">
            <v>Approved</v>
          </cell>
          <cell r="Q120">
            <v>0</v>
          </cell>
          <cell r="R120">
            <v>0</v>
          </cell>
          <cell r="S120">
            <v>44631</v>
          </cell>
          <cell r="T120" t="str">
            <v>care label approve 4/27/2022</v>
          </cell>
          <cell r="U120" t="str">
            <v>TICKETS ORDERED</v>
          </cell>
          <cell r="V120" t="str">
            <v>TICKETS ORDERED</v>
          </cell>
          <cell r="W120">
            <v>44732</v>
          </cell>
        </row>
        <row r="121">
          <cell r="F121" t="str">
            <v>CU HO KT 12</v>
          </cell>
          <cell r="G121">
            <v>0</v>
          </cell>
          <cell r="H121">
            <v>1200</v>
          </cell>
          <cell r="I121" t="str">
            <v>Courtyard 18-0226
Harbor Mist 14-4202
Savvy Red 19-1554
Goji Berry 18-1659
Ecru 11-0809</v>
          </cell>
          <cell r="J121">
            <v>44641</v>
          </cell>
          <cell r="K121">
            <v>0</v>
          </cell>
          <cell r="L121">
            <v>0</v>
          </cell>
          <cell r="M121">
            <v>44678</v>
          </cell>
          <cell r="N121" t="str">
            <v>Approved</v>
          </cell>
          <cell r="O121">
            <v>0</v>
          </cell>
          <cell r="P121">
            <v>0</v>
          </cell>
          <cell r="Q121">
            <v>0</v>
          </cell>
          <cell r="R121">
            <v>0</v>
          </cell>
          <cell r="S121">
            <v>44631</v>
          </cell>
          <cell r="T121" t="str">
            <v>care label approve 4/27/2022</v>
          </cell>
          <cell r="U121" t="str">
            <v>TICKETS ORDERED</v>
          </cell>
          <cell r="V121" t="str">
            <v>TICKETS ORDERED</v>
          </cell>
          <cell r="W121">
            <v>44732</v>
          </cell>
        </row>
        <row r="122">
          <cell r="F122" t="str">
            <v>CU HO KT 12</v>
          </cell>
          <cell r="G122">
            <v>0</v>
          </cell>
          <cell r="H122">
            <v>900</v>
          </cell>
          <cell r="I122" t="str">
            <v>Courtyard 18-0226
Harbor Mist 14-4202
Savvy Red 19-1554
Goji Berry 18-1659
Ecru 11-0809</v>
          </cell>
          <cell r="J122">
            <v>44641</v>
          </cell>
          <cell r="K122">
            <v>0</v>
          </cell>
          <cell r="L122">
            <v>0</v>
          </cell>
          <cell r="M122">
            <v>44678</v>
          </cell>
          <cell r="N122" t="str">
            <v>Approved</v>
          </cell>
          <cell r="O122">
            <v>0</v>
          </cell>
          <cell r="P122">
            <v>0</v>
          </cell>
          <cell r="Q122">
            <v>0</v>
          </cell>
          <cell r="R122">
            <v>0</v>
          </cell>
          <cell r="S122">
            <v>44631</v>
          </cell>
          <cell r="T122" t="str">
            <v>care label approve 4/27/2022</v>
          </cell>
          <cell r="U122" t="str">
            <v>TICKETS ORDERED</v>
          </cell>
          <cell r="V122" t="str">
            <v>TICKETS ORDERED</v>
          </cell>
          <cell r="W122">
            <v>44732</v>
          </cell>
        </row>
        <row r="123">
          <cell r="F123" t="str">
            <v>CU HO KT 12</v>
          </cell>
          <cell r="G123">
            <v>0</v>
          </cell>
          <cell r="H123">
            <v>360</v>
          </cell>
          <cell r="I123" t="str">
            <v>Courtyard 18-0226
Harbor Mist 14-4202
Savvy Red 19-1554
Goji Berry 18-1659
Ecru 11-0809</v>
          </cell>
          <cell r="J123">
            <v>44641</v>
          </cell>
          <cell r="K123">
            <v>0</v>
          </cell>
          <cell r="L123">
            <v>0</v>
          </cell>
          <cell r="M123">
            <v>44678</v>
          </cell>
          <cell r="N123" t="str">
            <v>Approved</v>
          </cell>
          <cell r="O123">
            <v>0</v>
          </cell>
          <cell r="P123">
            <v>0</v>
          </cell>
          <cell r="Q123">
            <v>0</v>
          </cell>
          <cell r="R123">
            <v>0</v>
          </cell>
          <cell r="S123">
            <v>44631</v>
          </cell>
          <cell r="T123" t="str">
            <v>care label approve 4/27/2022</v>
          </cell>
          <cell r="U123" t="str">
            <v>TICKETS ORDERED</v>
          </cell>
          <cell r="V123" t="str">
            <v>TICKETS ORDERED</v>
          </cell>
          <cell r="W123">
            <v>44732</v>
          </cell>
        </row>
        <row r="124">
          <cell r="F124" t="str">
            <v>CU HO KT 12</v>
          </cell>
          <cell r="G124">
            <v>0</v>
          </cell>
          <cell r="H124">
            <v>1200</v>
          </cell>
          <cell r="I124" t="str">
            <v>Courtyard 18-0226
Harbor Mist 14-4202
Savvy Red 19-1554
Goji Berry 18-1659
Ecru 11-0809</v>
          </cell>
          <cell r="J124">
            <v>44641</v>
          </cell>
          <cell r="K124">
            <v>0</v>
          </cell>
          <cell r="L124">
            <v>0</v>
          </cell>
          <cell r="M124">
            <v>44678</v>
          </cell>
          <cell r="N124" t="str">
            <v>Approved</v>
          </cell>
          <cell r="O124">
            <v>0</v>
          </cell>
          <cell r="P124">
            <v>0</v>
          </cell>
          <cell r="Q124">
            <v>0</v>
          </cell>
          <cell r="R124">
            <v>0</v>
          </cell>
          <cell r="S124">
            <v>44631</v>
          </cell>
          <cell r="T124" t="str">
            <v>care label approve 4/27/2022</v>
          </cell>
          <cell r="U124" t="str">
            <v>TICKETS ORDERED</v>
          </cell>
          <cell r="V124" t="str">
            <v>TICKETS ORDERED</v>
          </cell>
          <cell r="W124">
            <v>44722</v>
          </cell>
        </row>
        <row r="125">
          <cell r="F125" t="str">
            <v>CU HO KT 12</v>
          </cell>
          <cell r="G125">
            <v>0</v>
          </cell>
          <cell r="H125">
            <v>1200</v>
          </cell>
          <cell r="I125" t="str">
            <v>Courtyard 18-0226
Harbor Mist 14-4202
Savvy Red 19-1554
Goji Berry 18-1659
Ecru 11-0809</v>
          </cell>
          <cell r="J125">
            <v>44641</v>
          </cell>
          <cell r="K125">
            <v>0</v>
          </cell>
          <cell r="L125">
            <v>0</v>
          </cell>
          <cell r="M125">
            <v>44678</v>
          </cell>
          <cell r="N125" t="str">
            <v>Approved</v>
          </cell>
          <cell r="O125">
            <v>0</v>
          </cell>
          <cell r="P125">
            <v>0</v>
          </cell>
          <cell r="Q125">
            <v>0</v>
          </cell>
          <cell r="R125">
            <v>0</v>
          </cell>
          <cell r="S125">
            <v>44631</v>
          </cell>
          <cell r="T125" t="str">
            <v>care label approve 4/27/2022</v>
          </cell>
          <cell r="U125" t="str">
            <v>TICKETS ORDERED</v>
          </cell>
          <cell r="V125" t="str">
            <v>TICKETS ORDERED</v>
          </cell>
          <cell r="W125">
            <v>44722</v>
          </cell>
        </row>
        <row r="126">
          <cell r="F126" t="str">
            <v>CU HO KT 12</v>
          </cell>
          <cell r="G126">
            <v>0</v>
          </cell>
          <cell r="H126">
            <v>120</v>
          </cell>
          <cell r="I126" t="str">
            <v>Courtyard 18-0226
Harbor Mist 14-4202
Savvy Red 19-1554
Goji Berry 18-1659
Ecru 11-0809</v>
          </cell>
          <cell r="J126">
            <v>44641</v>
          </cell>
          <cell r="K126">
            <v>0</v>
          </cell>
          <cell r="L126">
            <v>0</v>
          </cell>
          <cell r="M126">
            <v>44678</v>
          </cell>
          <cell r="N126" t="str">
            <v>Approved</v>
          </cell>
          <cell r="O126">
            <v>0</v>
          </cell>
          <cell r="P126">
            <v>0</v>
          </cell>
          <cell r="Q126">
            <v>0</v>
          </cell>
          <cell r="R126">
            <v>0</v>
          </cell>
          <cell r="S126">
            <v>44631</v>
          </cell>
          <cell r="T126" t="str">
            <v>care label approve 4/27/2022</v>
          </cell>
          <cell r="U126" t="str">
            <v>TICKETS ORDERED</v>
          </cell>
          <cell r="V126" t="str">
            <v>TICKETS ORDERED</v>
          </cell>
          <cell r="W126">
            <v>44757</v>
          </cell>
        </row>
        <row r="127">
          <cell r="F127" t="str">
            <v>CU HO KT 12</v>
          </cell>
          <cell r="G127">
            <v>0</v>
          </cell>
          <cell r="H127">
            <v>154</v>
          </cell>
          <cell r="I127" t="str">
            <v>Courtyard 18-0226
Harbor Mist 14-4202
Savvy Red 19-1554
Goji Berry 18-1659
Ecru 11-0809</v>
          </cell>
          <cell r="J127">
            <v>44641</v>
          </cell>
          <cell r="K127">
            <v>0</v>
          </cell>
          <cell r="L127">
            <v>0</v>
          </cell>
          <cell r="M127">
            <v>44678</v>
          </cell>
          <cell r="N127" t="str">
            <v>Approved</v>
          </cell>
          <cell r="O127">
            <v>0</v>
          </cell>
          <cell r="P127">
            <v>0</v>
          </cell>
          <cell r="Q127">
            <v>0</v>
          </cell>
          <cell r="R127">
            <v>0</v>
          </cell>
          <cell r="S127">
            <v>44631</v>
          </cell>
          <cell r="T127" t="str">
            <v>care label approve 4/27/2022</v>
          </cell>
          <cell r="U127" t="str">
            <v>NO</v>
          </cell>
          <cell r="V127" t="str">
            <v>NO</v>
          </cell>
          <cell r="W127">
            <v>44732</v>
          </cell>
        </row>
        <row r="128">
          <cell r="F128" t="str">
            <v>CU HO KT 12</v>
          </cell>
          <cell r="G128">
            <v>0</v>
          </cell>
          <cell r="H128">
            <v>154</v>
          </cell>
          <cell r="I128" t="str">
            <v>Courtyard 18-0226
Harbor Mist 14-4202
Savvy Red 19-1554
Goji Berry 18-1659
Ecru 11-0809</v>
          </cell>
          <cell r="J128">
            <v>44641</v>
          </cell>
          <cell r="K128">
            <v>0</v>
          </cell>
          <cell r="L128">
            <v>0</v>
          </cell>
          <cell r="M128">
            <v>44678</v>
          </cell>
          <cell r="N128" t="str">
            <v>Approved</v>
          </cell>
          <cell r="O128">
            <v>0</v>
          </cell>
          <cell r="P128">
            <v>0</v>
          </cell>
          <cell r="Q128">
            <v>0</v>
          </cell>
          <cell r="R128">
            <v>0</v>
          </cell>
          <cell r="S128">
            <v>44631</v>
          </cell>
          <cell r="T128" t="str">
            <v>care label approve 4/27/2022</v>
          </cell>
          <cell r="U128" t="str">
            <v>NO</v>
          </cell>
          <cell r="V128" t="str">
            <v>NO</v>
          </cell>
          <cell r="W128">
            <v>44732</v>
          </cell>
        </row>
        <row r="129">
          <cell r="F129" t="str">
            <v>CU HO KT 12</v>
          </cell>
          <cell r="G129">
            <v>0</v>
          </cell>
          <cell r="H129">
            <v>800</v>
          </cell>
          <cell r="I129" t="str">
            <v>Courtyard 18-0226
Harbor Mist 14-4202
Savvy Red 19-1554
Goji Berry 18-1659
Ecru 11-0809</v>
          </cell>
          <cell r="J129">
            <v>44641</v>
          </cell>
          <cell r="K129">
            <v>0</v>
          </cell>
          <cell r="L129">
            <v>0</v>
          </cell>
          <cell r="M129">
            <v>44678</v>
          </cell>
          <cell r="N129" t="str">
            <v>Approved</v>
          </cell>
          <cell r="O129">
            <v>0</v>
          </cell>
          <cell r="P129">
            <v>0</v>
          </cell>
          <cell r="Q129">
            <v>0</v>
          </cell>
          <cell r="R129">
            <v>0</v>
          </cell>
          <cell r="S129">
            <v>44631</v>
          </cell>
          <cell r="T129" t="str">
            <v>care label approve 4/27/2022</v>
          </cell>
          <cell r="U129" t="str">
            <v>TICKETS ORDERED</v>
          </cell>
          <cell r="V129" t="str">
            <v>TICKETS ORDERED</v>
          </cell>
          <cell r="W129">
            <v>44722</v>
          </cell>
        </row>
        <row r="130">
          <cell r="F130" t="str">
            <v>CU HO KT 12</v>
          </cell>
          <cell r="G130">
            <v>0</v>
          </cell>
          <cell r="H130">
            <v>800</v>
          </cell>
          <cell r="I130" t="str">
            <v>Courtyard 18-0226
Harbor Mist 14-4202
Savvy Red 19-1554
Goji Berry 18-1659
Ecru 11-0809</v>
          </cell>
          <cell r="J130">
            <v>44641</v>
          </cell>
          <cell r="K130">
            <v>0</v>
          </cell>
          <cell r="L130">
            <v>0</v>
          </cell>
          <cell r="M130">
            <v>44678</v>
          </cell>
          <cell r="N130" t="str">
            <v>Approved</v>
          </cell>
          <cell r="O130">
            <v>0</v>
          </cell>
          <cell r="P130">
            <v>0</v>
          </cell>
          <cell r="Q130">
            <v>0</v>
          </cell>
          <cell r="R130">
            <v>0</v>
          </cell>
          <cell r="S130">
            <v>44631</v>
          </cell>
          <cell r="T130" t="str">
            <v>care label approve 4/27/2022</v>
          </cell>
          <cell r="U130" t="str">
            <v>TICKETS ORDERED</v>
          </cell>
          <cell r="V130" t="str">
            <v>TICKETS ORDERED</v>
          </cell>
          <cell r="W130">
            <v>44732</v>
          </cell>
        </row>
        <row r="131">
          <cell r="F131" t="str">
            <v>CU HO KT 12</v>
          </cell>
          <cell r="G131">
            <v>0</v>
          </cell>
          <cell r="H131">
            <v>480</v>
          </cell>
          <cell r="I131" t="str">
            <v>Courtyard 18-0226
Harbor Mist 14-4202
Savvy Red 19-1554
Goji Berry 18-1659
Ecru 11-0809</v>
          </cell>
          <cell r="J131">
            <v>44641</v>
          </cell>
          <cell r="K131">
            <v>0</v>
          </cell>
          <cell r="L131">
            <v>0</v>
          </cell>
          <cell r="M131">
            <v>44678</v>
          </cell>
          <cell r="N131" t="str">
            <v>Approved</v>
          </cell>
          <cell r="O131">
            <v>0</v>
          </cell>
          <cell r="P131">
            <v>0</v>
          </cell>
          <cell r="Q131">
            <v>0</v>
          </cell>
          <cell r="R131">
            <v>0</v>
          </cell>
          <cell r="S131">
            <v>44631</v>
          </cell>
          <cell r="T131" t="str">
            <v>care label approve 4/27/2022</v>
          </cell>
          <cell r="U131" t="str">
            <v>TICKETS ORDERED</v>
          </cell>
          <cell r="V131" t="str">
            <v>TICKETS ORDERED</v>
          </cell>
          <cell r="W131">
            <v>44722</v>
          </cell>
        </row>
        <row r="132">
          <cell r="F132" t="str">
            <v>CU HO KT 12</v>
          </cell>
          <cell r="G132">
            <v>0</v>
          </cell>
          <cell r="H132">
            <v>480</v>
          </cell>
          <cell r="I132" t="str">
            <v>Courtyard 18-0226
Harbor Mist 14-4202
Savvy Red 19-1554
Goji Berry 18-1659
Ecru 11-0809</v>
          </cell>
          <cell r="J132">
            <v>44641</v>
          </cell>
          <cell r="K132">
            <v>0</v>
          </cell>
          <cell r="L132">
            <v>0</v>
          </cell>
          <cell r="M132">
            <v>44678</v>
          </cell>
          <cell r="N132" t="str">
            <v>Approved</v>
          </cell>
          <cell r="O132">
            <v>0</v>
          </cell>
          <cell r="P132">
            <v>0</v>
          </cell>
          <cell r="Q132">
            <v>0</v>
          </cell>
          <cell r="R132">
            <v>0</v>
          </cell>
          <cell r="S132">
            <v>44631</v>
          </cell>
          <cell r="T132" t="str">
            <v>care label approve 4/27/2022</v>
          </cell>
          <cell r="U132" t="str">
            <v>TICKETS ORDERED</v>
          </cell>
          <cell r="V132" t="str">
            <v>TICKETS ORDERED</v>
          </cell>
          <cell r="W132">
            <v>44722</v>
          </cell>
        </row>
        <row r="133">
          <cell r="F133" t="str">
            <v>CU HO KT 12</v>
          </cell>
          <cell r="G133">
            <v>0</v>
          </cell>
          <cell r="H133">
            <v>360</v>
          </cell>
          <cell r="I133" t="str">
            <v>Courtyard 18-0226
Harbor Mist 14-4202
Savvy Red 19-1554
Goji Berry 18-1659
Ecru 11-0809</v>
          </cell>
          <cell r="J133">
            <v>44641</v>
          </cell>
          <cell r="K133">
            <v>0</v>
          </cell>
          <cell r="L133">
            <v>0</v>
          </cell>
          <cell r="M133">
            <v>44678</v>
          </cell>
          <cell r="N133" t="str">
            <v>Approved</v>
          </cell>
          <cell r="O133">
            <v>0</v>
          </cell>
          <cell r="P133">
            <v>0</v>
          </cell>
          <cell r="Q133">
            <v>0</v>
          </cell>
          <cell r="R133">
            <v>0</v>
          </cell>
          <cell r="S133">
            <v>44631</v>
          </cell>
          <cell r="T133" t="str">
            <v>care label approve 4/27/2022</v>
          </cell>
          <cell r="U133" t="str">
            <v>TICKETS ORDERED</v>
          </cell>
          <cell r="V133" t="str">
            <v>TICKETS ORDERED</v>
          </cell>
          <cell r="W133">
            <v>44727</v>
          </cell>
        </row>
        <row r="134">
          <cell r="F134" t="str">
            <v>CU HO KT 13</v>
          </cell>
          <cell r="G134">
            <v>0</v>
          </cell>
          <cell r="H134">
            <v>1200</v>
          </cell>
          <cell r="I134" t="str">
            <v>Emboldened 19-1875
High Risk Red 18-1763
Jolly Green 18-6030
Almond Milk 12-4301
Oxford Tan 15-1306
Gray Pinstripe 19-0203
Irish Cream 14-1208</v>
          </cell>
          <cell r="J134">
            <v>44628</v>
          </cell>
          <cell r="K134">
            <v>0</v>
          </cell>
          <cell r="L134">
            <v>0</v>
          </cell>
          <cell r="M134">
            <v>44700</v>
          </cell>
          <cell r="N134" t="str">
            <v>Approved</v>
          </cell>
          <cell r="O134">
            <v>0</v>
          </cell>
          <cell r="P134">
            <v>0</v>
          </cell>
          <cell r="Q134">
            <v>0</v>
          </cell>
          <cell r="R134">
            <v>0</v>
          </cell>
          <cell r="S134">
            <v>44631</v>
          </cell>
          <cell r="T134" t="str">
            <v>care label approve 4/27/2022</v>
          </cell>
          <cell r="U134" t="str">
            <v>TICKETS ORDERED</v>
          </cell>
          <cell r="V134" t="str">
            <v>TICKETS ORDERED</v>
          </cell>
          <cell r="W134">
            <v>44732</v>
          </cell>
        </row>
        <row r="135">
          <cell r="F135" t="str">
            <v>CU HO KT 13</v>
          </cell>
          <cell r="G135">
            <v>0</v>
          </cell>
          <cell r="H135">
            <v>360</v>
          </cell>
          <cell r="I135" t="str">
            <v>Emboldened 19-1875
High Risk Red 18-1763
Jolly Green 18-6030
Almond Milk 12-4301
Oxford Tan 15-1306
Gray Pinstripe 19-0203
Irish Cream 14-1208</v>
          </cell>
          <cell r="J135">
            <v>44628</v>
          </cell>
          <cell r="K135">
            <v>0</v>
          </cell>
          <cell r="L135">
            <v>0</v>
          </cell>
          <cell r="M135">
            <v>44700</v>
          </cell>
          <cell r="N135" t="str">
            <v>Approved</v>
          </cell>
          <cell r="O135">
            <v>0</v>
          </cell>
          <cell r="P135">
            <v>0</v>
          </cell>
          <cell r="Q135">
            <v>0</v>
          </cell>
          <cell r="R135">
            <v>0</v>
          </cell>
          <cell r="S135">
            <v>44631</v>
          </cell>
          <cell r="T135" t="str">
            <v>care label approve 4/27/2022</v>
          </cell>
          <cell r="U135" t="str">
            <v>TICKETS ORDERED</v>
          </cell>
          <cell r="V135" t="str">
            <v>TICKETS ORDERED</v>
          </cell>
          <cell r="W135">
            <v>44732</v>
          </cell>
        </row>
        <row r="136">
          <cell r="F136" t="str">
            <v>CU HO KT 13</v>
          </cell>
          <cell r="G136">
            <v>0</v>
          </cell>
          <cell r="H136">
            <v>408</v>
          </cell>
          <cell r="I136" t="str">
            <v>Emboldened 19-1875
High Risk Red 18-1763
Jolly Green 18-6030
Almond Milk 12-4301
Oxford Tan 15-1306
Gray Pinstripe 19-0203
Irish Cream 14-1208</v>
          </cell>
          <cell r="J136">
            <v>44628</v>
          </cell>
          <cell r="K136">
            <v>0</v>
          </cell>
          <cell r="L136">
            <v>0</v>
          </cell>
          <cell r="M136">
            <v>44700</v>
          </cell>
          <cell r="N136" t="str">
            <v>Approved</v>
          </cell>
          <cell r="O136">
            <v>0</v>
          </cell>
          <cell r="P136">
            <v>0</v>
          </cell>
          <cell r="Q136">
            <v>0</v>
          </cell>
          <cell r="R136">
            <v>0</v>
          </cell>
          <cell r="S136">
            <v>44631</v>
          </cell>
          <cell r="T136" t="str">
            <v>care label approve 4/27/2022</v>
          </cell>
          <cell r="U136" t="str">
            <v>TICKETS ORDERED</v>
          </cell>
          <cell r="V136" t="str">
            <v>TICKETS ORDERED</v>
          </cell>
          <cell r="W136">
            <v>44732</v>
          </cell>
        </row>
        <row r="137">
          <cell r="F137" t="str">
            <v>CU HO KT 13</v>
          </cell>
          <cell r="G137">
            <v>0</v>
          </cell>
          <cell r="H137">
            <v>120</v>
          </cell>
          <cell r="I137" t="str">
            <v>Emboldened 19-1875
High Risk Red 18-1763
Jolly Green 18-6030
Almond Milk 12-4301
Oxford Tan 15-1306
Gray Pinstripe 19-0203
Irish Cream 14-1208</v>
          </cell>
          <cell r="J137">
            <v>44628</v>
          </cell>
          <cell r="K137">
            <v>0</v>
          </cell>
          <cell r="L137">
            <v>0</v>
          </cell>
          <cell r="M137">
            <v>44700</v>
          </cell>
          <cell r="N137" t="str">
            <v>Approved</v>
          </cell>
          <cell r="O137">
            <v>0</v>
          </cell>
          <cell r="P137">
            <v>0</v>
          </cell>
          <cell r="Q137">
            <v>0</v>
          </cell>
          <cell r="R137">
            <v>0</v>
          </cell>
          <cell r="S137">
            <v>44631</v>
          </cell>
          <cell r="T137" t="str">
            <v>care label approve 4/27/2022</v>
          </cell>
          <cell r="U137" t="str">
            <v>TICKETS ORDERED</v>
          </cell>
          <cell r="V137" t="str">
            <v>TICKETS ORDERED</v>
          </cell>
          <cell r="W137">
            <v>44757</v>
          </cell>
        </row>
        <row r="138">
          <cell r="F138" t="str">
            <v>CU HO KT 13</v>
          </cell>
          <cell r="G138">
            <v>0</v>
          </cell>
          <cell r="H138">
            <v>120</v>
          </cell>
          <cell r="I138" t="str">
            <v>Emboldened 19-1875
High Risk Red 18-1763
Jolly Green 18-6030
Almond Milk 12-4301
Oxford Tan 15-1306
Gray Pinstripe 19-0203
Irish Cream 14-1208</v>
          </cell>
          <cell r="J138">
            <v>44628</v>
          </cell>
          <cell r="K138">
            <v>0</v>
          </cell>
          <cell r="L138">
            <v>0</v>
          </cell>
          <cell r="M138">
            <v>44700</v>
          </cell>
          <cell r="N138" t="str">
            <v>Approved</v>
          </cell>
          <cell r="O138">
            <v>0</v>
          </cell>
          <cell r="P138">
            <v>0</v>
          </cell>
          <cell r="Q138">
            <v>0</v>
          </cell>
          <cell r="R138">
            <v>0</v>
          </cell>
          <cell r="S138">
            <v>44631</v>
          </cell>
          <cell r="T138" t="str">
            <v>care label approve 4/27/2022</v>
          </cell>
          <cell r="U138" t="str">
            <v>TICKETS ORDERED</v>
          </cell>
          <cell r="V138" t="str">
            <v>TICKETS ORDERED</v>
          </cell>
          <cell r="W138">
            <v>44757</v>
          </cell>
        </row>
        <row r="139">
          <cell r="F139" t="str">
            <v>CU HO KT 13</v>
          </cell>
          <cell r="G139">
            <v>0</v>
          </cell>
          <cell r="H139">
            <v>154</v>
          </cell>
          <cell r="I139" t="str">
            <v>Emboldened 19-1875
High Risk Red 18-1763
Jolly Green 18-6030
Almond Milk 12-4301
Oxford Tan 15-1306
Gray Pinstripe 19-0203
Irish Cream 14-1208</v>
          </cell>
          <cell r="J139">
            <v>44628</v>
          </cell>
          <cell r="K139">
            <v>0</v>
          </cell>
          <cell r="L139">
            <v>0</v>
          </cell>
          <cell r="M139">
            <v>44700</v>
          </cell>
          <cell r="N139" t="str">
            <v>Approved</v>
          </cell>
          <cell r="O139">
            <v>0</v>
          </cell>
          <cell r="P139">
            <v>0</v>
          </cell>
          <cell r="Q139">
            <v>0</v>
          </cell>
          <cell r="R139">
            <v>0</v>
          </cell>
          <cell r="S139">
            <v>0</v>
          </cell>
          <cell r="T139" t="str">
            <v>SINGLE
care label approve 4/27/2022</v>
          </cell>
          <cell r="U139" t="str">
            <v>NO</v>
          </cell>
          <cell r="V139" t="str">
            <v>NO</v>
          </cell>
          <cell r="W139">
            <v>44732</v>
          </cell>
        </row>
        <row r="140">
          <cell r="F140" t="str">
            <v>CU HO KT 13</v>
          </cell>
          <cell r="G140">
            <v>0</v>
          </cell>
          <cell r="H140">
            <v>3000</v>
          </cell>
          <cell r="I140" t="str">
            <v>Emboldened 19-1875
High Risk Red 18-1763
Jolly Green 18-6030
Almond Milk 12-4301
Oxford Tan 15-1306
Gray Pinstripe 19-0203
Irish Cream 14-1208</v>
          </cell>
          <cell r="J140">
            <v>44628</v>
          </cell>
          <cell r="K140">
            <v>0</v>
          </cell>
          <cell r="L140">
            <v>0</v>
          </cell>
          <cell r="M140">
            <v>44700</v>
          </cell>
          <cell r="N140" t="str">
            <v>Approved</v>
          </cell>
          <cell r="O140">
            <v>0</v>
          </cell>
          <cell r="P140">
            <v>0</v>
          </cell>
          <cell r="Q140">
            <v>0</v>
          </cell>
          <cell r="R140">
            <v>0</v>
          </cell>
          <cell r="S140">
            <v>44631</v>
          </cell>
          <cell r="T140" t="str">
            <v>care label approve 4/27/2022</v>
          </cell>
          <cell r="U140" t="str">
            <v>TICKETS ORDERED</v>
          </cell>
          <cell r="V140" t="str">
            <v>TICKETS ORDERED</v>
          </cell>
          <cell r="W140">
            <v>44722</v>
          </cell>
        </row>
        <row r="141">
          <cell r="F141" t="str">
            <v>CU HO KT 13</v>
          </cell>
          <cell r="G141">
            <v>0</v>
          </cell>
          <cell r="H141">
            <v>360</v>
          </cell>
          <cell r="I141" t="str">
            <v>Emboldened 19-1875
High Risk Red 18-1763
Jolly Green 18-6030
Almond Milk 12-4301
Oxford Tan 15-1306
Gray Pinstripe 19-0203
Irish Cream 14-1208</v>
          </cell>
          <cell r="J141">
            <v>44628</v>
          </cell>
          <cell r="K141">
            <v>0</v>
          </cell>
          <cell r="L141">
            <v>0</v>
          </cell>
          <cell r="M141">
            <v>44700</v>
          </cell>
          <cell r="N141" t="str">
            <v>Approved</v>
          </cell>
          <cell r="O141">
            <v>0</v>
          </cell>
          <cell r="P141">
            <v>0</v>
          </cell>
          <cell r="Q141">
            <v>0</v>
          </cell>
          <cell r="R141">
            <v>0</v>
          </cell>
          <cell r="S141">
            <v>44631</v>
          </cell>
          <cell r="T141" t="str">
            <v>care label approve 4/27/2022</v>
          </cell>
          <cell r="U141" t="str">
            <v>TICKETS ORDERED</v>
          </cell>
          <cell r="V141" t="str">
            <v>TICKETS ORDERED</v>
          </cell>
          <cell r="W141">
            <v>44727</v>
          </cell>
        </row>
        <row r="142">
          <cell r="F142" t="str">
            <v>CU HO NMM 01</v>
          </cell>
          <cell r="G142">
            <v>0</v>
          </cell>
          <cell r="H142">
            <v>8040</v>
          </cell>
          <cell r="I142" t="str">
            <v>Rococco Red 18-1652
Dusty Orange 16-1344
Cooling Spray 13-4410
Salsa 18-1657
Jet Black 19-0303
Kiwi 16-0235
Rococco Red 18-1652 - BINDING/BACKING</v>
          </cell>
          <cell r="J142">
            <v>44587</v>
          </cell>
          <cell r="K142">
            <v>0</v>
          </cell>
          <cell r="L142">
            <v>0</v>
          </cell>
          <cell r="M142">
            <v>44617</v>
          </cell>
          <cell r="N142" t="str">
            <v>SEE IMAGES
Rococco Red 18-1652: Too light - should be more saturated less pink
Salsa 18-1657: Too light - should be more saturated
Rococco Red 18-1652 Backing/Binding Dip B Approved</v>
          </cell>
          <cell r="O142">
            <v>44636</v>
          </cell>
          <cell r="P142" t="str">
            <v>Approved</v>
          </cell>
          <cell r="Q142">
            <v>0</v>
          </cell>
          <cell r="R142">
            <v>0</v>
          </cell>
          <cell r="S142">
            <v>44634</v>
          </cell>
          <cell r="T142" t="str">
            <v>Approved</v>
          </cell>
          <cell r="U142" t="str">
            <v>TICKETS ORDERED</v>
          </cell>
          <cell r="V142" t="str">
            <v>TICKETS ORDERED</v>
          </cell>
          <cell r="W142">
            <v>44706</v>
          </cell>
        </row>
        <row r="143">
          <cell r="F143" t="str">
            <v>CU HO NMM 02</v>
          </cell>
          <cell r="G143">
            <v>0</v>
          </cell>
          <cell r="H143">
            <v>10320</v>
          </cell>
          <cell r="I143" t="str">
            <v>Goji Berry (all red) 18-1659
Dawn Blue (snowflakes) 13-4303
Toasted Coconut (medium brown) 18-1029
Shopping Bag (dark brown) 19-1213
Almond Milk (lightest beige) 12-4301
Irish Cream (medium beige) 14-1208
Yolk Yellow (star) 14-0846
Limestone (gray dogs) 16-4702
Goji Berry (all red) 18-1659 - BINDING/BACKING</v>
          </cell>
          <cell r="J143">
            <v>44587</v>
          </cell>
          <cell r="K143">
            <v>0</v>
          </cell>
          <cell r="L143">
            <v>0</v>
          </cell>
          <cell r="M143">
            <v>44617</v>
          </cell>
          <cell r="N143" t="str">
            <v>SEE IMAGES
Toasted Coconut 18-1029: Too dark. Should be less saturated.
Limestone 16-4702: Should be lithgtly more blue/darker.
Goji Berry 18-1659 Backing/Binding Dip C Approved</v>
          </cell>
          <cell r="O143">
            <v>44636</v>
          </cell>
          <cell r="P143" t="str">
            <v>Approved</v>
          </cell>
          <cell r="Q143">
            <v>0</v>
          </cell>
          <cell r="R143">
            <v>0</v>
          </cell>
          <cell r="S143">
            <v>44634</v>
          </cell>
          <cell r="T143" t="str">
            <v>Approved</v>
          </cell>
          <cell r="U143" t="str">
            <v>TICKETS ORDERED</v>
          </cell>
          <cell r="V143" t="str">
            <v>TICKETS ORDERED</v>
          </cell>
          <cell r="W143">
            <v>44706</v>
          </cell>
        </row>
        <row r="144">
          <cell r="F144" t="str">
            <v>CU HO NMM 03</v>
          </cell>
          <cell r="G144">
            <v>0</v>
          </cell>
          <cell r="H144">
            <v>8256</v>
          </cell>
          <cell r="I144" t="str">
            <v>Jet Black 19-0303
Barely Blue 12-4306
Wood Ash 14-1108
Irish Cream 14-1208
Savanah Tan 16-1213
Fossil 17-0909
Basil 16-6216
Comfrey 18-6216
Basil 16-6216 - BINDING/BACKING</v>
          </cell>
          <cell r="J144">
            <v>44587</v>
          </cell>
          <cell r="K144">
            <v>0</v>
          </cell>
          <cell r="L144">
            <v>0</v>
          </cell>
          <cell r="M144">
            <v>44617</v>
          </cell>
          <cell r="N144" t="str">
            <v>SEE IMAGES
Barely Blue 12-4306: Too yellow
Basil 16-6216 Backing/Binding Dips are all too dark</v>
          </cell>
          <cell r="O144">
            <v>44636</v>
          </cell>
          <cell r="P144" t="str">
            <v>Approved
Basil 16-6216 Backing/Binding Dip E Approved</v>
          </cell>
          <cell r="Q144">
            <v>0</v>
          </cell>
          <cell r="R144">
            <v>0</v>
          </cell>
          <cell r="S144">
            <v>44634</v>
          </cell>
          <cell r="T144" t="str">
            <v>Approved</v>
          </cell>
          <cell r="U144" t="str">
            <v>TICKETS ORDERED</v>
          </cell>
          <cell r="V144" t="str">
            <v>TICKETS ORDERED</v>
          </cell>
          <cell r="W144">
            <v>44706</v>
          </cell>
        </row>
        <row r="145">
          <cell r="F145" t="str">
            <v>CU HO NMM 04</v>
          </cell>
          <cell r="G145">
            <v>0</v>
          </cell>
          <cell r="H145">
            <v>12624</v>
          </cell>
          <cell r="I145" t="str">
            <v>Jet Black 19-0303
Barely Blue 12-4306
Vineyard Green 18-0117
Greener Pastures 19-6311
Harbor Mist 14-4202
Salsa 18-1657
Chili Pepper 19-1557
Chili Pepper 19-1557 - BINDING/BACKING</v>
          </cell>
          <cell r="J145">
            <v>44587</v>
          </cell>
          <cell r="K145">
            <v>0</v>
          </cell>
          <cell r="L145">
            <v>0</v>
          </cell>
          <cell r="M145">
            <v>44617</v>
          </cell>
          <cell r="N145" t="str">
            <v>SEE IMAGES
Barely Blue 12-4306: Too yellow
Harbor Mist 14-4202: Too yellow and dark
Salsa 18-1657: Too light and pink
Chili Pepper 19-1557: Too light - needs to be darker and slightly more blue toned
Salsa 18-1657 Backing/Binding Dips are all too dark</v>
          </cell>
          <cell r="O145">
            <v>44636</v>
          </cell>
          <cell r="P145" t="str">
            <v>Both grays are still very yellow in tone. Can they be more blue. Harbor Mist is the furthest off. 
Sample is better than the first but still needs to be more of a blue gray. We can review images for approval.
Salsa 18-1657 Backing/Binding Dip E Approved</v>
          </cell>
          <cell r="Q145" t="str">
            <v>x</v>
          </cell>
          <cell r="R145" t="str">
            <v>Approved</v>
          </cell>
          <cell r="S145">
            <v>44634</v>
          </cell>
          <cell r="T145" t="str">
            <v>Approved</v>
          </cell>
          <cell r="U145" t="str">
            <v>TICKETS ORDERED</v>
          </cell>
          <cell r="V145" t="str">
            <v>TICKETS ORDERED</v>
          </cell>
          <cell r="W145">
            <v>44706</v>
          </cell>
        </row>
        <row r="146">
          <cell r="F146" t="str">
            <v>CU HO NMM 05</v>
          </cell>
          <cell r="G146">
            <v>0</v>
          </cell>
          <cell r="H146">
            <v>8160</v>
          </cell>
          <cell r="I146" t="str">
            <v>Jet Black 19-0303
Chili Pepper 19-1557
Jet Black 19-0303 - BINDING/BACKING</v>
          </cell>
          <cell r="J146">
            <v>44587</v>
          </cell>
          <cell r="K146">
            <v>0</v>
          </cell>
          <cell r="L146">
            <v>0</v>
          </cell>
          <cell r="M146">
            <v>44617</v>
          </cell>
          <cell r="N146" t="str">
            <v>Approved
Black Binding = Standard</v>
          </cell>
          <cell r="O146">
            <v>0</v>
          </cell>
          <cell r="P146">
            <v>0</v>
          </cell>
          <cell r="Q146">
            <v>0</v>
          </cell>
          <cell r="R146">
            <v>0</v>
          </cell>
          <cell r="S146">
            <v>44634</v>
          </cell>
          <cell r="T146" t="str">
            <v>Approved</v>
          </cell>
          <cell r="U146" t="str">
            <v>TICKETS ORDERED</v>
          </cell>
          <cell r="V146" t="str">
            <v>TICKETS ORDERED</v>
          </cell>
          <cell r="W146">
            <v>44706</v>
          </cell>
        </row>
        <row r="147">
          <cell r="F147" t="str">
            <v>CU HO NMM 06</v>
          </cell>
          <cell r="G147">
            <v>0</v>
          </cell>
          <cell r="H147">
            <v>12624</v>
          </cell>
          <cell r="I147" t="str">
            <v>Goji Berry 18-1659
Merlot 19-1534
Forest Green 17-0230
Pickled Pear 16-0436
Courtyard 18-0226
Green Tea 15-6428
Merlot 19-1534 - BINDING/BACKING</v>
          </cell>
          <cell r="J147">
            <v>44587</v>
          </cell>
          <cell r="K147">
            <v>0</v>
          </cell>
          <cell r="L147">
            <v>0</v>
          </cell>
          <cell r="M147">
            <v>44617</v>
          </cell>
          <cell r="N147" t="str">
            <v>Merlot 19-1534 - Shoud be slightly more saturated. It looks a little yellow/brown next to the binding swatch.
Change Pickled Pear to Terragon 15-0326
Merlot 19-1534 Backing/Binding A Aprpoved</v>
          </cell>
          <cell r="O147">
            <v>44636</v>
          </cell>
          <cell r="P147" t="str">
            <v>Approved</v>
          </cell>
          <cell r="Q147">
            <v>0</v>
          </cell>
          <cell r="R147">
            <v>0</v>
          </cell>
          <cell r="S147">
            <v>44634</v>
          </cell>
          <cell r="T147" t="str">
            <v>Approved</v>
          </cell>
          <cell r="U147" t="str">
            <v>TICKETS ORDERED</v>
          </cell>
          <cell r="V147" t="str">
            <v>TICKETS ORDERED</v>
          </cell>
          <cell r="W147">
            <v>44706</v>
          </cell>
        </row>
        <row r="148">
          <cell r="F148" t="str">
            <v>CU HO NMM 07</v>
          </cell>
          <cell r="G148">
            <v>0</v>
          </cell>
          <cell r="H148">
            <v>600</v>
          </cell>
          <cell r="I148" t="str">
            <v>Prarie Sand 16-1326
Basil 16-6216
Comfrey 18-6216
Comfrey 18-6216 - BINDING/BACKING</v>
          </cell>
          <cell r="J148" t="str">
            <v>LY</v>
          </cell>
          <cell r="K148">
            <v>44693</v>
          </cell>
          <cell r="L148" t="str">
            <v>Comfrey 18-6216 Option C Approved DYED</v>
          </cell>
          <cell r="M148">
            <v>44693</v>
          </cell>
          <cell r="N148" t="str">
            <v>Approved</v>
          </cell>
          <cell r="O148">
            <v>0</v>
          </cell>
          <cell r="P148">
            <v>0</v>
          </cell>
          <cell r="Q148">
            <v>0</v>
          </cell>
          <cell r="R148">
            <v>0</v>
          </cell>
          <cell r="S148">
            <v>44631</v>
          </cell>
          <cell r="T148" t="str">
            <v>Sent to HK</v>
          </cell>
          <cell r="U148" t="str">
            <v>TICKETS ORDERED</v>
          </cell>
          <cell r="V148" t="str">
            <v>TICKETS ORDERED</v>
          </cell>
          <cell r="W148">
            <v>44742</v>
          </cell>
        </row>
        <row r="149">
          <cell r="F149" t="str">
            <v>CU HO NMM 07</v>
          </cell>
          <cell r="G149">
            <v>0</v>
          </cell>
          <cell r="H149">
            <v>800</v>
          </cell>
          <cell r="I149" t="str">
            <v>Prarie Sand 16-1326
Basil 16-6216
Comfrey 18-6216
Comfrey 18-6216 - BINDING/BACKING</v>
          </cell>
          <cell r="J149" t="str">
            <v>LY</v>
          </cell>
          <cell r="K149">
            <v>44693</v>
          </cell>
          <cell r="L149" t="str">
            <v>Comfrey 18-6216 Option C Approved DYED</v>
          </cell>
          <cell r="M149">
            <v>44693</v>
          </cell>
          <cell r="N149" t="str">
            <v>Approved</v>
          </cell>
          <cell r="O149">
            <v>0</v>
          </cell>
          <cell r="P149">
            <v>0</v>
          </cell>
          <cell r="Q149">
            <v>0</v>
          </cell>
          <cell r="R149">
            <v>0</v>
          </cell>
          <cell r="S149">
            <v>44631</v>
          </cell>
          <cell r="T149" t="str">
            <v>Sent to HK</v>
          </cell>
          <cell r="U149" t="str">
            <v>TICKETS ORDERED</v>
          </cell>
          <cell r="V149" t="str">
            <v>TICKETS ORDERED</v>
          </cell>
          <cell r="W149">
            <v>44742</v>
          </cell>
        </row>
        <row r="150">
          <cell r="F150" t="str">
            <v>CU HO NMM 07</v>
          </cell>
          <cell r="G150">
            <v>0</v>
          </cell>
          <cell r="H150">
            <v>8160</v>
          </cell>
          <cell r="I150" t="str">
            <v>Prarie Sand 16-1326
Basil 16-6216
Comfrey 18-6216
Comfrey 18-6216 - BINDING/BACKING</v>
          </cell>
          <cell r="J150">
            <v>44587</v>
          </cell>
          <cell r="K150">
            <v>0</v>
          </cell>
          <cell r="L150">
            <v>0</v>
          </cell>
          <cell r="M150">
            <v>44617</v>
          </cell>
          <cell r="N150" t="str">
            <v>Approved
Backing Dip C Approved</v>
          </cell>
          <cell r="O150">
            <v>0</v>
          </cell>
          <cell r="P150">
            <v>0</v>
          </cell>
          <cell r="Q150">
            <v>0</v>
          </cell>
          <cell r="R150">
            <v>0</v>
          </cell>
          <cell r="S150">
            <v>44634</v>
          </cell>
          <cell r="T150" t="str">
            <v>Approved</v>
          </cell>
          <cell r="U150" t="str">
            <v>TICKETS ORDERED</v>
          </cell>
          <cell r="V150" t="str">
            <v>TICKETS ORDERED</v>
          </cell>
          <cell r="W150">
            <v>44706</v>
          </cell>
        </row>
        <row r="151">
          <cell r="F151" t="str">
            <v>CU HO NMM 07</v>
          </cell>
          <cell r="G151">
            <v>0</v>
          </cell>
          <cell r="H151">
            <v>3000</v>
          </cell>
          <cell r="I151" t="str">
            <v>Prarie Sand 16-1326
Basil 16-6216
Comfrey 18-6216
Comfrey 18-6216 - BINDING/BACKING</v>
          </cell>
          <cell r="J151" t="str">
            <v>LY</v>
          </cell>
          <cell r="K151">
            <v>44693</v>
          </cell>
          <cell r="L151" t="str">
            <v>Comfrey 18-6216 Option C Approved DYED</v>
          </cell>
          <cell r="M151">
            <v>44693</v>
          </cell>
          <cell r="N151" t="str">
            <v>Approved</v>
          </cell>
          <cell r="O151">
            <v>0</v>
          </cell>
          <cell r="P151">
            <v>0</v>
          </cell>
          <cell r="Q151">
            <v>0</v>
          </cell>
          <cell r="R151">
            <v>0</v>
          </cell>
          <cell r="S151">
            <v>44631</v>
          </cell>
          <cell r="T151" t="str">
            <v>Sent to HK</v>
          </cell>
          <cell r="U151" t="str">
            <v>TICKETS ORDERED</v>
          </cell>
          <cell r="V151" t="str">
            <v>TICKETS ORDERED</v>
          </cell>
          <cell r="W151">
            <v>44727</v>
          </cell>
        </row>
        <row r="152">
          <cell r="F152" t="str">
            <v>CU HO NMM 07</v>
          </cell>
          <cell r="G152">
            <v>0</v>
          </cell>
          <cell r="H152">
            <v>840</v>
          </cell>
          <cell r="I152" t="str">
            <v>Prarie Sand 16-1326
Basil 16-6216
Comfrey 18-6216
Comfrey 18-6216 - BINDING/BACKING</v>
          </cell>
          <cell r="J152" t="str">
            <v>LY</v>
          </cell>
          <cell r="K152">
            <v>44693</v>
          </cell>
          <cell r="L152" t="str">
            <v>Comfrey 18-6216 Option C Approved DYED</v>
          </cell>
          <cell r="M152">
            <v>44693</v>
          </cell>
          <cell r="N152" t="str">
            <v>Approved</v>
          </cell>
          <cell r="O152">
            <v>0</v>
          </cell>
          <cell r="P152">
            <v>0</v>
          </cell>
          <cell r="Q152">
            <v>0</v>
          </cell>
          <cell r="R152">
            <v>0</v>
          </cell>
          <cell r="S152">
            <v>44631</v>
          </cell>
          <cell r="T152" t="str">
            <v>insert card + sewn-in label layout approve 5/31</v>
          </cell>
          <cell r="U152" t="str">
            <v>TICKETS ORDERED</v>
          </cell>
          <cell r="V152" t="str">
            <v>TICKETS ORDERED</v>
          </cell>
          <cell r="W152">
            <v>44732</v>
          </cell>
        </row>
        <row r="153">
          <cell r="F153" t="str">
            <v>CU HO NMM 08</v>
          </cell>
          <cell r="G153">
            <v>0</v>
          </cell>
          <cell r="H153">
            <v>10320</v>
          </cell>
          <cell r="I153" t="str">
            <v>Black Sand 19-4406
Irish Cream 14-1208
Scarlet Sage 19-1559
Treetop 18-0135
Greener Pastures 19-6311
Limestone 16-4702
Black Sand 19-4406 - BINDING/BACKING</v>
          </cell>
          <cell r="J153">
            <v>44587</v>
          </cell>
          <cell r="K153">
            <v>0</v>
          </cell>
          <cell r="L153">
            <v>0</v>
          </cell>
          <cell r="M153">
            <v>44617</v>
          </cell>
          <cell r="N153" t="str">
            <v>Scarlet Sage 19-1559: I believe the wrong color was used - please see image referencing pantone
Limestone 16-4702: Can this color be slightly cooler/more blue in tone? Less yellow?
Black Sand 19-4406 Backings are all too blue - A is close but could it be sligtly less blue?</v>
          </cell>
          <cell r="O153">
            <v>44636</v>
          </cell>
          <cell r="P153" t="str">
            <v>Approved
Black Sand 19-4406 Backing/Binding Dip E Approved</v>
          </cell>
          <cell r="Q153">
            <v>0</v>
          </cell>
          <cell r="R153">
            <v>0</v>
          </cell>
          <cell r="S153">
            <v>44634</v>
          </cell>
          <cell r="T153" t="str">
            <v>Approved</v>
          </cell>
          <cell r="U153" t="str">
            <v>TICKETS ORDERED</v>
          </cell>
          <cell r="V153" t="str">
            <v>TICKETS ORDERED</v>
          </cell>
          <cell r="W153">
            <v>44706</v>
          </cell>
        </row>
        <row r="154">
          <cell r="F154" t="str">
            <v>CU HO NMM 11</v>
          </cell>
          <cell r="G154">
            <v>0</v>
          </cell>
          <cell r="H154">
            <v>72</v>
          </cell>
          <cell r="I154" t="str">
            <v>Jet Black 19-0303
Chili Pepper 19-1557
Turtledove 12-5202
Jet Black 19-0303 - BINDING/BACKING</v>
          </cell>
          <cell r="J154">
            <v>44641</v>
          </cell>
          <cell r="K154" t="str">
            <v>x</v>
          </cell>
          <cell r="L154" t="str">
            <v>Jet Black 19-0303 - BINDING/BACKING</v>
          </cell>
          <cell r="M154">
            <v>44658</v>
          </cell>
          <cell r="N154" t="str">
            <v>Print Approved</v>
          </cell>
          <cell r="O154">
            <v>0</v>
          </cell>
          <cell r="P154">
            <v>0</v>
          </cell>
          <cell r="Q154">
            <v>0</v>
          </cell>
          <cell r="R154">
            <v>0</v>
          </cell>
          <cell r="S154">
            <v>44631</v>
          </cell>
          <cell r="T154" t="str">
            <v>Sent to HK</v>
          </cell>
          <cell r="U154" t="str">
            <v>NO</v>
          </cell>
          <cell r="V154" t="str">
            <v>NO</v>
          </cell>
          <cell r="W154">
            <v>44742</v>
          </cell>
        </row>
        <row r="155">
          <cell r="F155" t="str">
            <v>CU HO NOP 01</v>
          </cell>
          <cell r="G155">
            <v>0</v>
          </cell>
          <cell r="H155">
            <v>800</v>
          </cell>
          <cell r="I155" t="str">
            <v>Jet Black 19-0303
Chili Pepper 19-1557
Jet Black 19-0303 - BINDING/BACKING</v>
          </cell>
          <cell r="J155">
            <v>44641</v>
          </cell>
          <cell r="K155">
            <v>44656</v>
          </cell>
          <cell r="L155" t="str">
            <v>19-0303 Option A Approved for BINDING/BACKING</v>
          </cell>
          <cell r="M155">
            <v>44649</v>
          </cell>
          <cell r="N155" t="str">
            <v>Oven Mitt: Construction Approved. Neoprene needs to be 2-3mm thick
Pot Holder: Needs to be 8.5" x 8.5". Neoprene needs to be 2-3mm thick</v>
          </cell>
          <cell r="O155">
            <v>44707</v>
          </cell>
          <cell r="P155" t="str">
            <v>OM/pH Approved</v>
          </cell>
          <cell r="Q155">
            <v>0</v>
          </cell>
          <cell r="R155">
            <v>0</v>
          </cell>
          <cell r="S155">
            <v>44631</v>
          </cell>
          <cell r="T155" t="str">
            <v>care label approve 4/27/2022
RESEND</v>
          </cell>
          <cell r="U155" t="str">
            <v>TICKETS ORDERED</v>
          </cell>
          <cell r="V155" t="str">
            <v>TICKETS ORDERED</v>
          </cell>
          <cell r="W155">
            <v>44732</v>
          </cell>
        </row>
        <row r="156">
          <cell r="F156" t="str">
            <v>CU HO SMM 01</v>
          </cell>
          <cell r="G156">
            <v>0</v>
          </cell>
          <cell r="H156">
            <v>1200</v>
          </cell>
          <cell r="I156" t="str">
            <v>Jet Black 19-0303
Barely Blue 12-4306
Vineyard Green 18-0117
Greener Pastures 19-6311
Salsa 18-1657
Chili Pepper 19-1557
Salsa 18-1657 - BINDING/BACKING</v>
          </cell>
          <cell r="J156">
            <v>44596</v>
          </cell>
          <cell r="K156">
            <v>44679</v>
          </cell>
          <cell r="L156" t="str">
            <v>18-1657 Approved Option B DYED</v>
          </cell>
          <cell r="M156">
            <v>44641</v>
          </cell>
          <cell r="N156" t="str">
            <v>Silicone: Can you make the vans smaller and closer together?
Print: Match CU HO HKT 02 Topper. Colors are VERY BAD.
Barely blue is very yellow.
Both reds are sightly too yellow. 
Vineyard green is too dark.</v>
          </cell>
          <cell r="O156">
            <v>44658</v>
          </cell>
          <cell r="P156" t="str">
            <v>Print Approved</v>
          </cell>
          <cell r="Q156">
            <v>44722</v>
          </cell>
          <cell r="R156" t="str">
            <v>Silicone on the way</v>
          </cell>
          <cell r="S156">
            <v>44631</v>
          </cell>
          <cell r="T156" t="str">
            <v>care label approve 4/27/2022</v>
          </cell>
          <cell r="U156" t="str">
            <v>TICKETS ORDERED</v>
          </cell>
          <cell r="V156" t="str">
            <v>TICKETS ORDERED</v>
          </cell>
          <cell r="W156">
            <v>44727</v>
          </cell>
        </row>
        <row r="157">
          <cell r="F157" t="str">
            <v>CU HO SMM 01</v>
          </cell>
          <cell r="G157">
            <v>0</v>
          </cell>
          <cell r="H157">
            <v>100</v>
          </cell>
          <cell r="I157" t="str">
            <v>Jet Black 19-0303
Barely Blue 12-4306
Vineyard Green 18-0117
Greener Pastures 19-6311
Salsa 18-1657
Chili Pepper 19-1557
Salsa 18-1657 - BINDING/BACKING</v>
          </cell>
          <cell r="J157">
            <v>44596</v>
          </cell>
          <cell r="K157">
            <v>44679</v>
          </cell>
          <cell r="L157" t="str">
            <v>18-1657 Approved Option B DYED</v>
          </cell>
          <cell r="M157">
            <v>44641</v>
          </cell>
          <cell r="N157" t="str">
            <v>Silicone: Can you make the vans smaller and closer together?
Print: Match CU HO HKT 02 Topper. Colors are VERY BAD.
Barely blue is very yellow.
Both reds are sightly too yellow. 
Vineyard green is too dark.</v>
          </cell>
          <cell r="O157">
            <v>44658</v>
          </cell>
          <cell r="P157" t="str">
            <v>Print Approved</v>
          </cell>
          <cell r="Q157">
            <v>44722</v>
          </cell>
          <cell r="R157" t="str">
            <v>Silicone on the way</v>
          </cell>
          <cell r="S157">
            <v>44608</v>
          </cell>
          <cell r="T157" t="str">
            <v>Sent to HK</v>
          </cell>
          <cell r="U157" t="str">
            <v>TICKETS ORDERED</v>
          </cell>
          <cell r="V157" t="str">
            <v>TICKETS ORDERED</v>
          </cell>
          <cell r="W157">
            <v>44727</v>
          </cell>
        </row>
        <row r="158">
          <cell r="F158" t="str">
            <v>CU HO SMM 01</v>
          </cell>
          <cell r="G158">
            <v>0</v>
          </cell>
          <cell r="H158">
            <v>420</v>
          </cell>
          <cell r="I158" t="str">
            <v>Jet Black 19-0303
Barely Blue 12-4306
Vineyard Green 18-0117
Greener Pastures 19-6311
Salsa 18-1657
Chili Pepper 19-1557
Salsa 18-1657 - BINDING/BACKING</v>
          </cell>
          <cell r="J158">
            <v>44596</v>
          </cell>
          <cell r="K158">
            <v>44679</v>
          </cell>
          <cell r="L158" t="str">
            <v>18-1657 Approved Option B DYED</v>
          </cell>
          <cell r="M158">
            <v>44641</v>
          </cell>
          <cell r="N158" t="str">
            <v>Silicone: Can you make the vans smaller and closer together?
Print: Match CU HO HKT 02 Topper. Colors are VERY BAD.
Barely blue is very yellow.
Both reds are sightly too yellow. 
Vineyard green is too dark.</v>
          </cell>
          <cell r="O158">
            <v>44658</v>
          </cell>
          <cell r="P158" t="str">
            <v>Print Approved</v>
          </cell>
          <cell r="Q158">
            <v>44722</v>
          </cell>
          <cell r="R158" t="str">
            <v>Silicone on the way</v>
          </cell>
          <cell r="S158">
            <v>44608</v>
          </cell>
          <cell r="T158" t="str">
            <v>Sent to HK
law label layout approve 5/31</v>
          </cell>
          <cell r="U158" t="str">
            <v>TICKETS ORDERED</v>
          </cell>
          <cell r="V158" t="str">
            <v>TICKETS ORDERED</v>
          </cell>
          <cell r="W158">
            <v>44727</v>
          </cell>
        </row>
        <row r="159">
          <cell r="F159" t="str">
            <v>CU HO SMM 01</v>
          </cell>
          <cell r="G159">
            <v>0</v>
          </cell>
          <cell r="H159">
            <v>3480</v>
          </cell>
          <cell r="I159" t="str">
            <v>Jet Black 19-0303
Barely Blue 12-4306
Vineyard Green 18-0117
Greener Pastures 19-6311
Salsa 18-1657
Chili Pepper 19-1557
Salsa 18-1657 - BINDING/BACKING</v>
          </cell>
          <cell r="J159">
            <v>44596</v>
          </cell>
          <cell r="K159">
            <v>44679</v>
          </cell>
          <cell r="L159" t="str">
            <v>18-1657 Approved Option B DYED</v>
          </cell>
          <cell r="M159">
            <v>44641</v>
          </cell>
          <cell r="N159" t="str">
            <v>Silicone: Can you make the vans smaller and closer together?
Print: Match CU HO HKT 02 Topper. Colors are VERY BAD.
Barely blue is very yellow.
Both reds are sightly too yellow. 
Vineyard green is too dark.</v>
          </cell>
          <cell r="O159">
            <v>44658</v>
          </cell>
          <cell r="P159" t="str">
            <v>Print Approved</v>
          </cell>
          <cell r="Q159">
            <v>44722</v>
          </cell>
          <cell r="R159" t="str">
            <v>Silicone on the way</v>
          </cell>
          <cell r="S159">
            <v>44608</v>
          </cell>
          <cell r="T159" t="str">
            <v>Sent to HK</v>
          </cell>
          <cell r="U159" t="str">
            <v>TICKETS ORDERED</v>
          </cell>
          <cell r="V159" t="str">
            <v>TICKETS ORDERED</v>
          </cell>
          <cell r="W159">
            <v>44737</v>
          </cell>
        </row>
        <row r="160">
          <cell r="F160" t="str">
            <v>CU HO SMM 02</v>
          </cell>
          <cell r="G160">
            <v>0</v>
          </cell>
          <cell r="H160">
            <v>1200</v>
          </cell>
          <cell r="I160" t="str">
            <v>Gray Pinstripe 19-0203
White Onyx 12-4300
Moonstruck 14-4500
Chili Pepper 19-1557
Smoke Pine 18-5718
Rain Forest 19-5232
Chili Pepper 19-1557 - BINDING/BACKING</v>
          </cell>
          <cell r="J160">
            <v>44596</v>
          </cell>
          <cell r="K160">
            <v>44707</v>
          </cell>
          <cell r="L160" t="str">
            <v>19-1557 looks a little pink - already produced</v>
          </cell>
          <cell r="M160">
            <v>44641</v>
          </cell>
          <cell r="N160" t="str">
            <v>Silicone: Can you make the trees smaller and closer together?
Print: Match CU HO HKT 01 Topper. Colors are VERY BAD.
White Onyx ard moonstruck are much too yellow.
Both greens are closer to the topper but still too yellow.
Gray pinstripe is also slightly yellow.
Chili pepper is too light/yellow..</v>
          </cell>
          <cell r="O160">
            <v>44722</v>
          </cell>
          <cell r="P160" t="str">
            <v>Silicone on the way</v>
          </cell>
          <cell r="Q160">
            <v>44658</v>
          </cell>
          <cell r="R160" t="str">
            <v>Print Approved</v>
          </cell>
          <cell r="S160">
            <v>44608</v>
          </cell>
          <cell r="T160" t="str">
            <v>Sent to HK</v>
          </cell>
          <cell r="U160" t="str">
            <v>TICKETS ORDERED</v>
          </cell>
          <cell r="V160" t="str">
            <v>TICKETS ORDERED</v>
          </cell>
          <cell r="W160">
            <v>44727</v>
          </cell>
        </row>
        <row r="161">
          <cell r="F161" t="str">
            <v>CU HO SMM 02</v>
          </cell>
          <cell r="G161">
            <v>0</v>
          </cell>
          <cell r="H161">
            <v>100</v>
          </cell>
          <cell r="I161" t="str">
            <v>Gray Pinstripe 19-0203
White Onyx 12-4300
Moonstruck 14-4500
Chili Pepper 19-1557
Smoke Pine 18-5718
Rain Forest 19-5232
Chili Pepper 19-1557 - BINDING/BACKING</v>
          </cell>
          <cell r="J161">
            <v>44596</v>
          </cell>
          <cell r="K161">
            <v>44707</v>
          </cell>
          <cell r="L161" t="str">
            <v>19-1557 looks a little pink - already produced</v>
          </cell>
          <cell r="M161">
            <v>44641</v>
          </cell>
          <cell r="N161" t="str">
            <v>Silicone: Can you make the trees smaller and closer together?
Print: Match CU HO HKT 01 Topper. Colors are VERY BAD.
White Onyx ard moonstruck are much too yellow.
Both greens are closer to the topper but still too yellow.
Gray pinstripe is also slightly yellow.
Chili pepper is too light/yellow..</v>
          </cell>
          <cell r="O161">
            <v>44722</v>
          </cell>
          <cell r="P161" t="str">
            <v>Silicone on the way</v>
          </cell>
          <cell r="Q161">
            <v>44658</v>
          </cell>
          <cell r="R161" t="str">
            <v>Print Approved</v>
          </cell>
          <cell r="S161">
            <v>44608</v>
          </cell>
          <cell r="T161" t="str">
            <v>Sent to HK</v>
          </cell>
          <cell r="U161" t="str">
            <v>TICKETS ORDERED</v>
          </cell>
          <cell r="V161" t="str">
            <v>TICKETS ORDERED</v>
          </cell>
          <cell r="W161">
            <v>44727</v>
          </cell>
        </row>
        <row r="162">
          <cell r="F162" t="str">
            <v>CU HO SMM 02</v>
          </cell>
          <cell r="G162">
            <v>0</v>
          </cell>
          <cell r="H162">
            <v>420</v>
          </cell>
          <cell r="I162" t="str">
            <v>Gray Pinstripe 19-0203
White Onyx 12-4300
Moonstruck 14-4500
Chili Pepper 19-1557
Smoke Pine 18-5718
Rain Forest 19-5232
Chili Pepper 19-1557 - BINDING/BACKING</v>
          </cell>
          <cell r="J162">
            <v>44596</v>
          </cell>
          <cell r="K162">
            <v>44707</v>
          </cell>
          <cell r="L162" t="str">
            <v>19-1557 looks a little pink - already produced</v>
          </cell>
          <cell r="M162">
            <v>44641</v>
          </cell>
          <cell r="N162" t="str">
            <v>Silicone: Can you make the trees smaller and closer together?
Print: Match CU HO HKT 01 Topper. Colors are VERY BAD.
White Onyx ard moonstruck are much too yellow.
Both greens are closer to the topper but still too yellow.
Gray pinstripe is also slightly yellow.
Chili pepper is too light/yellow..</v>
          </cell>
          <cell r="O162">
            <v>44722</v>
          </cell>
          <cell r="P162" t="str">
            <v>Silicone on the way</v>
          </cell>
          <cell r="Q162">
            <v>44658</v>
          </cell>
          <cell r="R162" t="str">
            <v>Print Approved</v>
          </cell>
          <cell r="S162">
            <v>44608</v>
          </cell>
          <cell r="T162" t="str">
            <v>Sent to HK
law label layout approve 5/31</v>
          </cell>
          <cell r="U162" t="str">
            <v>TICKETS ORDERED</v>
          </cell>
          <cell r="V162" t="str">
            <v>TICKETS ORDERED</v>
          </cell>
          <cell r="W162">
            <v>44727</v>
          </cell>
        </row>
        <row r="163">
          <cell r="F163" t="str">
            <v>CU HO SMM 02</v>
          </cell>
          <cell r="G163">
            <v>0</v>
          </cell>
          <cell r="H163">
            <v>150</v>
          </cell>
          <cell r="I163" t="str">
            <v>Gray Pinstripe 19-0203
White Onyx 12-4300
Moonstruck 14-4500
Chili Pepper 19-1557
Smoke Pine 18-5718
Rain Forest 19-5232
Chili Pepper 19-1557 - BINDING/BACKING</v>
          </cell>
          <cell r="J163">
            <v>44596</v>
          </cell>
          <cell r="K163">
            <v>44707</v>
          </cell>
          <cell r="L163" t="str">
            <v>19-1557 looks a little pink - already produced</v>
          </cell>
          <cell r="M163">
            <v>44641</v>
          </cell>
          <cell r="N163" t="str">
            <v>Silicone: Can you make the trees smaller and closer together?
Print: Match CU HO HKT 01 Topper. Colors are VERY BAD.
White Onyx ard moonstruck are much too yellow.
Both greens are closer to the topper but still too yellow.
Gray pinstripe is also slightly yellow.
Chili pepper is too light/yellow..</v>
          </cell>
          <cell r="O163">
            <v>44722</v>
          </cell>
          <cell r="P163" t="str">
            <v>Silicone on the way</v>
          </cell>
          <cell r="Q163">
            <v>44658</v>
          </cell>
          <cell r="R163" t="str">
            <v>Print Approved</v>
          </cell>
          <cell r="S163">
            <v>44608</v>
          </cell>
          <cell r="T163" t="str">
            <v>Sent to HK</v>
          </cell>
          <cell r="U163" t="str">
            <v>TICKETS ORDERED</v>
          </cell>
          <cell r="V163" t="str">
            <v>TICKETS ORDERED</v>
          </cell>
          <cell r="W163">
            <v>44727</v>
          </cell>
        </row>
        <row r="164">
          <cell r="F164" t="str">
            <v>CU HO SMM 02</v>
          </cell>
          <cell r="G164">
            <v>0</v>
          </cell>
          <cell r="H164">
            <v>3480</v>
          </cell>
          <cell r="I164" t="str">
            <v>Gray Pinstripe 19-0203
White Onyx 12-4300
Moonstruck 14-4500
Chili Pepper 19-1557
Smoke Pine 18-5718
Rain Forest 19-5232
Chili Pepper 19-1557 - BINDING/BACKING</v>
          </cell>
          <cell r="J164">
            <v>44596</v>
          </cell>
          <cell r="K164">
            <v>44707</v>
          </cell>
          <cell r="L164" t="str">
            <v>19-1557 looks a little pink - already produced</v>
          </cell>
          <cell r="M164">
            <v>44641</v>
          </cell>
          <cell r="N164" t="str">
            <v>Silicone: Can you make the trees smaller and closer together?
Print: Match CU HO HKT 01 Topper. Colors are VERY BAD.
White Onyx ard moonstruck are much too yellow.
Both greens are closer to the topper but still too yellow.
Gray pinstripe is also slightly yellow.
Chili pepper is too light/yellow..</v>
          </cell>
          <cell r="O164">
            <v>44722</v>
          </cell>
          <cell r="P164" t="str">
            <v>Silicone on the way</v>
          </cell>
          <cell r="Q164">
            <v>44658</v>
          </cell>
          <cell r="R164" t="str">
            <v>Print Approved</v>
          </cell>
          <cell r="S164">
            <v>44608</v>
          </cell>
          <cell r="T164" t="str">
            <v>Sent to HK</v>
          </cell>
          <cell r="U164" t="str">
            <v>TICKETS ORDERED</v>
          </cell>
          <cell r="V164" t="str">
            <v>TICKETS ORDERED</v>
          </cell>
          <cell r="W164">
            <v>44737</v>
          </cell>
        </row>
        <row r="165">
          <cell r="F165" t="str">
            <v>CU HO SMM 03</v>
          </cell>
          <cell r="G165">
            <v>0</v>
          </cell>
          <cell r="H165">
            <v>1200</v>
          </cell>
          <cell r="I165" t="str">
            <v>Jet Black 19-0303
Chili Pepper 19-1557
Turtledove 12-5202
Jet Black 19-0303 - BINDING/BACKING</v>
          </cell>
          <cell r="J165">
            <v>44596</v>
          </cell>
          <cell r="K165" t="str">
            <v>x</v>
          </cell>
          <cell r="L165" t="str">
            <v>Jet Black 19-0303 - BINDING/BACKING</v>
          </cell>
          <cell r="M165">
            <v>44641</v>
          </cell>
          <cell r="N165" t="str">
            <v>Silicone: Approved
Print: Match CU HO HKT 03 Topper. Colors are VERY BAD.
Red is very light/yellow.
Turtledove is very yellow.</v>
          </cell>
          <cell r="O165">
            <v>44658</v>
          </cell>
          <cell r="P165" t="str">
            <v>Print Approved</v>
          </cell>
          <cell r="Q165">
            <v>0</v>
          </cell>
          <cell r="R165">
            <v>0</v>
          </cell>
          <cell r="S165">
            <v>44608</v>
          </cell>
          <cell r="T165" t="str">
            <v>Sent to HK</v>
          </cell>
          <cell r="U165" t="str">
            <v>TICKETS ORDERED</v>
          </cell>
          <cell r="V165" t="str">
            <v>TICKETS ORDERED</v>
          </cell>
          <cell r="W165">
            <v>44727</v>
          </cell>
        </row>
        <row r="166">
          <cell r="F166" t="str">
            <v>CU HO SMM 03</v>
          </cell>
          <cell r="G166">
            <v>0</v>
          </cell>
          <cell r="H166">
            <v>100</v>
          </cell>
          <cell r="I166" t="str">
            <v>Jet Black 19-0303
Chili Pepper 19-1557
Turtledove 12-5202
Jet Black 19-0303 - BINDING/BACKING</v>
          </cell>
          <cell r="J166">
            <v>44596</v>
          </cell>
          <cell r="K166" t="str">
            <v>x</v>
          </cell>
          <cell r="L166" t="str">
            <v>Jet Black 19-0303 - BINDING/BACKING</v>
          </cell>
          <cell r="M166">
            <v>44641</v>
          </cell>
          <cell r="N166" t="str">
            <v>Silicone: Approved
Print: Match CU HO HKT 03 Topper. Colors are VERY BAD.
Red is very light/yellow.
Turtledove is very yellow.</v>
          </cell>
          <cell r="O166">
            <v>44658</v>
          </cell>
          <cell r="P166" t="str">
            <v>Print Approved</v>
          </cell>
          <cell r="Q166">
            <v>0</v>
          </cell>
          <cell r="R166">
            <v>0</v>
          </cell>
          <cell r="S166">
            <v>44608</v>
          </cell>
          <cell r="T166" t="str">
            <v>Sent to HK</v>
          </cell>
          <cell r="U166" t="str">
            <v>TICKETS ORDERED</v>
          </cell>
          <cell r="V166" t="str">
            <v>TICKETS ORDERED</v>
          </cell>
          <cell r="W166">
            <v>44727</v>
          </cell>
        </row>
        <row r="167">
          <cell r="F167" t="str">
            <v>CU HO SMM 03</v>
          </cell>
          <cell r="G167">
            <v>0</v>
          </cell>
          <cell r="H167">
            <v>150</v>
          </cell>
          <cell r="I167" t="str">
            <v>Jet Black 19-0303
Chili Pepper 19-1557
Turtledove 12-5202
Jet Black 19-0303 - BINDING/BACKING</v>
          </cell>
          <cell r="J167">
            <v>44596</v>
          </cell>
          <cell r="K167" t="str">
            <v>x</v>
          </cell>
          <cell r="L167" t="str">
            <v>Jet Black 19-0303 - BINDING/BACKING</v>
          </cell>
          <cell r="M167">
            <v>44641</v>
          </cell>
          <cell r="N167" t="str">
            <v>Silicone: Approved
Print: Match CU HO HKT 03 Topper. Colors are VERY BAD.
Red is very light/yellow.
Turtledove is very yellow.</v>
          </cell>
          <cell r="O167">
            <v>44658</v>
          </cell>
          <cell r="P167" t="str">
            <v>Print Approved</v>
          </cell>
          <cell r="Q167">
            <v>0</v>
          </cell>
          <cell r="R167">
            <v>0</v>
          </cell>
          <cell r="S167">
            <v>44608</v>
          </cell>
          <cell r="T167" t="str">
            <v>Sent to HK</v>
          </cell>
          <cell r="U167" t="str">
            <v>TICKETS ORDERED</v>
          </cell>
          <cell r="V167" t="str">
            <v>TICKETS ORDERED</v>
          </cell>
          <cell r="W167">
            <v>44727</v>
          </cell>
        </row>
        <row r="168">
          <cell r="F168" t="str">
            <v>CU HO SMM 03</v>
          </cell>
          <cell r="G168">
            <v>0</v>
          </cell>
          <cell r="H168">
            <v>840</v>
          </cell>
          <cell r="I168" t="str">
            <v>Jet Black 19-0303
Chili Pepper 19-1557
Turtledove 12-5202
Jet Black 19-0303 - BINDING/BACKING</v>
          </cell>
          <cell r="J168">
            <v>44596</v>
          </cell>
          <cell r="K168" t="str">
            <v>x</v>
          </cell>
          <cell r="L168" t="str">
            <v>Jet Black 19-0303 - BINDING/BACKING</v>
          </cell>
          <cell r="M168">
            <v>44641</v>
          </cell>
          <cell r="N168" t="str">
            <v>Silicone: Approved
Print: Match CU HO HKT 03 Topper. Colors are VERY BAD.
Red is very light/yellow.
Turtledove is very yellow.</v>
          </cell>
          <cell r="O168">
            <v>44658</v>
          </cell>
          <cell r="P168" t="str">
            <v>Print Approved</v>
          </cell>
          <cell r="Q168">
            <v>0</v>
          </cell>
          <cell r="R168">
            <v>0</v>
          </cell>
          <cell r="S168">
            <v>44608</v>
          </cell>
          <cell r="T168" t="str">
            <v>insert card + sewn-in label layout approve 5/31</v>
          </cell>
          <cell r="U168" t="str">
            <v>TICKETS ORDERED</v>
          </cell>
          <cell r="V168" t="str">
            <v>TICKETS ORDERED</v>
          </cell>
          <cell r="W168">
            <v>44732</v>
          </cell>
        </row>
        <row r="169">
          <cell r="F169" t="str">
            <v>CU HO SMM 03</v>
          </cell>
          <cell r="G169">
            <v>0</v>
          </cell>
          <cell r="H169">
            <v>3480</v>
          </cell>
          <cell r="I169" t="str">
            <v>Jet Black 19-0303
Chili Pepper 19-1557
Turtledove 12-5202
Jet Black 19-0303 - BINDING/BACKING</v>
          </cell>
          <cell r="J169">
            <v>44596</v>
          </cell>
          <cell r="K169" t="str">
            <v>x</v>
          </cell>
          <cell r="L169" t="str">
            <v>Jet Black 19-0303 - BINDING/BACKING</v>
          </cell>
          <cell r="M169">
            <v>44641</v>
          </cell>
          <cell r="N169" t="str">
            <v>Silicone: Approved
Print: Match CU HO HKT 03 Topper. Colors are VERY BAD.
Red is very light/yellow.
Turtledove is very yellow.</v>
          </cell>
          <cell r="O169">
            <v>44658</v>
          </cell>
          <cell r="P169" t="str">
            <v>Print Approved</v>
          </cell>
          <cell r="Q169">
            <v>0</v>
          </cell>
          <cell r="R169">
            <v>0</v>
          </cell>
          <cell r="S169">
            <v>44608</v>
          </cell>
          <cell r="T169" t="str">
            <v>Sent to HK</v>
          </cell>
          <cell r="U169" t="str">
            <v>TICKETS ORDERED</v>
          </cell>
          <cell r="V169" t="str">
            <v>TICKETS ORDERED</v>
          </cell>
          <cell r="W169">
            <v>44737</v>
          </cell>
        </row>
        <row r="170">
          <cell r="F170" t="str">
            <v>CU HO SMM 04</v>
          </cell>
          <cell r="G170">
            <v>0</v>
          </cell>
          <cell r="H170">
            <v>1080</v>
          </cell>
          <cell r="I170" t="str">
            <v>Chili Pepper 19-1557
Verdant Green 19-6026
Chili Pepper 19-1557 - BINDING/BACKING</v>
          </cell>
          <cell r="J170">
            <v>44596</v>
          </cell>
          <cell r="K170">
            <v>44707</v>
          </cell>
          <cell r="L170" t="str">
            <v>19-1557 looks a little pink - already produced</v>
          </cell>
          <cell r="M170">
            <v>44641</v>
          </cell>
          <cell r="N170" t="str">
            <v>Silicone: Approved
Print: Match CU HO HKT 07 Topper. Colors are not good.
Verdant Green is slightly more yellow but tolerable
Chili pepper is too light/yellow</v>
          </cell>
          <cell r="O170">
            <v>44658</v>
          </cell>
          <cell r="P170" t="str">
            <v>Print Approved</v>
          </cell>
          <cell r="Q170">
            <v>0</v>
          </cell>
          <cell r="R170">
            <v>0</v>
          </cell>
          <cell r="S170">
            <v>44608</v>
          </cell>
          <cell r="T170" t="str">
            <v>Sent to HK</v>
          </cell>
          <cell r="U170" t="str">
            <v>TICKETS ORDERED</v>
          </cell>
          <cell r="V170" t="str">
            <v>TICKETS ORDERED</v>
          </cell>
          <cell r="W170">
            <v>44727</v>
          </cell>
        </row>
        <row r="171">
          <cell r="F171" t="str">
            <v>CU HO SMM 04</v>
          </cell>
          <cell r="G171">
            <v>0</v>
          </cell>
          <cell r="H171">
            <v>100</v>
          </cell>
          <cell r="I171" t="str">
            <v>Chili Pepper 19-1557
Verdant Green 19-6026
Chili Pepper 19-1557 - BINDING/BACKING</v>
          </cell>
          <cell r="J171">
            <v>44596</v>
          </cell>
          <cell r="K171">
            <v>44707</v>
          </cell>
          <cell r="L171" t="str">
            <v>19-1557 looks a little pink - already produced</v>
          </cell>
          <cell r="M171">
            <v>44641</v>
          </cell>
          <cell r="N171" t="str">
            <v>Silicone: Approved
Print: Match CU HO HKT 07 Topper. Colors are not good.
Verdant Green is slightly more yellow but tolerable
Chili pepper is too light/yellow</v>
          </cell>
          <cell r="O171">
            <v>44658</v>
          </cell>
          <cell r="P171" t="str">
            <v>Print Approved</v>
          </cell>
          <cell r="Q171">
            <v>0</v>
          </cell>
          <cell r="R171">
            <v>0</v>
          </cell>
          <cell r="S171">
            <v>44608</v>
          </cell>
          <cell r="T171" t="str">
            <v>Sent to HK</v>
          </cell>
          <cell r="U171" t="str">
            <v>TICKETS ORDERED</v>
          </cell>
          <cell r="V171" t="str">
            <v>TICKETS ORDERED</v>
          </cell>
          <cell r="W171">
            <v>44727</v>
          </cell>
        </row>
        <row r="172">
          <cell r="F172" t="str">
            <v>CU HO SMM 04</v>
          </cell>
          <cell r="G172">
            <v>0</v>
          </cell>
          <cell r="H172">
            <v>3480</v>
          </cell>
          <cell r="I172" t="str">
            <v>Chili Pepper 19-1557
Verdant Green 19-6026
Chili Pepper 19-1557 - BINDING/BACKING</v>
          </cell>
          <cell r="J172">
            <v>44596</v>
          </cell>
          <cell r="K172">
            <v>44707</v>
          </cell>
          <cell r="L172" t="str">
            <v>19-1557 looks a little pink - already produced</v>
          </cell>
          <cell r="M172">
            <v>44641</v>
          </cell>
          <cell r="N172" t="str">
            <v>Silicone: Approved
Print: Match CU HO HKT 07 Topper. Colors are not good.
Verdant Green is slightly more yellow but tolerable
Chili pepper is too light/yellow</v>
          </cell>
          <cell r="O172">
            <v>44658</v>
          </cell>
          <cell r="P172" t="str">
            <v>Print Approved</v>
          </cell>
          <cell r="Q172">
            <v>0</v>
          </cell>
          <cell r="R172">
            <v>0</v>
          </cell>
          <cell r="S172">
            <v>44608</v>
          </cell>
          <cell r="T172" t="str">
            <v>Sent to HK</v>
          </cell>
          <cell r="U172" t="str">
            <v>TICKETS ORDERED</v>
          </cell>
          <cell r="V172" t="str">
            <v>TICKETS ORDERED</v>
          </cell>
          <cell r="W172">
            <v>44737</v>
          </cell>
        </row>
        <row r="173">
          <cell r="F173" t="str">
            <v>CU HO SMM 05</v>
          </cell>
          <cell r="G173">
            <v>0</v>
          </cell>
          <cell r="H173">
            <v>1080</v>
          </cell>
          <cell r="I173" t="str">
            <v>White Onyx 12-4300
Chili Pepper 19-1557
Jet Black 19-0303
Chili Pepper 19-1557 - BINDING/BACKING</v>
          </cell>
          <cell r="J173">
            <v>44596</v>
          </cell>
          <cell r="K173">
            <v>44707</v>
          </cell>
          <cell r="L173" t="str">
            <v>19-1557 looks a little pink - already produced</v>
          </cell>
          <cell r="M173">
            <v>44641</v>
          </cell>
          <cell r="N173" t="str">
            <v>Silicone: Can you make the cups smaller and closer together?
Print: Match CU HO HKT 06 Topper. Colors are VERY BAD.
White Onyx is VERY yellow
Chili Pepper is too light/yellow</v>
          </cell>
          <cell r="O173" t="str">
            <v>4/6 and 4/7</v>
          </cell>
          <cell r="P173" t="str">
            <v>Revised silicone had no change - Please follow new art
Print Approved</v>
          </cell>
          <cell r="Q173">
            <v>44687</v>
          </cell>
          <cell r="R173" t="str">
            <v>Silicone Approved</v>
          </cell>
          <cell r="S173">
            <v>44608</v>
          </cell>
          <cell r="T173" t="str">
            <v>Sent to HK</v>
          </cell>
          <cell r="U173" t="str">
            <v>TICKETS ORDERED</v>
          </cell>
          <cell r="V173" t="str">
            <v>TICKETS ORDERED</v>
          </cell>
          <cell r="W173">
            <v>44727</v>
          </cell>
        </row>
        <row r="174">
          <cell r="F174" t="str">
            <v>CU HO SMM 05</v>
          </cell>
          <cell r="G174">
            <v>0</v>
          </cell>
          <cell r="H174">
            <v>100</v>
          </cell>
          <cell r="I174" t="str">
            <v>White Onyx 12-4300
Chili Pepper 19-1557
Jet Black 19-0303
Chili Pepper 19-1557 - BINDING/BACKING</v>
          </cell>
          <cell r="J174">
            <v>44596</v>
          </cell>
          <cell r="K174">
            <v>44707</v>
          </cell>
          <cell r="L174" t="str">
            <v>19-1557 looks a little pink - already produced</v>
          </cell>
          <cell r="M174">
            <v>44641</v>
          </cell>
          <cell r="N174" t="str">
            <v>Silicone: Can you make the cups smaller and closer together?
Print: Match CU HO HKT 06 Topper. Colors are VERY BAD.
White Onyx is VERY yellow
Chili Pepper is too light/yellow</v>
          </cell>
          <cell r="O174" t="str">
            <v>4/6 and 4/7</v>
          </cell>
          <cell r="P174" t="str">
            <v>Revised silicone had no change - Please follow new art
Print Approved</v>
          </cell>
          <cell r="Q174">
            <v>44687</v>
          </cell>
          <cell r="R174" t="str">
            <v>Silicone Approved</v>
          </cell>
          <cell r="S174">
            <v>44608</v>
          </cell>
          <cell r="T174" t="str">
            <v>Sent to HK</v>
          </cell>
          <cell r="U174" t="str">
            <v>TICKETS ORDERED</v>
          </cell>
          <cell r="V174" t="str">
            <v>TICKETS ORDERED</v>
          </cell>
          <cell r="W174">
            <v>44727</v>
          </cell>
        </row>
        <row r="175">
          <cell r="F175" t="str">
            <v>CU HO SMM 05</v>
          </cell>
          <cell r="G175">
            <v>0</v>
          </cell>
          <cell r="H175">
            <v>3480</v>
          </cell>
          <cell r="I175" t="str">
            <v>White Onyx 12-4300
Chili Pepper 19-1557
Jet Black 19-0303
Chili Pepper 19-1557 - BINDING/BACKING</v>
          </cell>
          <cell r="J175">
            <v>44596</v>
          </cell>
          <cell r="K175">
            <v>44707</v>
          </cell>
          <cell r="L175" t="str">
            <v>19-1557 looks a little pink - already produced</v>
          </cell>
          <cell r="M175">
            <v>44641</v>
          </cell>
          <cell r="N175" t="str">
            <v>Silicone: Can you make the cups smaller and closer together?
Print: Match CU HO HKT 06 Topper. Colors are VERY BAD.
White Onyx is VERY yellow
Chili Pepper is too light/yellow</v>
          </cell>
          <cell r="O175" t="str">
            <v>4/6 and 4/7</v>
          </cell>
          <cell r="P175" t="str">
            <v>Revised silicone had no change - Please follow new art
Print Approved</v>
          </cell>
          <cell r="Q175">
            <v>44687</v>
          </cell>
          <cell r="R175" t="str">
            <v>Silicone Approved</v>
          </cell>
          <cell r="S175">
            <v>44608</v>
          </cell>
          <cell r="T175" t="str">
            <v>Sent to HK</v>
          </cell>
          <cell r="U175" t="str">
            <v>TICKETS ORDERED</v>
          </cell>
          <cell r="V175" t="str">
            <v>TICKETS ORDERED</v>
          </cell>
          <cell r="W175">
            <v>44737</v>
          </cell>
        </row>
        <row r="176">
          <cell r="F176" t="str">
            <v>CU HO SMM 06</v>
          </cell>
          <cell r="G176">
            <v>0</v>
          </cell>
          <cell r="H176">
            <v>100</v>
          </cell>
          <cell r="I176" t="str">
            <v>Jet Black 19-0303
Chili Pepper 19-1557
Jet Black 19-0303 - BINDING/BACKING</v>
          </cell>
          <cell r="J176">
            <v>44596</v>
          </cell>
          <cell r="K176" t="str">
            <v>x</v>
          </cell>
          <cell r="L176" t="str">
            <v>Jet Black 19-0303 - BINDING/BACKING</v>
          </cell>
          <cell r="M176">
            <v>44641</v>
          </cell>
          <cell r="N176" t="str">
            <v>Silicone: Can you make the santas closer together/add more?
Print: Match CU HO HKT 04 Topper. Colors are not good.
Chili Pepper is too light/yellow
Jet Black 19-0303 - BINDING/BACKING</v>
          </cell>
          <cell r="O176">
            <v>44722</v>
          </cell>
          <cell r="P176" t="str">
            <v>Silicone on the way</v>
          </cell>
          <cell r="Q176">
            <v>44658</v>
          </cell>
          <cell r="R176" t="str">
            <v>Print Approved</v>
          </cell>
          <cell r="S176">
            <v>44608</v>
          </cell>
          <cell r="T176" t="str">
            <v>Sent to HK</v>
          </cell>
          <cell r="U176" t="str">
            <v>TICKETS ORDERED</v>
          </cell>
          <cell r="V176" t="str">
            <v>TICKETS ORDERED</v>
          </cell>
          <cell r="W176">
            <v>44727</v>
          </cell>
        </row>
        <row r="177">
          <cell r="F177" t="str">
            <v>CU HO SMM 06</v>
          </cell>
          <cell r="G177">
            <v>0</v>
          </cell>
          <cell r="H177">
            <v>150</v>
          </cell>
          <cell r="I177" t="str">
            <v>Jet Black 19-0303
Chili Pepper 19-1557
Jet Black 19-0303 - BINDING/BACKING</v>
          </cell>
          <cell r="J177">
            <v>44596</v>
          </cell>
          <cell r="K177" t="str">
            <v>x</v>
          </cell>
          <cell r="L177" t="str">
            <v>Jet Black 19-0303 - BINDING/BACKING</v>
          </cell>
          <cell r="M177">
            <v>44641</v>
          </cell>
          <cell r="N177" t="str">
            <v>Silicone: Can you make the santas closer together/add more?
Print: Match CU HO HKT 04 Topper. Colors are not good.
Chili Pepper is too light/yellow
Jet Black 19-0303 - BINDING/BACKING</v>
          </cell>
          <cell r="O177">
            <v>44722</v>
          </cell>
          <cell r="P177" t="str">
            <v>Silicone on the way</v>
          </cell>
          <cell r="Q177">
            <v>44658</v>
          </cell>
          <cell r="R177" t="str">
            <v>Print Approved</v>
          </cell>
          <cell r="S177">
            <v>44608</v>
          </cell>
          <cell r="T177" t="str">
            <v>Sent to HK</v>
          </cell>
          <cell r="U177" t="str">
            <v>TICKETS ORDERED</v>
          </cell>
          <cell r="V177" t="str">
            <v>TICKETS ORDERED</v>
          </cell>
          <cell r="W177">
            <v>44727</v>
          </cell>
        </row>
        <row r="178">
          <cell r="F178" t="str">
            <v>CU HO SMM 06</v>
          </cell>
          <cell r="G178">
            <v>0</v>
          </cell>
          <cell r="H178">
            <v>840</v>
          </cell>
          <cell r="I178" t="str">
            <v>Jet Black 19-0303
Chili Pepper 19-1557
Jet Black 19-0303 - BINDING/BACKING</v>
          </cell>
          <cell r="J178">
            <v>44596</v>
          </cell>
          <cell r="K178" t="str">
            <v>x</v>
          </cell>
          <cell r="L178" t="str">
            <v>Jet Black 19-0303 - BINDING/BACKING</v>
          </cell>
          <cell r="M178">
            <v>44641</v>
          </cell>
          <cell r="N178" t="str">
            <v>Silicone: Can you make the santas closer together/add more?
Print: Match CU HO HKT 04 Topper. Colors are not good.
Chili Pepper is too light/yellow
Jet Black 19-0303 - BINDING/BACKING</v>
          </cell>
          <cell r="O178">
            <v>44722</v>
          </cell>
          <cell r="P178" t="str">
            <v>Silicone on the way</v>
          </cell>
          <cell r="Q178">
            <v>44658</v>
          </cell>
          <cell r="R178" t="str">
            <v>Print Approved</v>
          </cell>
          <cell r="S178">
            <v>44608</v>
          </cell>
          <cell r="T178" t="str">
            <v>insert card + sewn-in label layout approve 5/31</v>
          </cell>
          <cell r="U178" t="str">
            <v>TICKETS ORDERED</v>
          </cell>
          <cell r="V178" t="str">
            <v>TICKETS ORDERED</v>
          </cell>
          <cell r="W178">
            <v>44732</v>
          </cell>
        </row>
        <row r="179">
          <cell r="F179" t="str">
            <v>CU HO SMM 06</v>
          </cell>
          <cell r="G179">
            <v>0</v>
          </cell>
          <cell r="H179">
            <v>3480</v>
          </cell>
          <cell r="I179" t="str">
            <v>Jet Black 19-0303
Chili Pepper 19-1557
Jet Black 19-0303 - BINDING/BACKING</v>
          </cell>
          <cell r="J179">
            <v>44596</v>
          </cell>
          <cell r="K179" t="str">
            <v>x</v>
          </cell>
          <cell r="L179" t="str">
            <v>Jet Black 19-0303 - BINDING/BACKING</v>
          </cell>
          <cell r="M179">
            <v>44641</v>
          </cell>
          <cell r="N179" t="str">
            <v>Silicone: Can you make the santas closer together/add more?
Print: Match CU HO HKT 04 Topper. Colors are not good.
Chili Pepper is too light/yellow
Jet Black 19-0303 - BINDING/BACKING</v>
          </cell>
          <cell r="O179">
            <v>44722</v>
          </cell>
          <cell r="P179" t="str">
            <v>Silicone on the way</v>
          </cell>
          <cell r="Q179">
            <v>44658</v>
          </cell>
          <cell r="R179" t="str">
            <v>Print Approved</v>
          </cell>
          <cell r="S179">
            <v>44608</v>
          </cell>
          <cell r="T179" t="str">
            <v>Sent to HK</v>
          </cell>
          <cell r="U179" t="str">
            <v>TICKETS ORDERED</v>
          </cell>
          <cell r="V179" t="str">
            <v>TICKETS ORDERED</v>
          </cell>
          <cell r="W179">
            <v>44737</v>
          </cell>
        </row>
        <row r="180">
          <cell r="F180" t="str">
            <v>CU HO SMM 07</v>
          </cell>
          <cell r="H180">
            <v>3000</v>
          </cell>
          <cell r="I180" t="str">
            <v>Rubocondo 18-1563
Bison 18-1027
Evergreen 19-5420
Chili Pepper 19-1557
Evergreen 19-5420 - BINDING/BACKING</v>
          </cell>
          <cell r="J180">
            <v>44630</v>
          </cell>
          <cell r="K180">
            <v>44693</v>
          </cell>
          <cell r="L180" t="str">
            <v>Approved for color
This is printed? Will production be dyed?</v>
          </cell>
          <cell r="M180">
            <v>44680</v>
          </cell>
          <cell r="N180" t="str">
            <v>Change Evergreen to 19-5411 Trekking Green</v>
          </cell>
          <cell r="O180">
            <v>44693</v>
          </cell>
          <cell r="P180" t="str">
            <v>Approved for color
What fabric is this being sampled on? This is not the correct mini mitt fabric.</v>
          </cell>
          <cell r="Q180">
            <v>0</v>
          </cell>
          <cell r="R180" t="str">
            <v>7/7 ETA</v>
          </cell>
          <cell r="S180">
            <v>44608</v>
          </cell>
          <cell r="T180" t="str">
            <v>care label approve 4/18/2022</v>
          </cell>
          <cell r="U180" t="str">
            <v>TICKETS ORDERED</v>
          </cell>
          <cell r="V180" t="str">
            <v>TICKETS ORDERED</v>
          </cell>
          <cell r="W180">
            <v>44757</v>
          </cell>
        </row>
        <row r="181">
          <cell r="F181" t="str">
            <v>CU HO SMM 08</v>
          </cell>
          <cell r="G181">
            <v>0</v>
          </cell>
          <cell r="H181">
            <v>3000</v>
          </cell>
          <cell r="I181" t="str">
            <v>Rococco Red 18-1652
Dusty Orange 16-1344
Cooling Spray 13-4410
Salsa 18-1657
Jet Black 19-0303
Kiwi 16-0235
Rococco Red 18-1652 - BINDING/BACKING</v>
          </cell>
          <cell r="J181">
            <v>44665</v>
          </cell>
          <cell r="K181">
            <v>44683</v>
          </cell>
          <cell r="L181" t="str">
            <v>Approved</v>
          </cell>
          <cell r="M181">
            <v>44683</v>
          </cell>
          <cell r="N181" t="str">
            <v>Approved</v>
          </cell>
          <cell r="O181">
            <v>0</v>
          </cell>
          <cell r="P181">
            <v>0</v>
          </cell>
          <cell r="Q181">
            <v>0</v>
          </cell>
          <cell r="R181">
            <v>0</v>
          </cell>
          <cell r="S181">
            <v>44608</v>
          </cell>
          <cell r="T181" t="str">
            <v>care label approve 4/18/2022</v>
          </cell>
          <cell r="U181" t="str">
            <v>TICKETS ORDERED</v>
          </cell>
          <cell r="V181" t="str">
            <v>TICKETS ORDERED</v>
          </cell>
          <cell r="W181">
            <v>44757</v>
          </cell>
        </row>
        <row r="182">
          <cell r="F182" t="str">
            <v>CU HO SMM 09</v>
          </cell>
          <cell r="G182">
            <v>0</v>
          </cell>
          <cell r="H182">
            <v>3000</v>
          </cell>
          <cell r="I182" t="str">
            <v>Vibrant Green 16-6339
Magenta 17-2036
Horizon Blue 16-4427
Magenta 17-2036 - BINDING/BACKING</v>
          </cell>
          <cell r="J182">
            <v>44630</v>
          </cell>
          <cell r="K182">
            <v>44683</v>
          </cell>
          <cell r="L182" t="str">
            <v>Approved option B</v>
          </cell>
          <cell r="M182">
            <v>44683</v>
          </cell>
          <cell r="N182" t="str">
            <v>Approved</v>
          </cell>
          <cell r="O182">
            <v>0</v>
          </cell>
          <cell r="P182">
            <v>0</v>
          </cell>
          <cell r="Q182">
            <v>0</v>
          </cell>
          <cell r="R182">
            <v>0</v>
          </cell>
          <cell r="S182">
            <v>44608</v>
          </cell>
          <cell r="T182" t="str">
            <v>care label approve 4/18/2022</v>
          </cell>
          <cell r="U182" t="str">
            <v>TICKETS ORDERED</v>
          </cell>
          <cell r="V182" t="str">
            <v>TICKETS ORDERED</v>
          </cell>
          <cell r="W182">
            <v>44757</v>
          </cell>
        </row>
        <row r="183">
          <cell r="F183" t="str">
            <v>CU HO TPM 01</v>
          </cell>
          <cell r="G183">
            <v>0</v>
          </cell>
          <cell r="H183">
            <v>2000</v>
          </cell>
          <cell r="I183" t="str">
            <v>Set of 6
CMYK</v>
          </cell>
          <cell r="J183">
            <v>44628</v>
          </cell>
          <cell r="K183">
            <v>0</v>
          </cell>
          <cell r="L183">
            <v>0</v>
          </cell>
          <cell r="M183">
            <v>44648</v>
          </cell>
          <cell r="N183" t="str">
            <v>Rejected
Green needs to be brighter - Jolly Green Pantone
Registration Issues
Ground needs to be slightly cooler/darker so light beige dog isn't lost</v>
          </cell>
          <cell r="O183" t="str">
            <v>x</v>
          </cell>
          <cell r="P183" t="str">
            <v>Rejected
Green needs to be brighter - Jolly Green Pantone
Registration Issues
Ground needs to be slightly cooler/darker so light beige dog isn't lost</v>
          </cell>
          <cell r="Q183">
            <v>44666</v>
          </cell>
          <cell r="R183" t="str">
            <v>Approved</v>
          </cell>
          <cell r="S183">
            <v>44648</v>
          </cell>
          <cell r="T183" t="str">
            <v>Approved layout</v>
          </cell>
          <cell r="U183" t="str">
            <v>TICKETS ORDERED</v>
          </cell>
          <cell r="V183" t="str">
            <v>TICKETS ORDERED</v>
          </cell>
          <cell r="W183">
            <v>44722</v>
          </cell>
        </row>
        <row r="184">
          <cell r="F184" t="str">
            <v>CU HO TPM 02</v>
          </cell>
          <cell r="G184">
            <v>0</v>
          </cell>
          <cell r="H184">
            <v>2000</v>
          </cell>
          <cell r="I184" t="str">
            <v>Set of 6
CMYK</v>
          </cell>
          <cell r="J184">
            <v>44628</v>
          </cell>
          <cell r="K184">
            <v>0</v>
          </cell>
          <cell r="L184">
            <v>0</v>
          </cell>
          <cell r="M184">
            <v>44648</v>
          </cell>
          <cell r="N184" t="str">
            <v>Rejected
Match CU HOLI KT Peace Love Joy
Basil and Comfrey Pantones
Registration Issues</v>
          </cell>
          <cell r="O184">
            <v>0</v>
          </cell>
          <cell r="P184">
            <v>0</v>
          </cell>
          <cell r="Q184">
            <v>0</v>
          </cell>
          <cell r="R184">
            <v>0</v>
          </cell>
          <cell r="S184">
            <v>44648</v>
          </cell>
          <cell r="T184" t="str">
            <v>Approved layout</v>
          </cell>
          <cell r="U184" t="str">
            <v>TICKETS ORDERED</v>
          </cell>
          <cell r="V184" t="str">
            <v>TICKETS ORDERED</v>
          </cell>
          <cell r="W184">
            <v>44722</v>
          </cell>
        </row>
        <row r="185">
          <cell r="F185" t="str">
            <v>CU HOLI KT Peace Love Joy</v>
          </cell>
          <cell r="G185">
            <v>0</v>
          </cell>
          <cell r="H185">
            <v>360</v>
          </cell>
          <cell r="I185" t="str">
            <v>Prarie Sand 16-1326
Basil 16-6216
Comfrey 18-6216</v>
          </cell>
          <cell r="J185" t="str">
            <v>LY</v>
          </cell>
          <cell r="K185">
            <v>0</v>
          </cell>
          <cell r="L185">
            <v>0</v>
          </cell>
          <cell r="M185" t="str">
            <v>LY</v>
          </cell>
          <cell r="N185" t="str">
            <v>Direct Repeat as per LY</v>
          </cell>
          <cell r="O185">
            <v>0</v>
          </cell>
          <cell r="P185">
            <v>0</v>
          </cell>
          <cell r="Q185">
            <v>0</v>
          </cell>
          <cell r="R185">
            <v>0</v>
          </cell>
          <cell r="S185">
            <v>44631</v>
          </cell>
          <cell r="T185" t="str">
            <v>care label approve 4/27/2022</v>
          </cell>
          <cell r="U185" t="str">
            <v>TICKETS ORDERED</v>
          </cell>
          <cell r="V185" t="str">
            <v>TICKETS ORDERED</v>
          </cell>
          <cell r="W185">
            <v>44732</v>
          </cell>
        </row>
        <row r="186">
          <cell r="F186" t="str">
            <v>CU HOLI KT Peace Love Joy</v>
          </cell>
          <cell r="G186">
            <v>0</v>
          </cell>
          <cell r="H186">
            <v>360</v>
          </cell>
          <cell r="I186" t="str">
            <v>Prarie Sand 16-1326
Basil 16-6216
Comfrey 18-6216</v>
          </cell>
          <cell r="J186" t="str">
            <v>LY</v>
          </cell>
          <cell r="K186">
            <v>0</v>
          </cell>
          <cell r="L186">
            <v>0</v>
          </cell>
          <cell r="M186" t="str">
            <v>LY</v>
          </cell>
          <cell r="N186" t="str">
            <v>Direct Repeat as per LY</v>
          </cell>
          <cell r="O186">
            <v>0</v>
          </cell>
          <cell r="P186">
            <v>0</v>
          </cell>
          <cell r="Q186">
            <v>0</v>
          </cell>
          <cell r="R186">
            <v>0</v>
          </cell>
          <cell r="S186">
            <v>44631</v>
          </cell>
          <cell r="T186" t="str">
            <v>care label approve 4/27/2022</v>
          </cell>
          <cell r="U186" t="str">
            <v>TICKETS ORDERED</v>
          </cell>
          <cell r="V186" t="str">
            <v>TICKETS ORDERED</v>
          </cell>
          <cell r="W186">
            <v>44732</v>
          </cell>
        </row>
        <row r="187">
          <cell r="F187" t="str">
            <v>CU HOLI KT Peace Love Joy</v>
          </cell>
          <cell r="G187">
            <v>0</v>
          </cell>
          <cell r="H187">
            <v>1200</v>
          </cell>
          <cell r="I187" t="str">
            <v>Prarie Sand 16-1326
Basil 16-6216
Comfrey 18-6216</v>
          </cell>
          <cell r="J187" t="str">
            <v>LY</v>
          </cell>
          <cell r="K187">
            <v>0</v>
          </cell>
          <cell r="L187">
            <v>0</v>
          </cell>
          <cell r="M187" t="str">
            <v>LY</v>
          </cell>
          <cell r="N187" t="str">
            <v>Direct Repeat as per LY</v>
          </cell>
          <cell r="O187">
            <v>0</v>
          </cell>
          <cell r="P187">
            <v>0</v>
          </cell>
          <cell r="Q187">
            <v>0</v>
          </cell>
          <cell r="R187">
            <v>0</v>
          </cell>
          <cell r="S187">
            <v>44631</v>
          </cell>
          <cell r="T187" t="str">
            <v>care label approve 4/27/2022</v>
          </cell>
          <cell r="U187" t="str">
            <v>TICKETS ORDERED</v>
          </cell>
          <cell r="V187" t="str">
            <v>TICKETS ORDERED</v>
          </cell>
          <cell r="W187">
            <v>44722</v>
          </cell>
        </row>
        <row r="188">
          <cell r="F188" t="str">
            <v>CU HOLI KT Peace Love Joy</v>
          </cell>
          <cell r="G188">
            <v>0</v>
          </cell>
          <cell r="H188">
            <v>120</v>
          </cell>
          <cell r="I188" t="str">
            <v>Prarie Sand 16-1326
Basil 16-6216
Comfrey 18-6216</v>
          </cell>
          <cell r="J188" t="str">
            <v>LY</v>
          </cell>
          <cell r="K188">
            <v>0</v>
          </cell>
          <cell r="L188">
            <v>0</v>
          </cell>
          <cell r="M188" t="str">
            <v>LY</v>
          </cell>
          <cell r="N188" t="str">
            <v>Direct Repeat as per LY</v>
          </cell>
          <cell r="O188">
            <v>0</v>
          </cell>
          <cell r="P188">
            <v>0</v>
          </cell>
          <cell r="Q188">
            <v>0</v>
          </cell>
          <cell r="R188">
            <v>0</v>
          </cell>
          <cell r="S188">
            <v>44631</v>
          </cell>
          <cell r="T188" t="str">
            <v>care label approve 4/27/2022</v>
          </cell>
          <cell r="U188" t="str">
            <v>TICKETS ORDERED</v>
          </cell>
          <cell r="V188" t="str">
            <v>TICKETS ORDERED</v>
          </cell>
          <cell r="W188">
            <v>44757</v>
          </cell>
        </row>
        <row r="189">
          <cell r="F189" t="str">
            <v>CU HOLI KT Peace Love Joy</v>
          </cell>
          <cell r="G189">
            <v>0</v>
          </cell>
          <cell r="H189">
            <v>120</v>
          </cell>
          <cell r="I189" t="str">
            <v>Prarie Sand 16-1326
Basil 16-6216
Comfrey 18-6216</v>
          </cell>
          <cell r="J189" t="str">
            <v>LY</v>
          </cell>
          <cell r="K189">
            <v>0</v>
          </cell>
          <cell r="L189">
            <v>0</v>
          </cell>
          <cell r="M189" t="str">
            <v>LY</v>
          </cell>
          <cell r="N189" t="str">
            <v>Direct Repeat as per LY</v>
          </cell>
          <cell r="O189">
            <v>0</v>
          </cell>
          <cell r="P189">
            <v>0</v>
          </cell>
          <cell r="Q189">
            <v>0</v>
          </cell>
          <cell r="R189">
            <v>0</v>
          </cell>
          <cell r="S189">
            <v>44631</v>
          </cell>
          <cell r="T189" t="str">
            <v>care label approve 4/27/2022</v>
          </cell>
          <cell r="U189" t="str">
            <v>TICKETS ORDERED</v>
          </cell>
          <cell r="V189" t="str">
            <v>TICKETS ORDERED</v>
          </cell>
          <cell r="W189">
            <v>44757</v>
          </cell>
        </row>
        <row r="190">
          <cell r="F190" t="str">
            <v>CU HOLI KT Peace Love Joy</v>
          </cell>
          <cell r="G190">
            <v>0</v>
          </cell>
          <cell r="H190">
            <v>154</v>
          </cell>
          <cell r="I190" t="str">
            <v>Prarie Sand 16-1326
Basil 16-6216
Comfrey 18-6216</v>
          </cell>
          <cell r="J190" t="str">
            <v>LY</v>
          </cell>
          <cell r="K190">
            <v>0</v>
          </cell>
          <cell r="L190">
            <v>0</v>
          </cell>
          <cell r="M190" t="str">
            <v>LY</v>
          </cell>
          <cell r="N190" t="str">
            <v>Direct Repeat as per LY</v>
          </cell>
          <cell r="O190">
            <v>0</v>
          </cell>
          <cell r="P190">
            <v>0</v>
          </cell>
          <cell r="Q190">
            <v>0</v>
          </cell>
          <cell r="R190">
            <v>0</v>
          </cell>
          <cell r="S190">
            <v>44631</v>
          </cell>
          <cell r="T190" t="str">
            <v>care label approve 4/27/2022</v>
          </cell>
          <cell r="U190" t="str">
            <v>NO</v>
          </cell>
          <cell r="V190" t="str">
            <v>NO</v>
          </cell>
          <cell r="W190">
            <v>44732</v>
          </cell>
        </row>
        <row r="191">
          <cell r="F191" t="str">
            <v>CU HOLI KT Peace Love Joy</v>
          </cell>
          <cell r="G191">
            <v>0</v>
          </cell>
          <cell r="H191">
            <v>154</v>
          </cell>
          <cell r="I191" t="str">
            <v>Prarie Sand 16-1326
Basil 16-6216
Comfrey 18-6216</v>
          </cell>
          <cell r="J191" t="str">
            <v>LY</v>
          </cell>
          <cell r="K191">
            <v>0</v>
          </cell>
          <cell r="L191">
            <v>0</v>
          </cell>
          <cell r="M191" t="str">
            <v>LY</v>
          </cell>
          <cell r="N191" t="str">
            <v>Direct Repeat as per LY</v>
          </cell>
          <cell r="O191">
            <v>0</v>
          </cell>
          <cell r="P191">
            <v>0</v>
          </cell>
          <cell r="Q191">
            <v>0</v>
          </cell>
          <cell r="R191">
            <v>0</v>
          </cell>
          <cell r="S191">
            <v>0</v>
          </cell>
          <cell r="T191" t="str">
            <v>SINGLE
care label approve 4/27/2022</v>
          </cell>
          <cell r="U191" t="str">
            <v>NO</v>
          </cell>
          <cell r="V191" t="str">
            <v>NO</v>
          </cell>
          <cell r="W191">
            <v>44732</v>
          </cell>
        </row>
        <row r="192">
          <cell r="F192" t="str">
            <v>CU HOLI KT Peace Love Joy</v>
          </cell>
          <cell r="G192">
            <v>0</v>
          </cell>
          <cell r="H192">
            <v>300</v>
          </cell>
          <cell r="I192" t="str">
            <v>Prarie Sand 16-1326
Basil 16-6216
Comfrey 18-6216</v>
          </cell>
          <cell r="J192" t="str">
            <v>LY</v>
          </cell>
          <cell r="K192">
            <v>0</v>
          </cell>
          <cell r="L192">
            <v>0</v>
          </cell>
          <cell r="M192" t="str">
            <v>LY</v>
          </cell>
          <cell r="N192" t="str">
            <v>Direct Repeat as per LY</v>
          </cell>
          <cell r="O192">
            <v>0</v>
          </cell>
          <cell r="P192">
            <v>0</v>
          </cell>
          <cell r="Q192">
            <v>0</v>
          </cell>
          <cell r="R192">
            <v>0</v>
          </cell>
          <cell r="S192">
            <v>44631</v>
          </cell>
          <cell r="T192" t="str">
            <v>care label approve 4/27/2022</v>
          </cell>
          <cell r="U192" t="str">
            <v>TICKETS ORDERED</v>
          </cell>
          <cell r="V192" t="str">
            <v>TICKETS ORDERED</v>
          </cell>
          <cell r="W192">
            <v>44722</v>
          </cell>
        </row>
        <row r="193">
          <cell r="F193" t="str">
            <v>CU HOLI KT Peace Love Joy</v>
          </cell>
          <cell r="G193">
            <v>0</v>
          </cell>
          <cell r="H193">
            <v>800</v>
          </cell>
          <cell r="I193" t="str">
            <v>Prarie Sand 16-1326
Basil 16-6216
Comfrey 18-6216</v>
          </cell>
          <cell r="J193" t="str">
            <v>LY</v>
          </cell>
          <cell r="K193">
            <v>0</v>
          </cell>
          <cell r="L193">
            <v>0</v>
          </cell>
          <cell r="M193" t="str">
            <v>LY</v>
          </cell>
          <cell r="N193" t="str">
            <v>Direct Repeat as per LY</v>
          </cell>
          <cell r="O193">
            <v>0</v>
          </cell>
          <cell r="P193">
            <v>0</v>
          </cell>
          <cell r="Q193">
            <v>0</v>
          </cell>
          <cell r="R193">
            <v>0</v>
          </cell>
          <cell r="S193">
            <v>44631</v>
          </cell>
          <cell r="T193" t="str">
            <v>care label approve 4/27/2022</v>
          </cell>
          <cell r="U193" t="str">
            <v>TICKETS ORDERED</v>
          </cell>
          <cell r="V193" t="str">
            <v>TICKETS ORDERED</v>
          </cell>
          <cell r="W193">
            <v>44732</v>
          </cell>
        </row>
        <row r="194">
          <cell r="F194" t="str">
            <v>CU HOLI KT Peace Love Joy</v>
          </cell>
          <cell r="G194">
            <v>0</v>
          </cell>
          <cell r="H194">
            <v>3000</v>
          </cell>
          <cell r="I194" t="str">
            <v>Prarie Sand 16-1326
Basil 16-6216
Comfrey 18-6216</v>
          </cell>
          <cell r="J194" t="str">
            <v>LY</v>
          </cell>
          <cell r="K194">
            <v>0</v>
          </cell>
          <cell r="L194">
            <v>0</v>
          </cell>
          <cell r="M194" t="str">
            <v>LY</v>
          </cell>
          <cell r="N194" t="str">
            <v>Direct Repeat as per LY</v>
          </cell>
          <cell r="O194">
            <v>0</v>
          </cell>
          <cell r="P194">
            <v>0</v>
          </cell>
          <cell r="Q194">
            <v>0</v>
          </cell>
          <cell r="R194">
            <v>0</v>
          </cell>
          <cell r="S194">
            <v>44631</v>
          </cell>
          <cell r="T194" t="str">
            <v>care label approve 4/27/2022</v>
          </cell>
          <cell r="U194" t="str">
            <v>TICKETS ORDERED</v>
          </cell>
          <cell r="V194" t="str">
            <v>TICKETS ORDERED</v>
          </cell>
          <cell r="W194">
            <v>44722</v>
          </cell>
        </row>
        <row r="195">
          <cell r="F195" t="str">
            <v>CU HOLI KT Peace Love Joy</v>
          </cell>
          <cell r="G195">
            <v>0</v>
          </cell>
          <cell r="H195">
            <v>480</v>
          </cell>
          <cell r="I195" t="str">
            <v>Prarie Sand 16-1326
Basil 16-6216
Comfrey 18-6216</v>
          </cell>
          <cell r="J195" t="str">
            <v>LY</v>
          </cell>
          <cell r="K195">
            <v>0</v>
          </cell>
          <cell r="L195">
            <v>0</v>
          </cell>
          <cell r="M195" t="str">
            <v>LY</v>
          </cell>
          <cell r="N195" t="str">
            <v>Direct Repeat as per LY</v>
          </cell>
          <cell r="O195">
            <v>0</v>
          </cell>
          <cell r="P195">
            <v>0</v>
          </cell>
          <cell r="Q195">
            <v>0</v>
          </cell>
          <cell r="R195">
            <v>0</v>
          </cell>
          <cell r="S195">
            <v>44631</v>
          </cell>
          <cell r="T195" t="str">
            <v>care label approve 4/27/2022</v>
          </cell>
          <cell r="U195" t="str">
            <v>TICKETS ORDERED</v>
          </cell>
          <cell r="V195" t="str">
            <v>TICKETS ORDERED</v>
          </cell>
          <cell r="W195">
            <v>44722</v>
          </cell>
        </row>
        <row r="196">
          <cell r="F196" t="str">
            <v>CU HOLI KT Peace Love Joy</v>
          </cell>
          <cell r="G196">
            <v>0</v>
          </cell>
          <cell r="H196">
            <v>360</v>
          </cell>
          <cell r="I196" t="str">
            <v>Prarie Sand 16-1326
Basil 16-6216
Comfrey 18-6216</v>
          </cell>
          <cell r="J196" t="str">
            <v>LY</v>
          </cell>
          <cell r="K196">
            <v>0</v>
          </cell>
          <cell r="L196">
            <v>0</v>
          </cell>
          <cell r="M196" t="str">
            <v>LY</v>
          </cell>
          <cell r="N196" t="str">
            <v>Direct Repeat as per LY</v>
          </cell>
          <cell r="O196">
            <v>0</v>
          </cell>
          <cell r="P196">
            <v>0</v>
          </cell>
          <cell r="Q196">
            <v>0</v>
          </cell>
          <cell r="R196">
            <v>0</v>
          </cell>
          <cell r="S196">
            <v>44631</v>
          </cell>
          <cell r="T196" t="str">
            <v>care label approve 4/27/2022</v>
          </cell>
          <cell r="U196" t="str">
            <v>TICKETS ORDERED</v>
          </cell>
          <cell r="V196" t="str">
            <v>TICKETS ORDERED</v>
          </cell>
          <cell r="W196">
            <v>44727</v>
          </cell>
        </row>
        <row r="197">
          <cell r="F197" t="str">
            <v>CU HOLI KT Peace Love Joy</v>
          </cell>
          <cell r="G197">
            <v>0</v>
          </cell>
          <cell r="H197">
            <v>360</v>
          </cell>
          <cell r="I197" t="str">
            <v>Prarie Sand 16-1326
Basil 16-6216
Comfrey 18-6216</v>
          </cell>
          <cell r="J197" t="str">
            <v>LY</v>
          </cell>
          <cell r="K197">
            <v>0</v>
          </cell>
          <cell r="L197">
            <v>0</v>
          </cell>
          <cell r="M197" t="str">
            <v>LY</v>
          </cell>
          <cell r="N197" t="str">
            <v>Direct Repeat as per LY</v>
          </cell>
          <cell r="O197">
            <v>0</v>
          </cell>
          <cell r="P197">
            <v>0</v>
          </cell>
          <cell r="Q197">
            <v>0</v>
          </cell>
          <cell r="R197">
            <v>0</v>
          </cell>
          <cell r="S197">
            <v>44631</v>
          </cell>
          <cell r="T197" t="str">
            <v>care label approve 4/27/2022</v>
          </cell>
          <cell r="U197" t="str">
            <v>TICKETS ORDERED</v>
          </cell>
          <cell r="V197" t="str">
            <v>TICKETS ORDERED</v>
          </cell>
          <cell r="W197">
            <v>44727</v>
          </cell>
        </row>
        <row r="198">
          <cell r="F198" t="str">
            <v>CU HOLI KT Peace Love Joy</v>
          </cell>
          <cell r="G198">
            <v>0</v>
          </cell>
          <cell r="H198">
            <v>600</v>
          </cell>
          <cell r="I198" t="str">
            <v>Prarie Sand 16-1326
Basil 16-6216
Comfrey 18-6216</v>
          </cell>
          <cell r="J198" t="str">
            <v>LY</v>
          </cell>
          <cell r="K198">
            <v>0</v>
          </cell>
          <cell r="L198">
            <v>0</v>
          </cell>
          <cell r="M198" t="str">
            <v>LY</v>
          </cell>
          <cell r="N198" t="str">
            <v>Direct Repeat as per LY</v>
          </cell>
          <cell r="O198">
            <v>0</v>
          </cell>
          <cell r="P198">
            <v>0</v>
          </cell>
          <cell r="Q198">
            <v>0</v>
          </cell>
          <cell r="R198">
            <v>0</v>
          </cell>
          <cell r="S198">
            <v>44631</v>
          </cell>
          <cell r="T198" t="str">
            <v>care label approve 4/27/2022</v>
          </cell>
          <cell r="U198" t="str">
            <v>TICKETS ORDERED</v>
          </cell>
          <cell r="V198" t="str">
            <v>TICKETS ORDERED</v>
          </cell>
          <cell r="W198">
            <v>44732</v>
          </cell>
        </row>
        <row r="199">
          <cell r="F199" t="str">
            <v>CU KT Black Diamond</v>
          </cell>
          <cell r="G199">
            <v>0</v>
          </cell>
          <cell r="H199">
            <v>800</v>
          </cell>
          <cell r="I199" t="str">
            <v>Jet Black 19-0303</v>
          </cell>
          <cell r="J199">
            <v>44628</v>
          </cell>
          <cell r="K199">
            <v>0</v>
          </cell>
          <cell r="L199">
            <v>0</v>
          </cell>
          <cell r="M199">
            <v>44666</v>
          </cell>
          <cell r="N199" t="str">
            <v>KT construction approved</v>
          </cell>
          <cell r="O199">
            <v>44677</v>
          </cell>
          <cell r="P199" t="str">
            <v>19-0303 Towel Dip A Approved</v>
          </cell>
          <cell r="Q199">
            <v>0</v>
          </cell>
          <cell r="R199">
            <v>0</v>
          </cell>
          <cell r="S199" t="str">
            <v>x</v>
          </cell>
          <cell r="T199" t="str">
            <v>Use ED Hangtag
care label approve 4/27/2022</v>
          </cell>
          <cell r="U199" t="str">
            <v>TICKETS ORDERED</v>
          </cell>
          <cell r="V199" t="str">
            <v>TICKETS ORDERED</v>
          </cell>
          <cell r="W199">
            <v>44732</v>
          </cell>
        </row>
        <row r="200">
          <cell r="F200" t="str">
            <v>CU KT Black Diamond</v>
          </cell>
          <cell r="G200">
            <v>0</v>
          </cell>
          <cell r="H200">
            <v>3000</v>
          </cell>
          <cell r="I200" t="str">
            <v>Jet Black 19-0303</v>
          </cell>
          <cell r="J200">
            <v>44628</v>
          </cell>
          <cell r="K200">
            <v>0</v>
          </cell>
          <cell r="L200">
            <v>0</v>
          </cell>
          <cell r="M200">
            <v>44666</v>
          </cell>
          <cell r="N200" t="str">
            <v>KT construction approved</v>
          </cell>
          <cell r="O200">
            <v>44677</v>
          </cell>
          <cell r="P200" t="str">
            <v>19-0303 Towel Dip A Approved</v>
          </cell>
          <cell r="Q200">
            <v>0</v>
          </cell>
          <cell r="R200">
            <v>0</v>
          </cell>
          <cell r="S200" t="str">
            <v>x</v>
          </cell>
          <cell r="T200" t="str">
            <v>Use ED Hangtag
care label approve 4/27/2022</v>
          </cell>
          <cell r="U200" t="str">
            <v>TICKETS ORDERED</v>
          </cell>
          <cell r="V200" t="str">
            <v>TICKETS ORDERED</v>
          </cell>
          <cell r="W200">
            <v>44722</v>
          </cell>
        </row>
        <row r="201">
          <cell r="F201" t="str">
            <v>CU KT Gray Striped</v>
          </cell>
          <cell r="G201">
            <v>0</v>
          </cell>
          <cell r="H201">
            <v>800</v>
          </cell>
          <cell r="I201" t="str">
            <v>Drizzle 16-4402</v>
          </cell>
          <cell r="J201">
            <v>44628</v>
          </cell>
          <cell r="K201">
            <v>0</v>
          </cell>
          <cell r="L201">
            <v>0</v>
          </cell>
          <cell r="M201">
            <v>44666</v>
          </cell>
          <cell r="N201" t="str">
            <v>KT construction approved</v>
          </cell>
          <cell r="O201">
            <v>44677</v>
          </cell>
          <cell r="P201" t="str">
            <v>16-4402 Towel Dip A Approved</v>
          </cell>
          <cell r="Q201">
            <v>0</v>
          </cell>
          <cell r="R201">
            <v>0</v>
          </cell>
          <cell r="S201" t="str">
            <v>x</v>
          </cell>
          <cell r="T201" t="str">
            <v>Use ED Hangtag
care label approve 4/27/2022</v>
          </cell>
          <cell r="U201" t="str">
            <v>TICKETS ORDERED</v>
          </cell>
          <cell r="V201" t="str">
            <v>TICKETS ORDERED</v>
          </cell>
          <cell r="W201">
            <v>44732</v>
          </cell>
        </row>
        <row r="202">
          <cell r="F202" t="str">
            <v>CU KT Gray Striped</v>
          </cell>
          <cell r="G202">
            <v>0</v>
          </cell>
          <cell r="H202">
            <v>3000</v>
          </cell>
          <cell r="I202" t="str">
            <v>Drizzle 16-4402</v>
          </cell>
          <cell r="J202">
            <v>44628</v>
          </cell>
          <cell r="K202">
            <v>0</v>
          </cell>
          <cell r="L202">
            <v>0</v>
          </cell>
          <cell r="M202">
            <v>44666</v>
          </cell>
          <cell r="N202" t="str">
            <v>KT construction approved</v>
          </cell>
          <cell r="O202">
            <v>44677</v>
          </cell>
          <cell r="P202" t="str">
            <v>16-4402 Towel Dip A Approved</v>
          </cell>
          <cell r="Q202">
            <v>0</v>
          </cell>
          <cell r="R202">
            <v>0</v>
          </cell>
          <cell r="S202" t="str">
            <v>x</v>
          </cell>
          <cell r="T202" t="str">
            <v>Use ED Hangtag
care label approve 4/27/2022</v>
          </cell>
          <cell r="U202" t="str">
            <v>TICKETS ORDERED</v>
          </cell>
          <cell r="V202" t="str">
            <v>TICKETS ORDERED</v>
          </cell>
          <cell r="W202">
            <v>44722</v>
          </cell>
        </row>
        <row r="203">
          <cell r="F203" t="str">
            <v>CU SMM Black Ring</v>
          </cell>
          <cell r="G203">
            <v>0</v>
          </cell>
          <cell r="H203">
            <v>800</v>
          </cell>
          <cell r="I203" t="str">
            <v>Jet Black 19-0303
Jet Black 19-0303 - BINDING/BACKING</v>
          </cell>
          <cell r="J203">
            <v>44628</v>
          </cell>
          <cell r="K203">
            <v>0</v>
          </cell>
          <cell r="L203">
            <v>0</v>
          </cell>
          <cell r="M203">
            <v>0</v>
          </cell>
          <cell r="N203">
            <v>0</v>
          </cell>
          <cell r="O203">
            <v>0</v>
          </cell>
          <cell r="P203">
            <v>0</v>
          </cell>
          <cell r="Q203">
            <v>0</v>
          </cell>
          <cell r="R203">
            <v>0</v>
          </cell>
          <cell r="S203" t="str">
            <v>x</v>
          </cell>
          <cell r="T203" t="str">
            <v>care label + packaging layouts approve 4/18/2022</v>
          </cell>
          <cell r="U203" t="str">
            <v>TICKETS ORDERED</v>
          </cell>
          <cell r="V203" t="str">
            <v>TICKETS ORDERED</v>
          </cell>
          <cell r="W203">
            <v>44711</v>
          </cell>
        </row>
        <row r="204">
          <cell r="F204" t="str">
            <v>CU SMM Black Ring</v>
          </cell>
          <cell r="G204">
            <v>0</v>
          </cell>
          <cell r="H204">
            <v>3000</v>
          </cell>
          <cell r="I204" t="str">
            <v>Jet Black 19-0303
Jet Black 19-0303 - BINDING/BACKING</v>
          </cell>
          <cell r="J204">
            <v>44628</v>
          </cell>
          <cell r="K204">
            <v>0</v>
          </cell>
          <cell r="L204">
            <v>0</v>
          </cell>
          <cell r="M204">
            <v>0</v>
          </cell>
          <cell r="N204">
            <v>0</v>
          </cell>
          <cell r="O204">
            <v>0</v>
          </cell>
          <cell r="P204">
            <v>0</v>
          </cell>
          <cell r="Q204">
            <v>0</v>
          </cell>
          <cell r="R204">
            <v>0</v>
          </cell>
          <cell r="S204" t="str">
            <v>x</v>
          </cell>
          <cell r="T204" t="str">
            <v>care label + packaging layouts approve 4/18/2022</v>
          </cell>
          <cell r="U204" t="str">
            <v>TICKETS ORDERED</v>
          </cell>
          <cell r="V204" t="str">
            <v>TICKETS ORDERED</v>
          </cell>
          <cell r="W204">
            <v>44727</v>
          </cell>
        </row>
        <row r="205">
          <cell r="F205" t="str">
            <v>CU SMM Gray Ring</v>
          </cell>
          <cell r="G205">
            <v>0</v>
          </cell>
          <cell r="H205">
            <v>800</v>
          </cell>
          <cell r="I205" t="str">
            <v>Drizzle 16-4402
Drizzle 16-4402 - BINDING/BACKING</v>
          </cell>
          <cell r="J205">
            <v>44628</v>
          </cell>
          <cell r="K205">
            <v>0</v>
          </cell>
          <cell r="L205">
            <v>0</v>
          </cell>
          <cell r="M205">
            <v>0</v>
          </cell>
          <cell r="N205">
            <v>0</v>
          </cell>
          <cell r="O205">
            <v>0</v>
          </cell>
          <cell r="P205">
            <v>0</v>
          </cell>
          <cell r="Q205">
            <v>0</v>
          </cell>
          <cell r="R205">
            <v>0</v>
          </cell>
          <cell r="S205" t="str">
            <v>x</v>
          </cell>
          <cell r="T205" t="str">
            <v>care label + packaging layouts approve 4/18/2022</v>
          </cell>
          <cell r="U205" t="str">
            <v>TICKETS ORDERED</v>
          </cell>
          <cell r="V205" t="str">
            <v>TICKETS ORDERED</v>
          </cell>
          <cell r="W205">
            <v>44711</v>
          </cell>
        </row>
        <row r="206">
          <cell r="F206" t="str">
            <v>CU SMM Gray Ring</v>
          </cell>
          <cell r="G206">
            <v>0</v>
          </cell>
          <cell r="H206">
            <v>800</v>
          </cell>
          <cell r="I206" t="str">
            <v>Drizzle 16-4402
Drizzle 16-4402 - BINDING/BACKING</v>
          </cell>
          <cell r="J206">
            <v>44628</v>
          </cell>
          <cell r="K206">
            <v>0</v>
          </cell>
          <cell r="L206">
            <v>0</v>
          </cell>
          <cell r="M206">
            <v>0</v>
          </cell>
          <cell r="N206">
            <v>0</v>
          </cell>
          <cell r="O206">
            <v>0</v>
          </cell>
          <cell r="P206">
            <v>0</v>
          </cell>
          <cell r="Q206">
            <v>0</v>
          </cell>
          <cell r="R206">
            <v>0</v>
          </cell>
          <cell r="S206" t="str">
            <v>x</v>
          </cell>
          <cell r="T206" t="str">
            <v>care label + packaging layouts approve 4/18/2022</v>
          </cell>
          <cell r="U206" t="str">
            <v>TICKETS ORDERED</v>
          </cell>
          <cell r="V206" t="str">
            <v>TICKETS ORDERED</v>
          </cell>
          <cell r="W206">
            <v>44711</v>
          </cell>
        </row>
        <row r="207">
          <cell r="F207" t="str">
            <v>CU SMM Gray Ring</v>
          </cell>
          <cell r="G207">
            <v>0</v>
          </cell>
          <cell r="H207">
            <v>3000</v>
          </cell>
          <cell r="I207" t="str">
            <v>Drizzle 16-4402
Drizzle 16-4402 - BINDING/BACKING</v>
          </cell>
          <cell r="J207">
            <v>44628</v>
          </cell>
          <cell r="K207">
            <v>0</v>
          </cell>
          <cell r="L207">
            <v>0</v>
          </cell>
          <cell r="M207">
            <v>0</v>
          </cell>
          <cell r="N207">
            <v>0</v>
          </cell>
          <cell r="O207">
            <v>0</v>
          </cell>
          <cell r="P207">
            <v>0</v>
          </cell>
          <cell r="Q207">
            <v>0</v>
          </cell>
          <cell r="R207">
            <v>0</v>
          </cell>
          <cell r="S207" t="str">
            <v>x</v>
          </cell>
          <cell r="T207" t="str">
            <v>care label + packaging layouts approve 4/18/2022</v>
          </cell>
          <cell r="U207" t="str">
            <v>TICKETS ORDERED</v>
          </cell>
          <cell r="V207" t="str">
            <v>TICKETS ORDERED</v>
          </cell>
          <cell r="W207">
            <v>44727</v>
          </cell>
        </row>
        <row r="208">
          <cell r="F208" t="str">
            <v>LAS HO 3KNOP 01</v>
          </cell>
          <cell r="G208">
            <v>0</v>
          </cell>
          <cell r="H208">
            <v>1512</v>
          </cell>
          <cell r="I208" t="str">
            <v>Blue Jasper 14-4033
Set Sail 19-4042
Goji Berry 18-1654
Ocean Wave 14-5711
Alexandrite 18-4835
Blue Topaz 14-4310
Eden 19-6050
Bubblegum 17-1928
Jolly Green 18-6030
Ocean Wave 14-5711 - BINDING/BACKING</v>
          </cell>
          <cell r="J208">
            <v>44643</v>
          </cell>
          <cell r="K208">
            <v>44720</v>
          </cell>
          <cell r="L208" t="str">
            <v>Ocean Wave 14-5711 Option B Approved</v>
          </cell>
          <cell r="M208">
            <v>44697</v>
          </cell>
          <cell r="N208" t="str">
            <v>Oven Mitt and Pot Holder approved</v>
          </cell>
          <cell r="O208">
            <v>44704</v>
          </cell>
          <cell r="P208" t="str">
            <v>Approved</v>
          </cell>
          <cell r="Q208">
            <v>0</v>
          </cell>
          <cell r="R208">
            <v>0</v>
          </cell>
          <cell r="S208">
            <v>44643</v>
          </cell>
          <cell r="T208" t="str">
            <v>printed label + care label approve 4/27/2022
Color approved</v>
          </cell>
          <cell r="U208" t="str">
            <v>TICKETS ORDERED</v>
          </cell>
          <cell r="V208" t="str">
            <v>TICKETS ORDERED</v>
          </cell>
          <cell r="W208">
            <v>44743</v>
          </cell>
        </row>
        <row r="209">
          <cell r="F209" t="str">
            <v>LAS HO 3KNOP 01</v>
          </cell>
          <cell r="G209">
            <v>0</v>
          </cell>
          <cell r="H209">
            <v>456</v>
          </cell>
          <cell r="I209" t="str">
            <v>Blue Jasper 14-4033
Set Sail 19-4042
Goji Berry 18-1654
Ocean Wave 14-5711
Alexandrite 18-4835
Blue Topaz 14-4310
Eden 19-6050
Bubblegum 17-1928
Jolly Green 18-6030
Ocean Wave 14-5711 - BINDING/BACKING</v>
          </cell>
          <cell r="J209">
            <v>44643</v>
          </cell>
          <cell r="K209">
            <v>44720</v>
          </cell>
          <cell r="L209" t="str">
            <v>Ocean Wave 14-5711 Option B Approved</v>
          </cell>
          <cell r="M209">
            <v>44697</v>
          </cell>
          <cell r="N209" t="str">
            <v>Oven Mitt and Pot Holder approved</v>
          </cell>
          <cell r="O209">
            <v>44704</v>
          </cell>
          <cell r="P209" t="str">
            <v>Approved</v>
          </cell>
          <cell r="Q209">
            <v>0</v>
          </cell>
          <cell r="R209">
            <v>0</v>
          </cell>
          <cell r="S209">
            <v>44643</v>
          </cell>
          <cell r="T209" t="str">
            <v>printed label + care label approve 4/27/2022
Color approved</v>
          </cell>
          <cell r="U209" t="str">
            <v>TICKETS ORDERED</v>
          </cell>
          <cell r="V209" t="str">
            <v>TICKETS ORDERED</v>
          </cell>
          <cell r="W209">
            <v>44743</v>
          </cell>
        </row>
        <row r="210">
          <cell r="F210" t="str">
            <v>LAS HO 3KNOP 01</v>
          </cell>
          <cell r="G210">
            <v>0</v>
          </cell>
          <cell r="H210">
            <v>1032</v>
          </cell>
          <cell r="I210" t="str">
            <v>Blue Jasper 14-4033
Set Sail 19-4042
Goji Berry 18-1654
Ocean Wave 14-5711
Alexandrite 18-4835
Blue Topaz 14-4310
Eden 19-6050
Bubblegum 17-1928
Jolly Green 18-6030
Ocean Wave 14-5711 - BINDING/BACKING</v>
          </cell>
          <cell r="J210">
            <v>44643</v>
          </cell>
          <cell r="K210">
            <v>44720</v>
          </cell>
          <cell r="L210" t="str">
            <v>Ocean Wave 14-5711 Option B Approved</v>
          </cell>
          <cell r="M210">
            <v>44697</v>
          </cell>
          <cell r="N210" t="str">
            <v>Oven Mitt and Pot Holder approved</v>
          </cell>
          <cell r="O210">
            <v>44704</v>
          </cell>
          <cell r="P210" t="str">
            <v>Approved</v>
          </cell>
          <cell r="Q210">
            <v>0</v>
          </cell>
          <cell r="R210">
            <v>0</v>
          </cell>
          <cell r="S210">
            <v>44643</v>
          </cell>
          <cell r="T210" t="str">
            <v>printed label + care label approve 4/27/2022
Color approved</v>
          </cell>
          <cell r="U210" t="str">
            <v>NO</v>
          </cell>
          <cell r="V210" t="str">
            <v>NO</v>
          </cell>
          <cell r="W210">
            <v>44732</v>
          </cell>
        </row>
        <row r="211">
          <cell r="F211" t="str">
            <v>LAS HO DDM 02</v>
          </cell>
          <cell r="G211">
            <v>0</v>
          </cell>
          <cell r="H211">
            <v>3000</v>
          </cell>
          <cell r="I211" t="str">
            <v>Goji Berry 18-1659
Set Sail 19-4042
Blue Jasper 14-4033
Blue Topaz 14-4310
Kelly Green 16-6138
Alexandrite 18-4835
Ocean Wave 14-5711
Goji Berry 18-1659 -binding/backing</v>
          </cell>
          <cell r="J211">
            <v>44635</v>
          </cell>
          <cell r="K211">
            <v>44713</v>
          </cell>
          <cell r="L211" t="str">
            <v>Goji Berry 18-1659 - Can they match to the red in the print in production?</v>
          </cell>
          <cell r="M211">
            <v>44713</v>
          </cell>
          <cell r="N211" t="str">
            <v>Approved</v>
          </cell>
          <cell r="O211">
            <v>0</v>
          </cell>
          <cell r="P211" t="str">
            <v>Update File - 18-1659 GOJI BERRY
Number was wrong vs name</v>
          </cell>
          <cell r="Q211">
            <v>0</v>
          </cell>
          <cell r="R211">
            <v>0</v>
          </cell>
          <cell r="S211">
            <v>44641</v>
          </cell>
          <cell r="T211" t="str">
            <v>Sent to HK</v>
          </cell>
          <cell r="U211" t="str">
            <v>NO</v>
          </cell>
          <cell r="V211" t="str">
            <v>NO</v>
          </cell>
          <cell r="W211">
            <v>44737</v>
          </cell>
        </row>
        <row r="212">
          <cell r="F212" t="str">
            <v>LAS HO DDM 02</v>
          </cell>
          <cell r="G212">
            <v>0</v>
          </cell>
          <cell r="H212">
            <v>2000</v>
          </cell>
          <cell r="I212" t="str">
            <v>Goji Berry 18-1659
Set Sail 19-4042
Blue Jasper 14-4033
Blue Topaz 14-4310
Kelly Green 16-6138
Alexandrite 18-4835
Ocean Wave 14-5711
Goji Berry 18-1659 -binding/backing</v>
          </cell>
          <cell r="J212">
            <v>44635</v>
          </cell>
          <cell r="K212">
            <v>44713</v>
          </cell>
          <cell r="L212" t="str">
            <v>Goji Berry 18-1659 - Can they match to the red in the print in production?</v>
          </cell>
          <cell r="M212">
            <v>44713</v>
          </cell>
          <cell r="N212" t="str">
            <v>Approved</v>
          </cell>
          <cell r="O212">
            <v>0</v>
          </cell>
          <cell r="P212" t="str">
            <v>Update File - 18-1659 GOJI BERRY
Number was wrong vs name</v>
          </cell>
          <cell r="Q212">
            <v>0</v>
          </cell>
          <cell r="R212">
            <v>0</v>
          </cell>
          <cell r="S212">
            <v>44641</v>
          </cell>
          <cell r="T212" t="str">
            <v>Sent to HK</v>
          </cell>
          <cell r="U212" t="str">
            <v>TICKETS ORDERED</v>
          </cell>
          <cell r="V212" t="str">
            <v>TICKETS ORDERED</v>
          </cell>
          <cell r="W212">
            <v>44743</v>
          </cell>
        </row>
        <row r="213">
          <cell r="F213" t="str">
            <v>LAS HO KT 03</v>
          </cell>
          <cell r="G213">
            <v>0</v>
          </cell>
          <cell r="H213">
            <v>480</v>
          </cell>
          <cell r="I213" t="str">
            <v>Goji Berry 18-1654
Blue Jasper 18-4033
Blue Topaz 14-4310
Set Sail 19-4042
Bubblegum 17-1928
Jet Black 19-0303</v>
          </cell>
          <cell r="J213">
            <v>44596</v>
          </cell>
          <cell r="K213">
            <v>0</v>
          </cell>
          <cell r="L213">
            <v>0</v>
          </cell>
          <cell r="M213">
            <v>44641</v>
          </cell>
          <cell r="N213" t="str">
            <v>Approved</v>
          </cell>
          <cell r="O213">
            <v>0</v>
          </cell>
          <cell r="P213">
            <v>0</v>
          </cell>
          <cell r="Q213">
            <v>0</v>
          </cell>
          <cell r="R213">
            <v>0</v>
          </cell>
          <cell r="S213">
            <v>44631</v>
          </cell>
          <cell r="T213" t="str">
            <v>hangtag layout approved 4/8/2022</v>
          </cell>
          <cell r="U213" t="str">
            <v>TICKETS ORDERED</v>
          </cell>
          <cell r="V213" t="str">
            <v>TICKETS ORDERED</v>
          </cell>
          <cell r="W213">
            <v>44722</v>
          </cell>
        </row>
        <row r="214">
          <cell r="F214" t="str">
            <v>LAS HO KT 03</v>
          </cell>
          <cell r="G214">
            <v>0</v>
          </cell>
          <cell r="H214">
            <v>120</v>
          </cell>
          <cell r="I214" t="str">
            <v>Goji Berry 18-1654
Blue Jasper 18-4033
Blue Topaz 14-4310
Set Sail 19-4042
Bubblegum 17-1928
Jet Black 19-0303</v>
          </cell>
          <cell r="J214">
            <v>44596</v>
          </cell>
          <cell r="K214">
            <v>0</v>
          </cell>
          <cell r="L214">
            <v>0</v>
          </cell>
          <cell r="M214">
            <v>44641</v>
          </cell>
          <cell r="N214" t="str">
            <v>Approved</v>
          </cell>
          <cell r="O214">
            <v>0</v>
          </cell>
          <cell r="P214">
            <v>0</v>
          </cell>
          <cell r="Q214">
            <v>0</v>
          </cell>
          <cell r="R214">
            <v>0</v>
          </cell>
          <cell r="S214">
            <v>44631</v>
          </cell>
          <cell r="T214" t="str">
            <v>hangtag layout approved 4/8/2022</v>
          </cell>
          <cell r="U214" t="str">
            <v>TICKETS ORDERED</v>
          </cell>
          <cell r="V214" t="str">
            <v>TICKETS ORDERED</v>
          </cell>
          <cell r="W214">
            <v>44732</v>
          </cell>
        </row>
        <row r="215">
          <cell r="F215" t="str">
            <v>LAS HO KT 03</v>
          </cell>
          <cell r="G215">
            <v>0</v>
          </cell>
          <cell r="H215">
            <v>600</v>
          </cell>
          <cell r="I215" t="str">
            <v>Goji Berry 18-1654
Blue Jasper 18-4033
Blue Topaz 14-4310
Set Sail 19-4042
Bubblegum 17-1928
Jet Black 19-0303</v>
          </cell>
          <cell r="J215">
            <v>44596</v>
          </cell>
          <cell r="K215">
            <v>0</v>
          </cell>
          <cell r="L215">
            <v>0</v>
          </cell>
          <cell r="M215">
            <v>44641</v>
          </cell>
          <cell r="N215" t="str">
            <v>Approved</v>
          </cell>
          <cell r="O215">
            <v>0</v>
          </cell>
          <cell r="P215">
            <v>0</v>
          </cell>
          <cell r="Q215">
            <v>0</v>
          </cell>
          <cell r="R215">
            <v>0</v>
          </cell>
          <cell r="S215">
            <v>44620</v>
          </cell>
          <cell r="T215" t="str">
            <v>Print/Care Approved
Hangtag  approved to production</v>
          </cell>
          <cell r="U215" t="str">
            <v>TICKETS ORDERED</v>
          </cell>
          <cell r="V215" t="str">
            <v>TICKETS ORDERED</v>
          </cell>
          <cell r="W215">
            <v>44727</v>
          </cell>
        </row>
        <row r="216">
          <cell r="F216" t="str">
            <v>LAS HO KT 03</v>
          </cell>
          <cell r="G216">
            <v>0</v>
          </cell>
          <cell r="H216">
            <v>3480</v>
          </cell>
          <cell r="I216" t="str">
            <v>Goji Berry 18-1654
Blue Jasper 18-4033
Blue Topaz 14-4310
Set Sail 19-4042
Bubblegum 17-1928
Jet Black 19-0303</v>
          </cell>
          <cell r="J216">
            <v>44596</v>
          </cell>
          <cell r="K216">
            <v>0</v>
          </cell>
          <cell r="L216">
            <v>0</v>
          </cell>
          <cell r="M216">
            <v>44641</v>
          </cell>
          <cell r="N216" t="str">
            <v>Approved</v>
          </cell>
          <cell r="O216">
            <v>0</v>
          </cell>
          <cell r="P216">
            <v>0</v>
          </cell>
          <cell r="Q216">
            <v>0</v>
          </cell>
          <cell r="R216">
            <v>0</v>
          </cell>
          <cell r="S216">
            <v>44631</v>
          </cell>
          <cell r="T216" t="str">
            <v>hangtag layout approved 4/8/2022</v>
          </cell>
          <cell r="U216" t="str">
            <v>TICKETS ORDERED</v>
          </cell>
          <cell r="V216" t="str">
            <v>TICKETS ORDERED</v>
          </cell>
          <cell r="W216">
            <v>44722</v>
          </cell>
        </row>
        <row r="217">
          <cell r="F217" t="str">
            <v>LAS HO KT 04</v>
          </cell>
          <cell r="G217">
            <v>0</v>
          </cell>
          <cell r="H217">
            <v>240</v>
          </cell>
          <cell r="I217" t="str">
            <v>Goji Berry 18-1654
Blue Jasper 18-4033
Blue Topaz 14-4310
Set Sail 19-4042
Bubblegum 17-1928
Jolly Green 18-6030</v>
          </cell>
          <cell r="J217">
            <v>44630</v>
          </cell>
          <cell r="K217">
            <v>0</v>
          </cell>
          <cell r="L217">
            <v>0</v>
          </cell>
          <cell r="M217">
            <v>44704</v>
          </cell>
          <cell r="N217" t="str">
            <v>Approved</v>
          </cell>
          <cell r="O217">
            <v>0</v>
          </cell>
          <cell r="P217">
            <v>0</v>
          </cell>
          <cell r="Q217">
            <v>0</v>
          </cell>
          <cell r="R217">
            <v>0</v>
          </cell>
          <cell r="S217">
            <v>44620</v>
          </cell>
          <cell r="T217" t="str">
            <v>hangtag layout approved 4/8/2022</v>
          </cell>
          <cell r="U217" t="str">
            <v>TICKETS ORDERED</v>
          </cell>
          <cell r="V217" t="str">
            <v>TICKETS ORDERED</v>
          </cell>
          <cell r="W217">
            <v>44732</v>
          </cell>
        </row>
        <row r="218">
          <cell r="F218" t="str">
            <v>LAS HO KT 04</v>
          </cell>
          <cell r="G218">
            <v>0</v>
          </cell>
          <cell r="H218">
            <v>3000</v>
          </cell>
          <cell r="I218" t="str">
            <v>Goji Berry 18-1654
Blue Jasper 18-4033
Blue Topaz 14-4310
Set Sail 19-4042
Bubblegum 17-1928
Jolly Green 18-6030</v>
          </cell>
          <cell r="J218">
            <v>44630</v>
          </cell>
          <cell r="K218">
            <v>0</v>
          </cell>
          <cell r="L218">
            <v>0</v>
          </cell>
          <cell r="M218">
            <v>44704</v>
          </cell>
          <cell r="N218" t="str">
            <v>Approved</v>
          </cell>
          <cell r="O218">
            <v>0</v>
          </cell>
          <cell r="P218">
            <v>0</v>
          </cell>
          <cell r="Q218">
            <v>0</v>
          </cell>
          <cell r="R218">
            <v>0</v>
          </cell>
          <cell r="S218">
            <v>44620</v>
          </cell>
          <cell r="T218" t="str">
            <v>hangtag layout approved 4/8/2022</v>
          </cell>
          <cell r="U218" t="str">
            <v>TICKETS ORDERED</v>
          </cell>
          <cell r="V218" t="str">
            <v>TICKETS ORDERED</v>
          </cell>
          <cell r="W218">
            <v>44722</v>
          </cell>
        </row>
        <row r="219">
          <cell r="F219" t="str">
            <v>LAS HO KT 04</v>
          </cell>
          <cell r="G219">
            <v>0</v>
          </cell>
          <cell r="H219">
            <v>160</v>
          </cell>
          <cell r="I219" t="str">
            <v>Goji Berry 18-1654
Blue Jasper 18-4033
Blue Topaz 14-4310
Set Sail 19-4042
Bubblegum 17-1928
Jolly Green 18-6030</v>
          </cell>
          <cell r="J219">
            <v>44630</v>
          </cell>
          <cell r="K219">
            <v>0</v>
          </cell>
          <cell r="L219">
            <v>0</v>
          </cell>
          <cell r="M219">
            <v>44704</v>
          </cell>
          <cell r="N219" t="str">
            <v>Approved</v>
          </cell>
          <cell r="O219">
            <v>0</v>
          </cell>
          <cell r="P219">
            <v>0</v>
          </cell>
          <cell r="Q219">
            <v>0</v>
          </cell>
          <cell r="R219">
            <v>0</v>
          </cell>
          <cell r="S219">
            <v>44620</v>
          </cell>
          <cell r="T219" t="str">
            <v>hangtag layout approved 4/8/2022</v>
          </cell>
          <cell r="U219" t="str">
            <v>TICKETS ORDERED</v>
          </cell>
          <cell r="V219" t="str">
            <v>TICKETS ORDERED</v>
          </cell>
          <cell r="W219">
            <v>44727</v>
          </cell>
        </row>
        <row r="220">
          <cell r="F220" t="str">
            <v>LAS HOLI KT 01</v>
          </cell>
          <cell r="G220">
            <v>0</v>
          </cell>
          <cell r="H220">
            <v>3480</v>
          </cell>
          <cell r="I220" t="str">
            <v>LY COLORS
Goji Berry 18-1654
Set Sail 19-4042
Blue Jasper 18-4033
Blue Topaz 14-4310
Jolly Green 18-6030
Bubblegum 17-1928</v>
          </cell>
          <cell r="J220" t="str">
            <v>LY</v>
          </cell>
          <cell r="K220">
            <v>0</v>
          </cell>
          <cell r="L220">
            <v>0</v>
          </cell>
          <cell r="M220" t="str">
            <v>LY</v>
          </cell>
          <cell r="N220" t="str">
            <v>APPROVED REPEAT SAMPLE</v>
          </cell>
          <cell r="O220">
            <v>0</v>
          </cell>
          <cell r="P220">
            <v>0</v>
          </cell>
          <cell r="Q220">
            <v>0</v>
          </cell>
          <cell r="R220">
            <v>0</v>
          </cell>
          <cell r="S220">
            <v>44620</v>
          </cell>
          <cell r="T220" t="str">
            <v>hangtag layout approved 4/8/2022</v>
          </cell>
          <cell r="U220" t="str">
            <v>TICKETS ORDERED</v>
          </cell>
          <cell r="V220" t="str">
            <v>TICKETS ORDERED</v>
          </cell>
          <cell r="W220">
            <v>44681</v>
          </cell>
        </row>
        <row r="221">
          <cell r="F221" t="str">
            <v>LAS HOLI KT 01</v>
          </cell>
          <cell r="G221">
            <v>0</v>
          </cell>
          <cell r="H221">
            <v>624</v>
          </cell>
          <cell r="I221" t="str">
            <v>LY COLORS
Goji Berry 18-1654
Set Sail 19-4042
Blue Jasper 18-4033
Blue Topaz 14-4310
Jolly Green 18-6030
Bubblegum 17-1928</v>
          </cell>
          <cell r="J221" t="str">
            <v>LY</v>
          </cell>
          <cell r="K221">
            <v>0</v>
          </cell>
          <cell r="L221">
            <v>0</v>
          </cell>
          <cell r="M221" t="str">
            <v>LY</v>
          </cell>
          <cell r="N221" t="str">
            <v>APPROVED REPEAT SAMPLE</v>
          </cell>
          <cell r="O221">
            <v>0</v>
          </cell>
          <cell r="P221">
            <v>0</v>
          </cell>
          <cell r="Q221">
            <v>0</v>
          </cell>
          <cell r="R221">
            <v>0</v>
          </cell>
          <cell r="S221">
            <v>44620</v>
          </cell>
          <cell r="T221" t="str">
            <v>hangtag layout approved 4/8/2022</v>
          </cell>
          <cell r="U221" t="str">
            <v>TICKETS ORDERED</v>
          </cell>
          <cell r="V221" t="str">
            <v>TICKETS ORDERED</v>
          </cell>
          <cell r="W221">
            <v>44732</v>
          </cell>
        </row>
        <row r="222">
          <cell r="F222" t="str">
            <v>LAS HOLI KT 01</v>
          </cell>
          <cell r="G222">
            <v>0</v>
          </cell>
          <cell r="H222">
            <v>1200</v>
          </cell>
          <cell r="I222" t="str">
            <v>LY COLORS
Goji Berry 18-1654
Set Sail 19-4042
Blue Jasper 18-4033
Blue Topaz 14-4310
Jolly Green 18-6030
Bubblegum 17-1928</v>
          </cell>
          <cell r="J222" t="str">
            <v>LY</v>
          </cell>
          <cell r="K222">
            <v>0</v>
          </cell>
          <cell r="L222">
            <v>0</v>
          </cell>
          <cell r="M222" t="str">
            <v>LY</v>
          </cell>
          <cell r="N222" t="str">
            <v>APPROVED REPEAT SAMPLE</v>
          </cell>
          <cell r="O222">
            <v>0</v>
          </cell>
          <cell r="P222">
            <v>0</v>
          </cell>
          <cell r="Q222">
            <v>0</v>
          </cell>
          <cell r="R222">
            <v>0</v>
          </cell>
          <cell r="S222">
            <v>44620</v>
          </cell>
          <cell r="T222" t="str">
            <v>hangtag layout approved 4/8/2022</v>
          </cell>
          <cell r="U222" t="str">
            <v>TICKETS ORDERED</v>
          </cell>
          <cell r="V222" t="str">
            <v>TICKETS ORDERED</v>
          </cell>
          <cell r="W222">
            <v>44722</v>
          </cell>
        </row>
        <row r="223">
          <cell r="F223" t="str">
            <v>LAS HOLI KT 01</v>
          </cell>
          <cell r="G223">
            <v>0</v>
          </cell>
          <cell r="H223">
            <v>480</v>
          </cell>
          <cell r="I223" t="str">
            <v>LY COLORS
Goji Berry 18-1654
Set Sail 19-4042
Blue Jasper 18-4033
Blue Topaz 14-4310
Jolly Green 18-6030
Bubblegum 17-1928</v>
          </cell>
          <cell r="J223" t="str">
            <v>LY</v>
          </cell>
          <cell r="K223">
            <v>0</v>
          </cell>
          <cell r="L223">
            <v>0</v>
          </cell>
          <cell r="M223" t="str">
            <v>LY</v>
          </cell>
          <cell r="N223" t="str">
            <v>APPROVED REPEAT SAMPLE</v>
          </cell>
          <cell r="O223">
            <v>0</v>
          </cell>
          <cell r="P223">
            <v>0</v>
          </cell>
          <cell r="Q223">
            <v>0</v>
          </cell>
          <cell r="R223">
            <v>0</v>
          </cell>
          <cell r="S223">
            <v>44620</v>
          </cell>
          <cell r="T223" t="str">
            <v>hangtag layout approved 4/8/2022</v>
          </cell>
          <cell r="U223" t="str">
            <v>TICKETS ORDERED</v>
          </cell>
          <cell r="V223" t="str">
            <v>TICKETS ORDERED</v>
          </cell>
          <cell r="W223">
            <v>44722</v>
          </cell>
        </row>
        <row r="224">
          <cell r="F224" t="str">
            <v>LAS HOLI KT 02</v>
          </cell>
          <cell r="G224">
            <v>0</v>
          </cell>
          <cell r="H224">
            <v>3480</v>
          </cell>
          <cell r="I224" t="str">
            <v>LY COLORS
Goji Berry 18-1654
Set Sail 19-4042
Blue Jasper 18-4033
Blue Topaz 14-4310
Bubblegum 17-1928</v>
          </cell>
          <cell r="J224" t="str">
            <v>LY</v>
          </cell>
          <cell r="K224">
            <v>0</v>
          </cell>
          <cell r="L224">
            <v>0</v>
          </cell>
          <cell r="M224" t="str">
            <v>LY</v>
          </cell>
          <cell r="N224" t="str">
            <v>APPROVED REPEAT SAMPLE</v>
          </cell>
          <cell r="O224">
            <v>0</v>
          </cell>
          <cell r="P224">
            <v>0</v>
          </cell>
          <cell r="Q224">
            <v>0</v>
          </cell>
          <cell r="R224">
            <v>0</v>
          </cell>
          <cell r="S224">
            <v>44620</v>
          </cell>
          <cell r="T224" t="str">
            <v>hangtag layout approved 4/8/2022</v>
          </cell>
          <cell r="U224" t="str">
            <v>TICKETS ORDERED</v>
          </cell>
          <cell r="V224" t="str">
            <v>TICKETS ORDERED</v>
          </cell>
          <cell r="W224">
            <v>44681</v>
          </cell>
        </row>
        <row r="225">
          <cell r="F225" t="str">
            <v>LAS HOLI KT 02</v>
          </cell>
          <cell r="G225">
            <v>0</v>
          </cell>
          <cell r="H225">
            <v>1200</v>
          </cell>
          <cell r="I225" t="str">
            <v>LY COLORS
Goji Berry 18-1654
Set Sail 19-4042
Blue Jasper 18-4033
Blue Topaz 14-4310
Bubblegum 17-1928</v>
          </cell>
          <cell r="J225" t="str">
            <v>LY</v>
          </cell>
          <cell r="K225">
            <v>0</v>
          </cell>
          <cell r="L225">
            <v>0</v>
          </cell>
          <cell r="M225" t="str">
            <v>LY</v>
          </cell>
          <cell r="N225" t="str">
            <v>APPROVED REPEAT SAMPLE</v>
          </cell>
          <cell r="O225">
            <v>0</v>
          </cell>
          <cell r="P225">
            <v>0</v>
          </cell>
          <cell r="Q225">
            <v>0</v>
          </cell>
          <cell r="R225">
            <v>0</v>
          </cell>
          <cell r="S225">
            <v>44620</v>
          </cell>
          <cell r="T225" t="str">
            <v>hangtag layout approved 4/8/2022</v>
          </cell>
          <cell r="U225" t="str">
            <v>TICKETS ORDERED</v>
          </cell>
          <cell r="V225" t="str">
            <v>TICKETS ORDERED</v>
          </cell>
          <cell r="W225">
            <v>44722</v>
          </cell>
        </row>
        <row r="226">
          <cell r="F226" t="str">
            <v>LAS HOLI KT 02</v>
          </cell>
          <cell r="G226">
            <v>0</v>
          </cell>
          <cell r="H226">
            <v>480</v>
          </cell>
          <cell r="I226" t="str">
            <v>LY COLORS
Goji Berry 18-1654
Set Sail 19-4042
Blue Jasper 18-4033
Blue Topaz 14-4310
Bubblegum 17-1928</v>
          </cell>
          <cell r="J226" t="str">
            <v>LY</v>
          </cell>
          <cell r="K226">
            <v>0</v>
          </cell>
          <cell r="L226">
            <v>0</v>
          </cell>
          <cell r="M226" t="str">
            <v>LY</v>
          </cell>
          <cell r="N226" t="str">
            <v>APPROVED REPEAT SAMPLE</v>
          </cell>
          <cell r="O226">
            <v>0</v>
          </cell>
          <cell r="P226">
            <v>0</v>
          </cell>
          <cell r="Q226">
            <v>0</v>
          </cell>
          <cell r="R226">
            <v>0</v>
          </cell>
          <cell r="S226">
            <v>44620</v>
          </cell>
          <cell r="T226" t="str">
            <v>hangtag layout approved 4/8/2022</v>
          </cell>
          <cell r="U226" t="str">
            <v>TICKETS ORDERED</v>
          </cell>
          <cell r="V226" t="str">
            <v>TICKETS ORDERED</v>
          </cell>
          <cell r="W226">
            <v>44722</v>
          </cell>
        </row>
        <row r="227">
          <cell r="F227" t="str">
            <v>LAS HOLI NMM 01</v>
          </cell>
          <cell r="G227">
            <v>0</v>
          </cell>
          <cell r="H227">
            <v>3480</v>
          </cell>
          <cell r="I227" t="str">
            <v>LY COLORS
Jet Black 19-0303
Blue Jasper 18-4033
Set Sail 19-4042
Blue Topaz 14-4310
Jolly Green 18-6030
Goji Berry 18-1654
Barbados Cherry 19-1757 - BINDING/BACKING</v>
          </cell>
          <cell r="J227" t="str">
            <v>LY</v>
          </cell>
          <cell r="K227">
            <v>44707</v>
          </cell>
          <cell r="L227" t="str">
            <v>19-1757 Approved Option B DYED</v>
          </cell>
          <cell r="M227">
            <v>44679</v>
          </cell>
          <cell r="N227" t="str">
            <v>COLORS BELOW NEED TO MATCH LY COLORS
Blue Jasper 18-4033 - Too light/washed out
Set Sail 19-4042 - Too light/washed out
Blue Topaz 14-4310 - Slightly too yellow</v>
          </cell>
          <cell r="O227">
            <v>44697</v>
          </cell>
          <cell r="P227" t="str">
            <v>Approved</v>
          </cell>
          <cell r="Q227">
            <v>0</v>
          </cell>
          <cell r="R227">
            <v>0</v>
          </cell>
          <cell r="S227">
            <v>44608</v>
          </cell>
          <cell r="T227" t="str">
            <v>Sent to HK</v>
          </cell>
          <cell r="U227" t="str">
            <v>TICKETS ORDERED</v>
          </cell>
          <cell r="V227" t="str">
            <v>TICKETS ORDERED</v>
          </cell>
          <cell r="W227">
            <v>44727</v>
          </cell>
        </row>
        <row r="228">
          <cell r="F228" t="str">
            <v>LAS HOLI NMM 01</v>
          </cell>
          <cell r="G228">
            <v>0</v>
          </cell>
          <cell r="H228">
            <v>240</v>
          </cell>
          <cell r="I228" t="str">
            <v>LY COLORS
Jet Black 19-0303
Blue Jasper 18-4033
Set Sail 19-4042
Blue Topaz 14-4310
Jolly Green 18-6030
Goji Berry 18-1654
Barbados Cherry 19-1757 - BINDING/BACKING</v>
          </cell>
          <cell r="J228" t="str">
            <v>LY</v>
          </cell>
          <cell r="K228">
            <v>44707</v>
          </cell>
          <cell r="L228" t="str">
            <v>19-1757 Approved Option B DYED</v>
          </cell>
          <cell r="M228">
            <v>44679</v>
          </cell>
          <cell r="N228" t="str">
            <v>COLORS BELOW NEED TO MATCH LY COLORS
Blue Jasper 18-4033 - Too light/washed out
Set Sail 19-4042 - Too light/washed out
Blue Topaz 14-4310 - Slightly too yellow</v>
          </cell>
          <cell r="O228">
            <v>44697</v>
          </cell>
          <cell r="P228" t="str">
            <v>Approved</v>
          </cell>
          <cell r="Q228">
            <v>0</v>
          </cell>
          <cell r="R228">
            <v>0</v>
          </cell>
          <cell r="S228">
            <v>44608</v>
          </cell>
          <cell r="T228" t="str">
            <v>Sent to HK</v>
          </cell>
          <cell r="U228" t="str">
            <v>TICKETS ORDERED</v>
          </cell>
          <cell r="V228" t="str">
            <v>TICKETS ORDERED</v>
          </cell>
          <cell r="W228">
            <v>44742</v>
          </cell>
        </row>
        <row r="229">
          <cell r="F229" t="str">
            <v>LAS HOLI NMM 01</v>
          </cell>
          <cell r="G229">
            <v>0</v>
          </cell>
          <cell r="H229">
            <v>400</v>
          </cell>
          <cell r="I229" t="str">
            <v>LY COLORS
Jet Black 19-0303
Blue Jasper 18-4033
Set Sail 19-4042
Blue Topaz 14-4310
Jolly Green 18-6030
Goji Berry 18-1654
Barbados Cherry 19-1757 - BINDING/BACKING</v>
          </cell>
          <cell r="J229" t="str">
            <v>LY</v>
          </cell>
          <cell r="K229">
            <v>44707</v>
          </cell>
          <cell r="L229" t="str">
            <v>19-1757 Approved Option B DYED</v>
          </cell>
          <cell r="M229">
            <v>44679</v>
          </cell>
          <cell r="N229" t="str">
            <v>COLORS BELOW NEED TO MATCH LY COLORS
Blue Jasper 18-4033 - Too light/washed out
Set Sail 19-4042 - Too light/washed out
Blue Topaz 14-4310 - Slightly too yellow</v>
          </cell>
          <cell r="O229">
            <v>44697</v>
          </cell>
          <cell r="P229" t="str">
            <v>Approved</v>
          </cell>
          <cell r="Q229">
            <v>0</v>
          </cell>
          <cell r="R229">
            <v>0</v>
          </cell>
          <cell r="S229">
            <v>44608</v>
          </cell>
          <cell r="T229" t="str">
            <v>Sent to HK</v>
          </cell>
          <cell r="U229" t="str">
            <v>TICKETS ORDERED</v>
          </cell>
          <cell r="V229" t="str">
            <v>TICKETS ORDERED</v>
          </cell>
          <cell r="W229">
            <v>44727</v>
          </cell>
        </row>
        <row r="230">
          <cell r="F230" t="str">
            <v>LAS HOLI NMM 01</v>
          </cell>
          <cell r="G230">
            <v>0</v>
          </cell>
          <cell r="H230">
            <v>120</v>
          </cell>
          <cell r="I230" t="str">
            <v>LY COLORS
Jet Black 19-0303
Blue Jasper 18-4033
Set Sail 19-4042
Blue Topaz 14-4310
Jolly Green 18-6030
Goji Berry 18-1654
Barbados Cherry 19-1757 - BINDING/BACKING</v>
          </cell>
          <cell r="J230" t="str">
            <v>LY</v>
          </cell>
          <cell r="K230">
            <v>44707</v>
          </cell>
          <cell r="L230" t="str">
            <v>19-1757 Approved Option B DYED</v>
          </cell>
          <cell r="M230">
            <v>44679</v>
          </cell>
          <cell r="N230" t="str">
            <v>COLORS BELOW NEED TO MATCH LY COLORS
Blue Jasper 18-4033 - Too light/washed out
Set Sail 19-4042 - Too light/washed out
Blue Topaz 14-4310 - Slightly too yellow</v>
          </cell>
          <cell r="O230">
            <v>44697</v>
          </cell>
          <cell r="P230" t="str">
            <v>Approved</v>
          </cell>
          <cell r="Q230">
            <v>0</v>
          </cell>
          <cell r="R230">
            <v>0</v>
          </cell>
          <cell r="S230">
            <v>44608</v>
          </cell>
          <cell r="T230" t="str">
            <v>Sent to HK</v>
          </cell>
          <cell r="U230" t="str">
            <v>TICKETS ORDERED</v>
          </cell>
          <cell r="V230" t="str">
            <v>TICKETS ORDERED</v>
          </cell>
          <cell r="W230">
            <v>44742</v>
          </cell>
        </row>
        <row r="231">
          <cell r="F231" t="str">
            <v>LAS HOLI NMM 01</v>
          </cell>
          <cell r="G231">
            <v>0</v>
          </cell>
          <cell r="H231">
            <v>420</v>
          </cell>
          <cell r="I231" t="str">
            <v>LY COLORS
Jet Black 19-0303
Blue Jasper 18-4033
Set Sail 19-4042
Blue Topaz 14-4310
Jolly Green 18-6030
Goji Berry 18-1654
Barbados Cherry 19-1757 - BINDING/BACKING</v>
          </cell>
          <cell r="J231" t="str">
            <v>LY</v>
          </cell>
          <cell r="K231">
            <v>44707</v>
          </cell>
          <cell r="L231" t="str">
            <v>19-1757 Approved Option B DYED</v>
          </cell>
          <cell r="M231">
            <v>44679</v>
          </cell>
          <cell r="N231" t="str">
            <v>COLORS BELOW NEED TO MATCH LY COLORS
Blue Jasper 18-4033 - Too light/washed out
Set Sail 19-4042 - Too light/washed out
Blue Topaz 14-4310 - Slightly too yellow</v>
          </cell>
          <cell r="O231">
            <v>44697</v>
          </cell>
          <cell r="P231" t="str">
            <v>Approved</v>
          </cell>
          <cell r="Q231">
            <v>0</v>
          </cell>
          <cell r="R231">
            <v>0</v>
          </cell>
          <cell r="S231">
            <v>44608</v>
          </cell>
          <cell r="T231" t="str">
            <v>Sent to HK
law label layout approve 5/31</v>
          </cell>
          <cell r="U231" t="str">
            <v>TICKETS ORDERED</v>
          </cell>
          <cell r="V231" t="str">
            <v>TICKETS ORDERED</v>
          </cell>
          <cell r="W231">
            <v>44727</v>
          </cell>
        </row>
        <row r="232">
          <cell r="F232" t="str">
            <v>LAS HOLI NMM 01</v>
          </cell>
          <cell r="G232">
            <v>0</v>
          </cell>
          <cell r="H232">
            <v>100</v>
          </cell>
          <cell r="I232" t="str">
            <v>LY COLORS
Jet Black 19-0303
Blue Jasper 18-4033
Set Sail 19-4042
Blue Topaz 14-4310
Jolly Green 18-6030
Goji Berry 18-1654
Barbados Cherry 19-1757 - BINDING/BACKING</v>
          </cell>
          <cell r="J232" t="str">
            <v>LY</v>
          </cell>
          <cell r="K232">
            <v>44707</v>
          </cell>
          <cell r="L232" t="str">
            <v>19-1757 Approved Option B DYED</v>
          </cell>
          <cell r="M232">
            <v>44679</v>
          </cell>
          <cell r="N232" t="str">
            <v>COLORS BELOW NEED TO MATCH LY COLORS
Blue Jasper 18-4033 - Too light/washed out
Set Sail 19-4042 - Too light/washed out
Blue Topaz 14-4310 - Slightly too yellow</v>
          </cell>
          <cell r="O232">
            <v>44697</v>
          </cell>
          <cell r="P232" t="str">
            <v>Approved</v>
          </cell>
          <cell r="Q232">
            <v>0</v>
          </cell>
          <cell r="R232">
            <v>0</v>
          </cell>
          <cell r="S232">
            <v>44608</v>
          </cell>
          <cell r="T232" t="str">
            <v>Sent to HK</v>
          </cell>
          <cell r="U232" t="str">
            <v>TICKETS ORDERED</v>
          </cell>
          <cell r="V232" t="str">
            <v>TICKETS ORDERED</v>
          </cell>
          <cell r="W232">
            <v>44727</v>
          </cell>
        </row>
        <row r="233">
          <cell r="F233" t="str">
            <v>MAN HOLI KT 02</v>
          </cell>
          <cell r="H233">
            <v>1080</v>
          </cell>
          <cell r="I233" t="str">
            <v>Greener Pastures 19-6311
Aquamarine 14-4313
Eggshell Blue 14-4809
Salsa 18-1657
Green Glow 13-0442
Peridot 17-0336</v>
          </cell>
          <cell r="J233">
            <v>44596</v>
          </cell>
          <cell r="M233">
            <v>44706</v>
          </cell>
          <cell r="N233"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33">
            <v>44712</v>
          </cell>
          <cell r="P233" t="str">
            <v>Approved via image</v>
          </cell>
          <cell r="Q233">
            <v>0</v>
          </cell>
          <cell r="R233" t="str">
            <v>6/24 factory will sent to HKO</v>
          </cell>
          <cell r="S233">
            <v>44657</v>
          </cell>
          <cell r="T233" t="str">
            <v>hangtag layout approved 4/8/2022</v>
          </cell>
          <cell r="U233" t="str">
            <v>TICKETS ORDERED</v>
          </cell>
          <cell r="V233" t="str">
            <v>TICKETS ORDERED</v>
          </cell>
          <cell r="W233">
            <v>44732</v>
          </cell>
        </row>
        <row r="234">
          <cell r="F234" t="str">
            <v>MAN HOLI KT 02</v>
          </cell>
          <cell r="H234">
            <v>1960</v>
          </cell>
          <cell r="I234" t="str">
            <v>Greener Pastures 19-6311
Aquamarine 14-4313
Eggshell Blue 14-4809
Salsa 18-1657
Green Glow 13-0442
Peridot 17-0336</v>
          </cell>
          <cell r="J234">
            <v>44596</v>
          </cell>
          <cell r="M234">
            <v>44706</v>
          </cell>
          <cell r="N234"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34">
            <v>44712</v>
          </cell>
          <cell r="P234" t="str">
            <v>Approved via image</v>
          </cell>
          <cell r="Q234">
            <v>0</v>
          </cell>
          <cell r="R234" t="str">
            <v>6/24 factory will sent to HKO</v>
          </cell>
          <cell r="S234">
            <v>44662</v>
          </cell>
          <cell r="T234" t="str">
            <v>hangtag layout approved
Sidekick layout approved</v>
          </cell>
          <cell r="U234" t="str">
            <v>NO</v>
          </cell>
          <cell r="V234" t="str">
            <v>NO</v>
          </cell>
          <cell r="W234">
            <v>44732</v>
          </cell>
        </row>
        <row r="235">
          <cell r="F235" t="str">
            <v>MAN HOLI KT 02</v>
          </cell>
          <cell r="H235">
            <v>154</v>
          </cell>
          <cell r="I235" t="str">
            <v>Greener Pastures 19-6311
Aquamarine 14-4313
Eggshell Blue 14-4809
Salsa 18-1657
Green Glow 13-0442
Peridot 17-0336</v>
          </cell>
          <cell r="J235">
            <v>44596</v>
          </cell>
          <cell r="M235">
            <v>44706</v>
          </cell>
          <cell r="N235"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35">
            <v>44712</v>
          </cell>
          <cell r="P235" t="str">
            <v>Approved via image</v>
          </cell>
          <cell r="Q235">
            <v>0</v>
          </cell>
          <cell r="R235" t="str">
            <v>6/24 factory will sent to HKO</v>
          </cell>
          <cell r="T235" t="str">
            <v>SINGLE</v>
          </cell>
          <cell r="U235" t="str">
            <v>NO</v>
          </cell>
          <cell r="V235" t="str">
            <v>NO</v>
          </cell>
          <cell r="W235">
            <v>44732</v>
          </cell>
        </row>
        <row r="236">
          <cell r="F236" t="str">
            <v>MAN HOLI KT 02</v>
          </cell>
          <cell r="H236">
            <v>154</v>
          </cell>
          <cell r="I236" t="str">
            <v>Greener Pastures 19-6311
Aquamarine 14-4313
Eggshell Blue 14-4809
Salsa 18-1657
Green Glow 13-0442
Peridot 17-0336</v>
          </cell>
          <cell r="J236">
            <v>44596</v>
          </cell>
          <cell r="M236">
            <v>44706</v>
          </cell>
          <cell r="N236"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36">
            <v>44712</v>
          </cell>
          <cell r="P236" t="str">
            <v>Approved via image</v>
          </cell>
          <cell r="Q236">
            <v>0</v>
          </cell>
          <cell r="R236" t="str">
            <v>6/24 factory will sent to HKO</v>
          </cell>
          <cell r="T236" t="str">
            <v>SINGLE</v>
          </cell>
          <cell r="U236" t="str">
            <v>NO</v>
          </cell>
          <cell r="V236" t="str">
            <v>NO</v>
          </cell>
          <cell r="W236">
            <v>44732</v>
          </cell>
        </row>
        <row r="237">
          <cell r="F237" t="str">
            <v>MAN HOLI KT 02</v>
          </cell>
          <cell r="H237">
            <v>800</v>
          </cell>
          <cell r="I237" t="str">
            <v>Greener Pastures 19-6311
Aquamarine 14-4313
Eggshell Blue 14-4809
Salsa 18-1657
Green Glow 13-0442
Peridot 17-0336</v>
          </cell>
          <cell r="J237">
            <v>44596</v>
          </cell>
          <cell r="M237">
            <v>44706</v>
          </cell>
          <cell r="N237"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37">
            <v>44712</v>
          </cell>
          <cell r="P237" t="str">
            <v>Approved via image</v>
          </cell>
          <cell r="Q237">
            <v>0</v>
          </cell>
          <cell r="R237" t="str">
            <v>6/24 factory will sent to HKO</v>
          </cell>
          <cell r="S237">
            <v>44657</v>
          </cell>
          <cell r="T237" t="str">
            <v>hangtag layout approved 4/8/2022</v>
          </cell>
          <cell r="U237" t="str">
            <v>NO</v>
          </cell>
          <cell r="V237" t="str">
            <v>NO</v>
          </cell>
          <cell r="W237">
            <v>44732</v>
          </cell>
        </row>
        <row r="238">
          <cell r="F238" t="str">
            <v>MAN HOLI KT 02</v>
          </cell>
          <cell r="H238">
            <v>900</v>
          </cell>
          <cell r="I238" t="str">
            <v>Greener Pastures 19-6311
Aquamarine 14-4313
Eggshell Blue 14-4809
Salsa 18-1657
Green Glow 13-0442
Peridot 17-0336</v>
          </cell>
          <cell r="J238">
            <v>44596</v>
          </cell>
          <cell r="M238">
            <v>44706</v>
          </cell>
          <cell r="N238"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38">
            <v>44712</v>
          </cell>
          <cell r="P238" t="str">
            <v>Approved via image</v>
          </cell>
          <cell r="Q238">
            <v>0</v>
          </cell>
          <cell r="R238" t="str">
            <v>6/24 factory will sent to HKO</v>
          </cell>
          <cell r="S238">
            <v>44657</v>
          </cell>
          <cell r="T238" t="str">
            <v>hangtag layout approved 4/8/2022</v>
          </cell>
          <cell r="U238" t="str">
            <v>TICKETS ORDERED</v>
          </cell>
          <cell r="V238" t="str">
            <v>TICKETS ORDERED</v>
          </cell>
          <cell r="W238">
            <v>44722</v>
          </cell>
        </row>
        <row r="239">
          <cell r="F239" t="str">
            <v>MAN HOLI KT 02</v>
          </cell>
          <cell r="H239">
            <v>300</v>
          </cell>
          <cell r="I239" t="str">
            <v>Greener Pastures 19-6311
Aquamarine 14-4313
Eggshell Blue 14-4809
Salsa 18-1657
Green Glow 13-0442
Peridot 17-0336</v>
          </cell>
          <cell r="J239">
            <v>44596</v>
          </cell>
          <cell r="M239">
            <v>44706</v>
          </cell>
          <cell r="N239"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39">
            <v>44712</v>
          </cell>
          <cell r="P239" t="str">
            <v>Approved via image</v>
          </cell>
          <cell r="Q239">
            <v>0</v>
          </cell>
          <cell r="R239" t="str">
            <v>6/24 factory will sent to HKO</v>
          </cell>
          <cell r="S239">
            <v>44657</v>
          </cell>
          <cell r="T239" t="str">
            <v>hangtag layout approved 4/8/2022</v>
          </cell>
          <cell r="U239" t="str">
            <v>TICKETS ORDERED</v>
          </cell>
          <cell r="V239" t="str">
            <v>TICKETS ORDERED</v>
          </cell>
          <cell r="W239">
            <v>44722</v>
          </cell>
        </row>
        <row r="240">
          <cell r="F240" t="str">
            <v>MAN HOLI KT 02</v>
          </cell>
          <cell r="H240">
            <v>600</v>
          </cell>
          <cell r="I240" t="str">
            <v>Greener Pastures 19-6311
Aquamarine 14-4313
Eggshell Blue 14-4809
Salsa 18-1657
Green Glow 13-0442
Peridot 17-0336</v>
          </cell>
          <cell r="J240">
            <v>44596</v>
          </cell>
          <cell r="M240">
            <v>44706</v>
          </cell>
          <cell r="N240"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40">
            <v>44712</v>
          </cell>
          <cell r="P240" t="str">
            <v>Approved via image</v>
          </cell>
          <cell r="Q240">
            <v>0</v>
          </cell>
          <cell r="R240" t="str">
            <v>6/24 factory will sent to HKO</v>
          </cell>
          <cell r="S240">
            <v>44657</v>
          </cell>
          <cell r="T240" t="str">
            <v>hangtag layout approved 4/8/2022</v>
          </cell>
          <cell r="U240" t="str">
            <v>TICKETS ORDERED</v>
          </cell>
          <cell r="V240" t="str">
            <v>TICKETS ORDERED</v>
          </cell>
          <cell r="W240">
            <v>44727</v>
          </cell>
        </row>
        <row r="241">
          <cell r="F241" t="str">
            <v>MAN HOLI KT 02</v>
          </cell>
          <cell r="H241">
            <v>160</v>
          </cell>
          <cell r="I241" t="str">
            <v>Greener Pastures 19-6311
Aquamarine 14-4313
Eggshell Blue 14-4809
Salsa 18-1657
Green Glow 13-0442
Peridot 17-0336</v>
          </cell>
          <cell r="J241">
            <v>44596</v>
          </cell>
          <cell r="M241">
            <v>44706</v>
          </cell>
          <cell r="N241"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41">
            <v>44712</v>
          </cell>
          <cell r="P241" t="str">
            <v>Approved via image</v>
          </cell>
          <cell r="Q241">
            <v>0</v>
          </cell>
          <cell r="R241" t="str">
            <v>6/24 factory will sent to HKO</v>
          </cell>
          <cell r="S241">
            <v>44657</v>
          </cell>
          <cell r="T241" t="str">
            <v>hangtag layout approved 4/8/2022</v>
          </cell>
          <cell r="U241" t="str">
            <v>TICKETS ORDERED</v>
          </cell>
          <cell r="V241" t="str">
            <v>TICKETS ORDERED</v>
          </cell>
          <cell r="W241">
            <v>44727</v>
          </cell>
        </row>
        <row r="242">
          <cell r="F242" t="str">
            <v>MAN HOLI KT 02</v>
          </cell>
          <cell r="H242">
            <v>3480</v>
          </cell>
          <cell r="I242" t="str">
            <v>Greener Pastures 19-6311
Aquamarine 14-4313
Eggshell Blue 14-4809
Salsa 18-1657
Green Glow 13-0442
Peridot 17-0336</v>
          </cell>
          <cell r="J242">
            <v>44596</v>
          </cell>
          <cell r="M242">
            <v>44706</v>
          </cell>
          <cell r="N242" t="str">
            <v>Greener Pastures 19-6311 - Should be darker as per LY
Aquamarine 14-4313 - Should be darker as per LY
Eggshell Blue 14-4809 - Should be darker as per LY
Salsa 18-1657 - Approved
Green Glow 13-0442 - Should be darker as per LY
Peridot 17-0336 - Should be solid color as per LY</v>
          </cell>
          <cell r="O242">
            <v>44712</v>
          </cell>
          <cell r="P242" t="str">
            <v>Approved via image</v>
          </cell>
          <cell r="Q242">
            <v>0</v>
          </cell>
          <cell r="R242" t="str">
            <v>6/24 factory will sent to HKO</v>
          </cell>
          <cell r="S242">
            <v>44657</v>
          </cell>
          <cell r="T242" t="str">
            <v>hangtag layout approved 4/8/2022</v>
          </cell>
          <cell r="U242" t="str">
            <v>TICKETS ORDERED</v>
          </cell>
          <cell r="V242" t="str">
            <v>TICKETS ORDERED</v>
          </cell>
          <cell r="W242">
            <v>44722</v>
          </cell>
        </row>
        <row r="243">
          <cell r="F243" t="str">
            <v>MANC HO KT 01</v>
          </cell>
          <cell r="G243">
            <v>0</v>
          </cell>
          <cell r="H243">
            <v>864</v>
          </cell>
          <cell r="I243" t="str">
            <v>Leprechaun 18-6022
Harbor Mist 14-4202
Salsa 18-1657
Nile Green 14-0121
Green Eyes 16-0224</v>
          </cell>
          <cell r="J243">
            <v>44596</v>
          </cell>
          <cell r="K243">
            <v>0</v>
          </cell>
          <cell r="L243">
            <v>0</v>
          </cell>
          <cell r="M243">
            <v>44645</v>
          </cell>
          <cell r="N243" t="str">
            <v>Match Nile Green, Green Eyes, and Salsa to MANC HO NMM 01
Leprechaun is too saturated/bright - match to pantone
Harbor Mist - Approved</v>
          </cell>
          <cell r="O243">
            <v>44678</v>
          </cell>
          <cell r="P243" t="str">
            <v>Approved</v>
          </cell>
          <cell r="Q243">
            <v>0</v>
          </cell>
          <cell r="R243">
            <v>0</v>
          </cell>
          <cell r="S243">
            <v>44657</v>
          </cell>
          <cell r="T243" t="str">
            <v>hangtag layout approved 4/8/2022</v>
          </cell>
          <cell r="U243" t="str">
            <v>NO</v>
          </cell>
          <cell r="V243" t="str">
            <v>NO</v>
          </cell>
          <cell r="W243">
            <v>44727</v>
          </cell>
        </row>
        <row r="244">
          <cell r="F244" t="str">
            <v>MANC HO KT 01</v>
          </cell>
          <cell r="G244">
            <v>0</v>
          </cell>
          <cell r="H244">
            <v>1960</v>
          </cell>
          <cell r="I244" t="str">
            <v>Leprechaun 18-6022
Harbor Mist 14-4202
Salsa 18-1657
Nile Green 14-0121
Green Eyes 16-0224</v>
          </cell>
          <cell r="J244">
            <v>44596</v>
          </cell>
          <cell r="K244">
            <v>0</v>
          </cell>
          <cell r="L244">
            <v>0</v>
          </cell>
          <cell r="M244">
            <v>44645</v>
          </cell>
          <cell r="N244" t="str">
            <v>Match Nile Green, Green Eyes, and Salsa to MANC HO NMM 01
Leprechaun is too saturated/bright - match to pantone
Harbor Mist - Approved</v>
          </cell>
          <cell r="O244">
            <v>44678</v>
          </cell>
          <cell r="P244" t="str">
            <v>Approved</v>
          </cell>
          <cell r="Q244">
            <v>0</v>
          </cell>
          <cell r="R244">
            <v>0</v>
          </cell>
          <cell r="S244">
            <v>44662</v>
          </cell>
          <cell r="T244" t="str">
            <v>hangtag layout approved
Sidekick layout approved</v>
          </cell>
          <cell r="U244" t="str">
            <v>NO</v>
          </cell>
          <cell r="V244" t="str">
            <v>NO</v>
          </cell>
          <cell r="W244">
            <v>44732</v>
          </cell>
        </row>
        <row r="245">
          <cell r="F245" t="str">
            <v>MANC HO KT 01</v>
          </cell>
          <cell r="G245">
            <v>0</v>
          </cell>
          <cell r="H245">
            <v>216</v>
          </cell>
          <cell r="I245" t="str">
            <v>Leprechaun 18-6022
Harbor Mist 14-4202
Salsa 18-1657
Nile Green 14-0121
Green Eyes 16-0224</v>
          </cell>
          <cell r="J245">
            <v>44596</v>
          </cell>
          <cell r="K245">
            <v>0</v>
          </cell>
          <cell r="L245">
            <v>0</v>
          </cell>
          <cell r="M245">
            <v>44645</v>
          </cell>
          <cell r="N245" t="str">
            <v>Match Nile Green, Green Eyes, and Salsa to MANC HO NMM 01
Leprechaun is too saturated/bright - match to pantone
Harbor Mist - Approved</v>
          </cell>
          <cell r="O245">
            <v>44678</v>
          </cell>
          <cell r="P245" t="str">
            <v>Approved</v>
          </cell>
          <cell r="Q245">
            <v>0</v>
          </cell>
          <cell r="R245">
            <v>0</v>
          </cell>
          <cell r="S245">
            <v>44657</v>
          </cell>
          <cell r="T245" t="str">
            <v>hangtag layout approved 4/8/2022</v>
          </cell>
          <cell r="U245" t="str">
            <v>TICKETS ORDERED</v>
          </cell>
          <cell r="V245" t="str">
            <v>TICKETS ORDERED</v>
          </cell>
          <cell r="W245">
            <v>44732</v>
          </cell>
        </row>
        <row r="246">
          <cell r="F246" t="str">
            <v>MANC HO KT 01</v>
          </cell>
          <cell r="G246">
            <v>0</v>
          </cell>
          <cell r="H246">
            <v>154</v>
          </cell>
          <cell r="I246" t="str">
            <v>Leprechaun 18-6022
Harbor Mist 14-4202
Salsa 18-1657
Nile Green 14-0121
Green Eyes 16-0224</v>
          </cell>
          <cell r="J246">
            <v>44596</v>
          </cell>
          <cell r="K246">
            <v>0</v>
          </cell>
          <cell r="L246">
            <v>0</v>
          </cell>
          <cell r="M246">
            <v>44645</v>
          </cell>
          <cell r="N246" t="str">
            <v>Match Nile Green, Green Eyes, and Salsa to MANC HO NMM 01
Leprechaun is too saturated/bright - match to pantone
Harbor Mist - Approved</v>
          </cell>
          <cell r="O246">
            <v>44678</v>
          </cell>
          <cell r="P246" t="str">
            <v>Approved</v>
          </cell>
          <cell r="Q246">
            <v>0</v>
          </cell>
          <cell r="R246">
            <v>0</v>
          </cell>
          <cell r="S246">
            <v>0</v>
          </cell>
          <cell r="T246" t="str">
            <v>SINGLE</v>
          </cell>
          <cell r="U246" t="str">
            <v>NO</v>
          </cell>
          <cell r="V246" t="str">
            <v>NO</v>
          </cell>
          <cell r="W246">
            <v>44732</v>
          </cell>
        </row>
        <row r="247">
          <cell r="F247" t="str">
            <v>MANC HO KT 01</v>
          </cell>
          <cell r="G247">
            <v>0</v>
          </cell>
          <cell r="H247">
            <v>800</v>
          </cell>
          <cell r="I247" t="str">
            <v>Leprechaun 18-6022
Harbor Mist 14-4202
Salsa 18-1657
Nile Green 14-0121
Green Eyes 16-0224</v>
          </cell>
          <cell r="J247">
            <v>44596</v>
          </cell>
          <cell r="K247">
            <v>0</v>
          </cell>
          <cell r="L247">
            <v>0</v>
          </cell>
          <cell r="M247">
            <v>44645</v>
          </cell>
          <cell r="N247" t="str">
            <v>Match Nile Green, Green Eyes, and Salsa to MANC HO NMM 01
Leprechaun is too saturated/bright - match to pantone
Harbor Mist - Approved</v>
          </cell>
          <cell r="O247">
            <v>44678</v>
          </cell>
          <cell r="P247" t="str">
            <v>Approved</v>
          </cell>
          <cell r="Q247">
            <v>0</v>
          </cell>
          <cell r="R247">
            <v>0</v>
          </cell>
          <cell r="S247">
            <v>44657</v>
          </cell>
          <cell r="T247" t="str">
            <v>hangtag layout approved 4/8/2022</v>
          </cell>
          <cell r="U247" t="str">
            <v>NO</v>
          </cell>
          <cell r="V247" t="str">
            <v>NO</v>
          </cell>
          <cell r="W247">
            <v>44732</v>
          </cell>
        </row>
        <row r="248">
          <cell r="F248" t="str">
            <v>MANC HO KT 01</v>
          </cell>
          <cell r="G248">
            <v>0</v>
          </cell>
          <cell r="H248">
            <v>300</v>
          </cell>
          <cell r="I248" t="str">
            <v>Leprechaun 18-6022
Harbor Mist 14-4202
Salsa 18-1657
Nile Green 14-0121
Green Eyes 16-0224</v>
          </cell>
          <cell r="J248">
            <v>44596</v>
          </cell>
          <cell r="K248">
            <v>0</v>
          </cell>
          <cell r="L248">
            <v>0</v>
          </cell>
          <cell r="M248">
            <v>44645</v>
          </cell>
          <cell r="N248" t="str">
            <v>Match Nile Green, Green Eyes, and Salsa to MANC HO NMM 01
Leprechaun is too saturated/bright - match to pantone
Harbor Mist - Approved</v>
          </cell>
          <cell r="O248">
            <v>44678</v>
          </cell>
          <cell r="P248" t="str">
            <v>Approved</v>
          </cell>
          <cell r="Q248">
            <v>0</v>
          </cell>
          <cell r="R248">
            <v>0</v>
          </cell>
          <cell r="S248">
            <v>44657</v>
          </cell>
          <cell r="T248" t="str">
            <v>hangtag PP sample approve</v>
          </cell>
          <cell r="U248" t="str">
            <v>TICKETS ORDERED</v>
          </cell>
          <cell r="V248" t="str">
            <v>TICKETS ORDERED</v>
          </cell>
          <cell r="W248">
            <v>44722</v>
          </cell>
        </row>
        <row r="249">
          <cell r="F249" t="str">
            <v>MANC HO KT 01</v>
          </cell>
          <cell r="G249">
            <v>0</v>
          </cell>
          <cell r="H249">
            <v>600</v>
          </cell>
          <cell r="I249" t="str">
            <v>Leprechaun 18-6022
Harbor Mist 14-4202
Salsa 18-1657
Nile Green 14-0121
Green Eyes 16-0224</v>
          </cell>
          <cell r="J249">
            <v>44596</v>
          </cell>
          <cell r="K249">
            <v>0</v>
          </cell>
          <cell r="L249">
            <v>0</v>
          </cell>
          <cell r="M249">
            <v>44645</v>
          </cell>
          <cell r="N249" t="str">
            <v>Match Nile Green, Green Eyes, and Salsa to MANC HO NMM 01
Leprechaun is too saturated/bright - match to pantone
Harbor Mist - Approved</v>
          </cell>
          <cell r="O249">
            <v>44678</v>
          </cell>
          <cell r="P249" t="str">
            <v>Approved</v>
          </cell>
          <cell r="Q249">
            <v>0</v>
          </cell>
          <cell r="R249">
            <v>0</v>
          </cell>
          <cell r="S249">
            <v>44657</v>
          </cell>
          <cell r="T249" t="str">
            <v>hangtag PP sample approve</v>
          </cell>
          <cell r="U249" t="str">
            <v>TICKETS ORDERED</v>
          </cell>
          <cell r="V249" t="str">
            <v>TICKETS ORDERED</v>
          </cell>
          <cell r="W249">
            <v>44727</v>
          </cell>
        </row>
        <row r="250">
          <cell r="F250" t="str">
            <v>MANC HO KT 01</v>
          </cell>
          <cell r="G250">
            <v>0</v>
          </cell>
          <cell r="H250">
            <v>160</v>
          </cell>
          <cell r="I250" t="str">
            <v>Leprechaun 18-6022
Harbor Mist 14-4202
Salsa 18-1657
Nile Green 14-0121
Green Eyes 16-0224</v>
          </cell>
          <cell r="J250">
            <v>44596</v>
          </cell>
          <cell r="K250">
            <v>0</v>
          </cell>
          <cell r="L250">
            <v>0</v>
          </cell>
          <cell r="M250">
            <v>44645</v>
          </cell>
          <cell r="N250" t="str">
            <v>Match Nile Green, Green Eyes, and Salsa to MANC HO NMM 01
Leprechaun is too saturated/bright - match to pantone
Harbor Mist - Approved</v>
          </cell>
          <cell r="O250">
            <v>44678</v>
          </cell>
          <cell r="P250" t="str">
            <v>Approved</v>
          </cell>
          <cell r="Q250">
            <v>0</v>
          </cell>
          <cell r="R250">
            <v>0</v>
          </cell>
          <cell r="S250">
            <v>44657</v>
          </cell>
          <cell r="T250" t="str">
            <v>hangtag PP sample approve</v>
          </cell>
          <cell r="U250" t="str">
            <v>TICKETS ORDERED</v>
          </cell>
          <cell r="V250" t="str">
            <v>TICKETS ORDERED</v>
          </cell>
          <cell r="W250">
            <v>44727</v>
          </cell>
        </row>
        <row r="251">
          <cell r="F251" t="str">
            <v>MANC HO KT 01</v>
          </cell>
          <cell r="G251">
            <v>0</v>
          </cell>
          <cell r="H251">
            <v>3480</v>
          </cell>
          <cell r="I251" t="str">
            <v>Leprechaun 18-6022
Harbor Mist 14-4202
Salsa 18-1657
Nile Green 14-0121
Green Eyes 16-0224</v>
          </cell>
          <cell r="J251">
            <v>44596</v>
          </cell>
          <cell r="K251">
            <v>0</v>
          </cell>
          <cell r="L251">
            <v>0</v>
          </cell>
          <cell r="M251">
            <v>44645</v>
          </cell>
          <cell r="N251" t="str">
            <v>Match Nile Green, Green Eyes, and Salsa to MANC HO NMM 01
Leprechaun is too saturated/bright - match to pantone
Harbor Mist - Approved</v>
          </cell>
          <cell r="O251">
            <v>44678</v>
          </cell>
          <cell r="P251" t="str">
            <v>Approved</v>
          </cell>
          <cell r="Q251">
            <v>0</v>
          </cell>
          <cell r="R251">
            <v>0</v>
          </cell>
          <cell r="S251">
            <v>44657</v>
          </cell>
          <cell r="T251" t="str">
            <v>hangtag layout approved 4/8/2022</v>
          </cell>
          <cell r="U251" t="str">
            <v>TICKETS ORDERED</v>
          </cell>
          <cell r="V251" t="str">
            <v>TICKETS ORDERED</v>
          </cell>
          <cell r="W251">
            <v>44722</v>
          </cell>
        </row>
        <row r="252">
          <cell r="F252" t="str">
            <v>MANC HO KT 02</v>
          </cell>
          <cell r="G252">
            <v>0</v>
          </cell>
          <cell r="H252">
            <v>1148</v>
          </cell>
          <cell r="I252" t="str">
            <v>Harbor Mist 14-4202
Salsa 18-1657
Nile Green 14-0121
Green Eyes 16-0224</v>
          </cell>
          <cell r="J252">
            <v>44596</v>
          </cell>
          <cell r="K252">
            <v>0</v>
          </cell>
          <cell r="L252">
            <v>0</v>
          </cell>
          <cell r="M252">
            <v>44645</v>
          </cell>
          <cell r="N252" t="str">
            <v>Match Nile Green, Green Eyes, and Salsa to MANC HO NMM 01
Harbor Mist - Approved</v>
          </cell>
          <cell r="O252">
            <v>44678</v>
          </cell>
          <cell r="P252" t="str">
            <v>Approved</v>
          </cell>
          <cell r="Q252">
            <v>0</v>
          </cell>
          <cell r="R252">
            <v>0</v>
          </cell>
          <cell r="S252">
            <v>44722</v>
          </cell>
          <cell r="T252" t="str">
            <v>SINGLE TOWEL
SIDECAP SENT
Layout approved 6/29</v>
          </cell>
          <cell r="U252">
            <v>0</v>
          </cell>
          <cell r="V252">
            <v>0</v>
          </cell>
          <cell r="W252" t="e">
            <v>#N/A</v>
          </cell>
        </row>
        <row r="253">
          <cell r="F253" t="str">
            <v>MANC HO KT 02</v>
          </cell>
          <cell r="G253">
            <v>0</v>
          </cell>
          <cell r="H253">
            <v>1148</v>
          </cell>
          <cell r="I253" t="str">
            <v>Harbor Mist 14-4202
Salsa 18-1657
Nile Green 14-0121
Green Eyes 16-0224</v>
          </cell>
          <cell r="J253">
            <v>44596</v>
          </cell>
          <cell r="K253">
            <v>0</v>
          </cell>
          <cell r="L253">
            <v>0</v>
          </cell>
          <cell r="M253">
            <v>44645</v>
          </cell>
          <cell r="N253" t="str">
            <v>Match Nile Green, Green Eyes, and Salsa to MANC HO NMM 01
Harbor Mist - Approved</v>
          </cell>
          <cell r="O253">
            <v>44678</v>
          </cell>
          <cell r="P253" t="str">
            <v>Approved</v>
          </cell>
          <cell r="Q253">
            <v>0</v>
          </cell>
          <cell r="R253">
            <v>0</v>
          </cell>
          <cell r="S253">
            <v>44722</v>
          </cell>
          <cell r="T253" t="str">
            <v>SINGLE TOWEL
SIDECAP SENT
Layout approved 6/29</v>
          </cell>
          <cell r="U253">
            <v>0</v>
          </cell>
          <cell r="V253">
            <v>0</v>
          </cell>
          <cell r="W253" t="e">
            <v>#N/A</v>
          </cell>
        </row>
        <row r="254">
          <cell r="F254" t="str">
            <v>MANC HO KT 02</v>
          </cell>
          <cell r="G254">
            <v>0</v>
          </cell>
          <cell r="H254">
            <v>1148</v>
          </cell>
          <cell r="I254" t="str">
            <v>Harbor Mist 14-4202
Salsa 18-1657
Nile Green 14-0121
Green Eyes 16-0224</v>
          </cell>
          <cell r="J254">
            <v>44596</v>
          </cell>
          <cell r="K254">
            <v>0</v>
          </cell>
          <cell r="L254">
            <v>0</v>
          </cell>
          <cell r="M254">
            <v>44645</v>
          </cell>
          <cell r="N254" t="str">
            <v>Match Nile Green, Green Eyes, and Salsa to MANC HO NMM 01
Harbor Mist - Approved</v>
          </cell>
          <cell r="O254">
            <v>44678</v>
          </cell>
          <cell r="P254" t="str">
            <v>Approved</v>
          </cell>
          <cell r="Q254">
            <v>0</v>
          </cell>
          <cell r="R254">
            <v>0</v>
          </cell>
          <cell r="S254">
            <v>44722</v>
          </cell>
          <cell r="T254" t="str">
            <v>SINGLE TOWEL
SIDECAP SENT
Layout approved 6/29</v>
          </cell>
          <cell r="U254">
            <v>0</v>
          </cell>
          <cell r="V254">
            <v>0</v>
          </cell>
          <cell r="W254" t="e">
            <v>#N/A</v>
          </cell>
        </row>
        <row r="255">
          <cell r="F255" t="str">
            <v>MANC HO KT 02</v>
          </cell>
          <cell r="G255">
            <v>0</v>
          </cell>
          <cell r="H255">
            <v>1080</v>
          </cell>
          <cell r="I255" t="str">
            <v>Harbor Mist 14-4202
Salsa 18-1657
Nile Green 14-0121
Green Eyes 16-0224</v>
          </cell>
          <cell r="J255">
            <v>44596</v>
          </cell>
          <cell r="K255">
            <v>0</v>
          </cell>
          <cell r="L255">
            <v>0</v>
          </cell>
          <cell r="M255">
            <v>44645</v>
          </cell>
          <cell r="N255" t="str">
            <v>Match Nile Green, Green Eyes, and Salsa to MANC HO NMM 01
Harbor Mist - Approved</v>
          </cell>
          <cell r="O255">
            <v>44678</v>
          </cell>
          <cell r="P255" t="str">
            <v>Approved</v>
          </cell>
          <cell r="Q255">
            <v>0</v>
          </cell>
          <cell r="R255">
            <v>0</v>
          </cell>
          <cell r="S255">
            <v>44657</v>
          </cell>
          <cell r="T255" t="str">
            <v>hangtag layout approved 4/8/2022</v>
          </cell>
          <cell r="U255" t="str">
            <v>TICKETS ORDERED</v>
          </cell>
          <cell r="V255" t="str">
            <v>TICKETS ORDERED</v>
          </cell>
          <cell r="W255">
            <v>44732</v>
          </cell>
        </row>
        <row r="256">
          <cell r="F256" t="str">
            <v>MANC HO KT 02</v>
          </cell>
          <cell r="G256">
            <v>0</v>
          </cell>
          <cell r="H256">
            <v>154</v>
          </cell>
          <cell r="I256" t="str">
            <v>Harbor Mist 14-4202
Salsa 18-1657
Nile Green 14-0121
Green Eyes 16-0224</v>
          </cell>
          <cell r="J256">
            <v>44596</v>
          </cell>
          <cell r="K256">
            <v>0</v>
          </cell>
          <cell r="L256">
            <v>0</v>
          </cell>
          <cell r="M256">
            <v>44645</v>
          </cell>
          <cell r="N256" t="str">
            <v>Match Nile Green, Green Eyes, and Salsa to MANC HO NMM 01
Harbor Mist - Approved</v>
          </cell>
          <cell r="O256">
            <v>44678</v>
          </cell>
          <cell r="P256" t="str">
            <v>Approved</v>
          </cell>
          <cell r="Q256">
            <v>0</v>
          </cell>
          <cell r="R256">
            <v>0</v>
          </cell>
          <cell r="S256">
            <v>0</v>
          </cell>
          <cell r="T256" t="str">
            <v>SINGLE</v>
          </cell>
          <cell r="U256" t="str">
            <v>NO</v>
          </cell>
          <cell r="V256" t="str">
            <v>NO</v>
          </cell>
          <cell r="W256">
            <v>44732</v>
          </cell>
        </row>
        <row r="257">
          <cell r="F257" t="str">
            <v>MANC HO KT 02</v>
          </cell>
          <cell r="G257">
            <v>0</v>
          </cell>
          <cell r="H257">
            <v>154</v>
          </cell>
          <cell r="I257" t="str">
            <v>Harbor Mist 14-4202
Salsa 18-1657
Nile Green 14-0121
Green Eyes 16-0224</v>
          </cell>
          <cell r="J257">
            <v>44596</v>
          </cell>
          <cell r="K257">
            <v>0</v>
          </cell>
          <cell r="L257">
            <v>0</v>
          </cell>
          <cell r="M257">
            <v>44645</v>
          </cell>
          <cell r="N257" t="str">
            <v>Match Nile Green, Green Eyes, and Salsa to MANC HO NMM 01
Harbor Mist - Approved</v>
          </cell>
          <cell r="O257">
            <v>44678</v>
          </cell>
          <cell r="P257" t="str">
            <v>Approved</v>
          </cell>
          <cell r="Q257">
            <v>0</v>
          </cell>
          <cell r="R257">
            <v>0</v>
          </cell>
          <cell r="S257">
            <v>0</v>
          </cell>
          <cell r="T257" t="str">
            <v>SINGLE</v>
          </cell>
          <cell r="U257" t="str">
            <v>NO</v>
          </cell>
          <cell r="V257" t="str">
            <v>NO</v>
          </cell>
          <cell r="W257">
            <v>44732</v>
          </cell>
        </row>
        <row r="258">
          <cell r="F258" t="str">
            <v>MANC HO KT 02</v>
          </cell>
          <cell r="G258">
            <v>0</v>
          </cell>
          <cell r="H258">
            <v>240</v>
          </cell>
          <cell r="I258" t="str">
            <v>Harbor Mist 14-4202
Salsa 18-1657
Nile Green 14-0121
Green Eyes 16-0224</v>
          </cell>
          <cell r="J258">
            <v>44596</v>
          </cell>
          <cell r="K258">
            <v>0</v>
          </cell>
          <cell r="L258">
            <v>0</v>
          </cell>
          <cell r="M258">
            <v>44645</v>
          </cell>
          <cell r="N258" t="str">
            <v>Match Nile Green, Green Eyes, and Salsa to MANC HO NMM 01
Harbor Mist - Approved</v>
          </cell>
          <cell r="O258">
            <v>44678</v>
          </cell>
          <cell r="P258" t="str">
            <v>Approved</v>
          </cell>
          <cell r="Q258">
            <v>0</v>
          </cell>
          <cell r="R258">
            <v>0</v>
          </cell>
          <cell r="S258">
            <v>44657</v>
          </cell>
          <cell r="T258" t="str">
            <v>hangtag layout approved 4/8/2022</v>
          </cell>
          <cell r="U258" t="str">
            <v>TICKETS ORDERED</v>
          </cell>
          <cell r="V258" t="str">
            <v>TICKETS ORDERED</v>
          </cell>
          <cell r="W258">
            <v>44722</v>
          </cell>
        </row>
        <row r="259">
          <cell r="F259" t="str">
            <v>MANC HO KT 02</v>
          </cell>
          <cell r="G259">
            <v>0</v>
          </cell>
          <cell r="H259">
            <v>3480</v>
          </cell>
          <cell r="I259" t="str">
            <v>Harbor Mist 14-4202
Salsa 18-1657
Nile Green 14-0121
Green Eyes 16-0224</v>
          </cell>
          <cell r="J259">
            <v>44596</v>
          </cell>
          <cell r="K259">
            <v>0</v>
          </cell>
          <cell r="L259">
            <v>0</v>
          </cell>
          <cell r="M259">
            <v>44645</v>
          </cell>
          <cell r="N259" t="str">
            <v>Match Nile Green, Green Eyes, and Salsa to MANC HO NMM 01
Harbor Mist - Approved</v>
          </cell>
          <cell r="O259">
            <v>44678</v>
          </cell>
          <cell r="P259" t="str">
            <v>Approved</v>
          </cell>
          <cell r="Q259">
            <v>0</v>
          </cell>
          <cell r="R259">
            <v>0</v>
          </cell>
          <cell r="S259">
            <v>44657</v>
          </cell>
          <cell r="T259" t="str">
            <v>hangtag layout approved 4/8/2022</v>
          </cell>
          <cell r="U259" t="str">
            <v>TICKETS ORDERED</v>
          </cell>
          <cell r="V259" t="str">
            <v>TICKETS ORDERED</v>
          </cell>
          <cell r="W259">
            <v>44722</v>
          </cell>
        </row>
        <row r="260">
          <cell r="F260" t="str">
            <v>MANC HO KT 03</v>
          </cell>
          <cell r="G260">
            <v>0</v>
          </cell>
          <cell r="H260">
            <v>864</v>
          </cell>
          <cell r="I260" t="str">
            <v>Leprechaun 18-6022
Elm 16-0613
Salsa 18-1657
Nile Green 14-0121
Green Eyes 16-0224</v>
          </cell>
          <cell r="J260">
            <v>44596</v>
          </cell>
          <cell r="K260">
            <v>0</v>
          </cell>
          <cell r="L260">
            <v>0</v>
          </cell>
          <cell r="M260">
            <v>44641</v>
          </cell>
          <cell r="N260" t="str">
            <v>Match all colors to MANC HO NMM 01
Leprechaun is too saturated/bright - match to pantone</v>
          </cell>
          <cell r="O260">
            <v>44678</v>
          </cell>
          <cell r="P260" t="str">
            <v>Approved</v>
          </cell>
          <cell r="Q260">
            <v>0</v>
          </cell>
          <cell r="R260">
            <v>0</v>
          </cell>
          <cell r="S260">
            <v>44657</v>
          </cell>
          <cell r="T260" t="str">
            <v>hangtag layout approved 4/8/2022</v>
          </cell>
          <cell r="U260" t="str">
            <v>NO</v>
          </cell>
          <cell r="V260" t="str">
            <v>NO</v>
          </cell>
          <cell r="W260">
            <v>44727</v>
          </cell>
        </row>
        <row r="261">
          <cell r="F261" t="str">
            <v>MANC HO KT 03</v>
          </cell>
          <cell r="G261">
            <v>0</v>
          </cell>
          <cell r="H261">
            <v>336</v>
          </cell>
          <cell r="I261" t="str">
            <v>Leprechaun 18-6022
Elm 16-0613
Salsa 18-1657
Nile Green 14-0121
Green Eyes 16-0224</v>
          </cell>
          <cell r="J261">
            <v>44596</v>
          </cell>
          <cell r="K261">
            <v>0</v>
          </cell>
          <cell r="L261">
            <v>0</v>
          </cell>
          <cell r="M261">
            <v>44641</v>
          </cell>
          <cell r="N261" t="str">
            <v>Match all colors to MANC HO NMM 01
Leprechaun is too saturated/bright - match to pantone</v>
          </cell>
          <cell r="O261">
            <v>44678</v>
          </cell>
          <cell r="P261" t="str">
            <v>Approved</v>
          </cell>
          <cell r="Q261">
            <v>0</v>
          </cell>
          <cell r="R261">
            <v>0</v>
          </cell>
          <cell r="S261">
            <v>44657</v>
          </cell>
          <cell r="T261" t="str">
            <v>hangtag layout approved 4/8/2022</v>
          </cell>
          <cell r="U261" t="str">
            <v>TICKETS ORDERED</v>
          </cell>
          <cell r="V261" t="str">
            <v>TICKETS ORDERED</v>
          </cell>
          <cell r="W261">
            <v>44732</v>
          </cell>
        </row>
        <row r="262">
          <cell r="F262" t="str">
            <v>MANC HO KT 03</v>
          </cell>
          <cell r="G262">
            <v>0</v>
          </cell>
          <cell r="H262">
            <v>154</v>
          </cell>
          <cell r="I262" t="str">
            <v>Leprechaun 18-6022
Elm 16-0613
Salsa 18-1657
Nile Green 14-0121
Green Eyes 16-0224</v>
          </cell>
          <cell r="J262">
            <v>44596</v>
          </cell>
          <cell r="K262">
            <v>0</v>
          </cell>
          <cell r="L262">
            <v>0</v>
          </cell>
          <cell r="M262">
            <v>44641</v>
          </cell>
          <cell r="N262" t="str">
            <v>Match all colors to MANC HO NMM 01
Leprechaun is too saturated/bright - match to pantone</v>
          </cell>
          <cell r="O262">
            <v>44678</v>
          </cell>
          <cell r="P262" t="str">
            <v>Approved</v>
          </cell>
          <cell r="Q262">
            <v>0</v>
          </cell>
          <cell r="R262">
            <v>0</v>
          </cell>
          <cell r="S262">
            <v>0</v>
          </cell>
          <cell r="T262" t="str">
            <v>SINGLE</v>
          </cell>
          <cell r="U262" t="str">
            <v>NO</v>
          </cell>
          <cell r="V262" t="str">
            <v>NO</v>
          </cell>
          <cell r="W262">
            <v>44732</v>
          </cell>
        </row>
        <row r="263">
          <cell r="F263" t="str">
            <v>MANC HO KT 03</v>
          </cell>
          <cell r="G263">
            <v>0</v>
          </cell>
          <cell r="H263">
            <v>154</v>
          </cell>
          <cell r="I263" t="str">
            <v>Leprechaun 18-6022
Elm 16-0613
Salsa 18-1657
Nile Green 14-0121
Green Eyes 16-0224</v>
          </cell>
          <cell r="J263">
            <v>44596</v>
          </cell>
          <cell r="K263">
            <v>0</v>
          </cell>
          <cell r="L263">
            <v>0</v>
          </cell>
          <cell r="M263">
            <v>44641</v>
          </cell>
          <cell r="N263" t="str">
            <v>Match all colors to MANC HO NMM 01
Leprechaun is too saturated/bright - match to pantone</v>
          </cell>
          <cell r="O263">
            <v>44678</v>
          </cell>
          <cell r="P263" t="str">
            <v>Approved</v>
          </cell>
          <cell r="Q263">
            <v>0</v>
          </cell>
          <cell r="R263">
            <v>0</v>
          </cell>
          <cell r="S263">
            <v>0</v>
          </cell>
          <cell r="T263" t="str">
            <v>SINGLE</v>
          </cell>
          <cell r="U263" t="str">
            <v>NO</v>
          </cell>
          <cell r="V263" t="str">
            <v>NO</v>
          </cell>
          <cell r="W263">
            <v>44732</v>
          </cell>
        </row>
        <row r="264">
          <cell r="F264" t="str">
            <v>MANC HO KT 03</v>
          </cell>
          <cell r="G264">
            <v>0</v>
          </cell>
          <cell r="H264">
            <v>800</v>
          </cell>
          <cell r="I264" t="str">
            <v>Leprechaun 18-6022
Elm 16-0613
Salsa 18-1657
Nile Green 14-0121
Green Eyes 16-0224</v>
          </cell>
          <cell r="J264">
            <v>44596</v>
          </cell>
          <cell r="K264">
            <v>0</v>
          </cell>
          <cell r="L264">
            <v>0</v>
          </cell>
          <cell r="M264">
            <v>44641</v>
          </cell>
          <cell r="N264" t="str">
            <v>Match all colors to MANC HO NMM 01
Leprechaun is too saturated/bright - match to pantone</v>
          </cell>
          <cell r="O264">
            <v>44678</v>
          </cell>
          <cell r="P264" t="str">
            <v>Approved</v>
          </cell>
          <cell r="Q264">
            <v>0</v>
          </cell>
          <cell r="R264">
            <v>0</v>
          </cell>
          <cell r="S264">
            <v>44657</v>
          </cell>
          <cell r="T264" t="str">
            <v>hangtag layout approved 4/8/2022</v>
          </cell>
          <cell r="U264" t="str">
            <v>NO</v>
          </cell>
          <cell r="V264" t="str">
            <v>NO</v>
          </cell>
          <cell r="W264">
            <v>44732</v>
          </cell>
        </row>
        <row r="265">
          <cell r="F265" t="str">
            <v>MANC HO KT 03</v>
          </cell>
          <cell r="G265">
            <v>0</v>
          </cell>
          <cell r="H265">
            <v>900</v>
          </cell>
          <cell r="I265" t="str">
            <v>Leprechaun 18-6022
Elm 16-0613
Salsa 18-1657
Nile Green 14-0121
Green Eyes 16-0224</v>
          </cell>
          <cell r="J265">
            <v>44596</v>
          </cell>
          <cell r="K265">
            <v>0</v>
          </cell>
          <cell r="L265">
            <v>0</v>
          </cell>
          <cell r="M265">
            <v>44641</v>
          </cell>
          <cell r="N265" t="str">
            <v>Match all colors to MANC HO NMM 01
Leprechaun is too saturated/bright - match to pantone</v>
          </cell>
          <cell r="O265">
            <v>44678</v>
          </cell>
          <cell r="P265" t="str">
            <v>Approved</v>
          </cell>
          <cell r="Q265">
            <v>0</v>
          </cell>
          <cell r="R265">
            <v>0</v>
          </cell>
          <cell r="S265">
            <v>44657</v>
          </cell>
          <cell r="T265" t="str">
            <v>hangtag layout approved 4/8/2022</v>
          </cell>
          <cell r="U265" t="str">
            <v>TICKETS ORDERED</v>
          </cell>
          <cell r="V265" t="str">
            <v>TICKETS ORDERED</v>
          </cell>
          <cell r="W265">
            <v>44722</v>
          </cell>
        </row>
        <row r="266">
          <cell r="F266" t="str">
            <v>MANC HO KT 03</v>
          </cell>
          <cell r="G266">
            <v>0</v>
          </cell>
          <cell r="H266">
            <v>240</v>
          </cell>
          <cell r="I266" t="str">
            <v>Leprechaun 18-6022
Elm 16-0613
Salsa 18-1657
Nile Green 14-0121
Green Eyes 16-0224</v>
          </cell>
          <cell r="J266">
            <v>44596</v>
          </cell>
          <cell r="K266">
            <v>0</v>
          </cell>
          <cell r="L266">
            <v>0</v>
          </cell>
          <cell r="M266">
            <v>44641</v>
          </cell>
          <cell r="N266" t="str">
            <v>Match all colors to MANC HO NMM 01
Leprechaun is too saturated/bright - match to pantone</v>
          </cell>
          <cell r="O266">
            <v>44678</v>
          </cell>
          <cell r="P266" t="str">
            <v>Approved</v>
          </cell>
          <cell r="Q266">
            <v>0</v>
          </cell>
          <cell r="R266">
            <v>0</v>
          </cell>
          <cell r="S266">
            <v>44657</v>
          </cell>
          <cell r="T266" t="str">
            <v>hangtag layout approved 4/8/2022</v>
          </cell>
          <cell r="U266" t="str">
            <v>TICKETS ORDERED</v>
          </cell>
          <cell r="V266" t="str">
            <v>TICKETS ORDERED</v>
          </cell>
          <cell r="W266">
            <v>44722</v>
          </cell>
        </row>
        <row r="267">
          <cell r="F267" t="str">
            <v>MANC HO KT 03</v>
          </cell>
          <cell r="G267">
            <v>0</v>
          </cell>
          <cell r="H267">
            <v>120</v>
          </cell>
          <cell r="I267" t="str">
            <v>Leprechaun 18-6022
Elm 16-0613
Salsa 18-1657
Nile Green 14-0121
Green Eyes 16-0224</v>
          </cell>
          <cell r="J267">
            <v>44596</v>
          </cell>
          <cell r="K267">
            <v>0</v>
          </cell>
          <cell r="L267">
            <v>0</v>
          </cell>
          <cell r="M267">
            <v>44641</v>
          </cell>
          <cell r="N267" t="str">
            <v>Match all colors to MANC HO NMM 01
Leprechaun is too saturated/bright - match to pantone</v>
          </cell>
          <cell r="O267">
            <v>44678</v>
          </cell>
          <cell r="P267" t="str">
            <v>Approved</v>
          </cell>
          <cell r="Q267">
            <v>0</v>
          </cell>
          <cell r="R267">
            <v>0</v>
          </cell>
          <cell r="S267">
            <v>44657</v>
          </cell>
          <cell r="T267" t="str">
            <v>hangtag layout approved 4/8/2022</v>
          </cell>
          <cell r="U267" t="str">
            <v>TICKETS ORDERED</v>
          </cell>
          <cell r="V267" t="str">
            <v>TICKETS ORDERED</v>
          </cell>
          <cell r="W267">
            <v>44732</v>
          </cell>
        </row>
        <row r="268">
          <cell r="F268" t="str">
            <v>MANC HO KT 03</v>
          </cell>
          <cell r="G268">
            <v>0</v>
          </cell>
          <cell r="H268">
            <v>240</v>
          </cell>
          <cell r="I268" t="str">
            <v>Leprechaun 18-6022
Elm 16-0613
Salsa 18-1657
Nile Green 14-0121
Green Eyes 16-0224</v>
          </cell>
          <cell r="J268">
            <v>44596</v>
          </cell>
          <cell r="K268">
            <v>0</v>
          </cell>
          <cell r="L268">
            <v>0</v>
          </cell>
          <cell r="M268">
            <v>44641</v>
          </cell>
          <cell r="N268" t="str">
            <v>Match all colors to MANC HO NMM 01
Leprechaun is too saturated/bright - match to pantone</v>
          </cell>
          <cell r="O268">
            <v>44678</v>
          </cell>
          <cell r="P268" t="str">
            <v>Approved</v>
          </cell>
          <cell r="Q268">
            <v>0</v>
          </cell>
          <cell r="R268">
            <v>0</v>
          </cell>
          <cell r="S268">
            <v>44657</v>
          </cell>
          <cell r="T268" t="str">
            <v>hangtag layout approved 4/8/2022</v>
          </cell>
          <cell r="U268" t="str">
            <v>TICKETS ORDERED</v>
          </cell>
          <cell r="V268" t="str">
            <v>TICKETS ORDERED</v>
          </cell>
          <cell r="W268">
            <v>44727</v>
          </cell>
        </row>
        <row r="269">
          <cell r="F269" t="str">
            <v>MANC HO KT 03</v>
          </cell>
          <cell r="G269">
            <v>0</v>
          </cell>
          <cell r="H269">
            <v>3480</v>
          </cell>
          <cell r="I269" t="str">
            <v>Leprechaun 18-6022
Elm 16-0613
Salsa 18-1657
Nile Green 14-0121
Green Eyes 16-0224</v>
          </cell>
          <cell r="J269">
            <v>44596</v>
          </cell>
          <cell r="K269">
            <v>0</v>
          </cell>
          <cell r="L269">
            <v>0</v>
          </cell>
          <cell r="M269">
            <v>44641</v>
          </cell>
          <cell r="N269" t="str">
            <v>Match all colors to MANC HO NMM 01
Leprechaun is too saturated/bright - match to pantone</v>
          </cell>
          <cell r="O269">
            <v>44678</v>
          </cell>
          <cell r="P269" t="str">
            <v>Approved</v>
          </cell>
          <cell r="Q269">
            <v>0</v>
          </cell>
          <cell r="R269">
            <v>0</v>
          </cell>
          <cell r="S269">
            <v>44657</v>
          </cell>
          <cell r="T269" t="str">
            <v>hangtag layout approved 4/8/2022</v>
          </cell>
          <cell r="U269" t="str">
            <v>TICKETS ORDERED</v>
          </cell>
          <cell r="V269" t="str">
            <v>TICKETS ORDERED</v>
          </cell>
          <cell r="W269">
            <v>44722</v>
          </cell>
        </row>
        <row r="270">
          <cell r="F270" t="str">
            <v>MANC HO KT 04</v>
          </cell>
          <cell r="G270">
            <v>0</v>
          </cell>
          <cell r="H270">
            <v>1200</v>
          </cell>
          <cell r="I270" t="str">
            <v>Harbor Mist 14-4202
Goji Berry 18-1659 (Bow main color + berries)
Chili Pepper  19-1557 (darker bow accent)
Hemlock 15-6114
Feldspar 16-5815
Jet Black 19-0303</v>
          </cell>
          <cell r="J270">
            <v>44630</v>
          </cell>
          <cell r="K270">
            <v>0</v>
          </cell>
          <cell r="L270">
            <v>0</v>
          </cell>
          <cell r="M270">
            <v>44704</v>
          </cell>
          <cell r="N270" t="str">
            <v>Approved</v>
          </cell>
          <cell r="O270">
            <v>0</v>
          </cell>
          <cell r="P270">
            <v>0</v>
          </cell>
          <cell r="Q270">
            <v>0</v>
          </cell>
          <cell r="R270">
            <v>0</v>
          </cell>
          <cell r="S270">
            <v>44657</v>
          </cell>
          <cell r="T270" t="str">
            <v>hangtag layout approved 4/8/2022</v>
          </cell>
          <cell r="U270" t="str">
            <v>TICKETS ORDERED</v>
          </cell>
          <cell r="V270" t="str">
            <v>TICKETS ORDERED</v>
          </cell>
          <cell r="W270">
            <v>44722</v>
          </cell>
        </row>
        <row r="271">
          <cell r="F271" t="str">
            <v>MANC HO KT 04</v>
          </cell>
          <cell r="G271">
            <v>0</v>
          </cell>
          <cell r="H271">
            <v>800</v>
          </cell>
          <cell r="I271" t="str">
            <v>Harbor Mist 14-4202
Goji Berry 18-1659 (Bow main color + berries)
Chili Pepper  19-1557 (darker bow accent)
Hemlock 15-6114
Feldspar 16-5815
Jet Black 19-0303</v>
          </cell>
          <cell r="J271">
            <v>44630</v>
          </cell>
          <cell r="K271">
            <v>0</v>
          </cell>
          <cell r="L271">
            <v>0</v>
          </cell>
          <cell r="M271">
            <v>44704</v>
          </cell>
          <cell r="N271" t="str">
            <v>Approved</v>
          </cell>
          <cell r="O271">
            <v>0</v>
          </cell>
          <cell r="P271">
            <v>0</v>
          </cell>
          <cell r="Q271">
            <v>0</v>
          </cell>
          <cell r="R271">
            <v>0</v>
          </cell>
          <cell r="S271">
            <v>44657</v>
          </cell>
          <cell r="T271" t="str">
            <v>hangtag layout approved 4/8/2022</v>
          </cell>
          <cell r="U271" t="str">
            <v>NO</v>
          </cell>
          <cell r="V271" t="str">
            <v>NO</v>
          </cell>
          <cell r="W271">
            <v>44732</v>
          </cell>
        </row>
        <row r="272">
          <cell r="F272" t="str">
            <v>MANC HO KT 04</v>
          </cell>
          <cell r="G272">
            <v>0</v>
          </cell>
          <cell r="H272">
            <v>3000</v>
          </cell>
          <cell r="I272" t="str">
            <v>Harbor Mist 14-4202
Goji Berry 18-1659 (Bow main color + berries)
Chili Pepper  19-1557 (darker bow accent)
Hemlock 15-6114
Feldspar 16-5815
Jet Black 19-0303</v>
          </cell>
          <cell r="J272">
            <v>44630</v>
          </cell>
          <cell r="K272">
            <v>0</v>
          </cell>
          <cell r="L272">
            <v>0</v>
          </cell>
          <cell r="M272">
            <v>44704</v>
          </cell>
          <cell r="N272" t="str">
            <v>Approved</v>
          </cell>
          <cell r="O272">
            <v>0</v>
          </cell>
          <cell r="P272">
            <v>0</v>
          </cell>
          <cell r="Q272">
            <v>0</v>
          </cell>
          <cell r="R272">
            <v>0</v>
          </cell>
          <cell r="S272">
            <v>44657</v>
          </cell>
          <cell r="T272" t="str">
            <v>hangtag layout approved 4/8/2022</v>
          </cell>
          <cell r="U272" t="str">
            <v>TICKETS ORDERED</v>
          </cell>
          <cell r="V272" t="str">
            <v>TICKETS ORDERED</v>
          </cell>
          <cell r="W272">
            <v>44722</v>
          </cell>
        </row>
        <row r="273">
          <cell r="F273" t="str">
            <v>MANC HO KT 04</v>
          </cell>
          <cell r="G273">
            <v>0</v>
          </cell>
          <cell r="H273">
            <v>240</v>
          </cell>
          <cell r="I273" t="str">
            <v>Harbor Mist 14-4202
Goji Berry 18-1659 (Bow main color + berries)
Chili Pepper  19-1557 (darker bow accent)
Hemlock 15-6114
Feldspar 16-5815
Jet Black 19-0303</v>
          </cell>
          <cell r="J273">
            <v>44630</v>
          </cell>
          <cell r="K273">
            <v>0</v>
          </cell>
          <cell r="L273">
            <v>0</v>
          </cell>
          <cell r="M273">
            <v>44704</v>
          </cell>
          <cell r="N273" t="str">
            <v>Approved</v>
          </cell>
          <cell r="O273">
            <v>0</v>
          </cell>
          <cell r="P273">
            <v>0</v>
          </cell>
          <cell r="Q273">
            <v>0</v>
          </cell>
          <cell r="R273">
            <v>0</v>
          </cell>
          <cell r="S273">
            <v>44657</v>
          </cell>
          <cell r="T273" t="str">
            <v>hangtag PP sample approve</v>
          </cell>
          <cell r="U273" t="str">
            <v>TICKETS ORDERED</v>
          </cell>
          <cell r="V273" t="str">
            <v>TICKETS ORDERED</v>
          </cell>
          <cell r="W273">
            <v>44727</v>
          </cell>
        </row>
        <row r="274">
          <cell r="F274" t="str">
            <v>MANC HO KT 05</v>
          </cell>
          <cell r="G274">
            <v>0</v>
          </cell>
          <cell r="H274">
            <v>1200</v>
          </cell>
          <cell r="I274" t="str">
            <v>Harbor Mist 14-4202
Goji Berry 18-1659
Hemlock 15-6114
Feldspar 16-5815
Jet Black 19-0303
Elm 16-0613</v>
          </cell>
          <cell r="J274">
            <v>44630</v>
          </cell>
          <cell r="K274">
            <v>0</v>
          </cell>
          <cell r="L274">
            <v>0</v>
          </cell>
          <cell r="M274">
            <v>44706</v>
          </cell>
          <cell r="N274" t="str">
            <v>Approved</v>
          </cell>
          <cell r="O274">
            <v>0</v>
          </cell>
          <cell r="P274">
            <v>0</v>
          </cell>
          <cell r="Q274">
            <v>0</v>
          </cell>
          <cell r="R274">
            <v>0</v>
          </cell>
          <cell r="S274">
            <v>44657</v>
          </cell>
          <cell r="T274" t="str">
            <v>hangtag layout approved 4/8/2022</v>
          </cell>
          <cell r="U274" t="str">
            <v>TICKETS ORDERED</v>
          </cell>
          <cell r="V274" t="str">
            <v>TICKETS ORDERED</v>
          </cell>
          <cell r="W274">
            <v>44722</v>
          </cell>
        </row>
        <row r="275">
          <cell r="F275" t="str">
            <v>MANC HO KT 05</v>
          </cell>
          <cell r="G275">
            <v>0</v>
          </cell>
          <cell r="H275">
            <v>154</v>
          </cell>
          <cell r="I275" t="str">
            <v>Harbor Mist 14-4202
Goji Berry 18-1659
Hemlock 15-6114
Feldspar 16-5815
Jet Black 19-0303
Elm 16-0613</v>
          </cell>
          <cell r="J275">
            <v>44630</v>
          </cell>
          <cell r="K275">
            <v>0</v>
          </cell>
          <cell r="L275">
            <v>0</v>
          </cell>
          <cell r="M275">
            <v>44706</v>
          </cell>
          <cell r="N275" t="str">
            <v>Approved</v>
          </cell>
          <cell r="O275">
            <v>0</v>
          </cell>
          <cell r="P275">
            <v>0</v>
          </cell>
          <cell r="Q275">
            <v>0</v>
          </cell>
          <cell r="R275">
            <v>0</v>
          </cell>
          <cell r="S275">
            <v>0</v>
          </cell>
          <cell r="T275" t="str">
            <v>SINGLE</v>
          </cell>
          <cell r="U275" t="str">
            <v>NO</v>
          </cell>
          <cell r="V275" t="str">
            <v>NO</v>
          </cell>
          <cell r="W275">
            <v>44732</v>
          </cell>
        </row>
        <row r="276">
          <cell r="F276" t="str">
            <v>MANC HO KT 05</v>
          </cell>
          <cell r="G276">
            <v>0</v>
          </cell>
          <cell r="H276">
            <v>800</v>
          </cell>
          <cell r="I276" t="str">
            <v>Harbor Mist 14-4202
Goji Berry 18-1659
Hemlock 15-6114
Feldspar 16-5815
Jet Black 19-0303
Elm 16-0613</v>
          </cell>
          <cell r="J276">
            <v>44630</v>
          </cell>
          <cell r="K276">
            <v>0</v>
          </cell>
          <cell r="L276">
            <v>0</v>
          </cell>
          <cell r="M276">
            <v>44706</v>
          </cell>
          <cell r="N276" t="str">
            <v>Approved</v>
          </cell>
          <cell r="O276">
            <v>0</v>
          </cell>
          <cell r="P276">
            <v>0</v>
          </cell>
          <cell r="Q276">
            <v>0</v>
          </cell>
          <cell r="R276">
            <v>0</v>
          </cell>
          <cell r="S276">
            <v>44657</v>
          </cell>
          <cell r="T276" t="str">
            <v>hangtag layout approved 4/8/2022</v>
          </cell>
          <cell r="U276" t="str">
            <v>NO</v>
          </cell>
          <cell r="V276" t="str">
            <v>NO</v>
          </cell>
          <cell r="W276">
            <v>44732</v>
          </cell>
        </row>
        <row r="277">
          <cell r="F277" t="str">
            <v>MANC HO KT 05</v>
          </cell>
          <cell r="G277">
            <v>0</v>
          </cell>
          <cell r="H277">
            <v>900</v>
          </cell>
          <cell r="I277" t="str">
            <v>Harbor Mist 14-4202
Goji Berry 18-1659
Hemlock 15-6114
Feldspar 16-5815
Jet Black 19-0303
Elm 16-0613</v>
          </cell>
          <cell r="J277">
            <v>44630</v>
          </cell>
          <cell r="K277">
            <v>0</v>
          </cell>
          <cell r="L277">
            <v>0</v>
          </cell>
          <cell r="M277">
            <v>44706</v>
          </cell>
          <cell r="N277" t="str">
            <v>Approved</v>
          </cell>
          <cell r="O277">
            <v>0</v>
          </cell>
          <cell r="P277">
            <v>0</v>
          </cell>
          <cell r="Q277">
            <v>0</v>
          </cell>
          <cell r="R277">
            <v>0</v>
          </cell>
          <cell r="S277">
            <v>44657</v>
          </cell>
          <cell r="T277" t="str">
            <v>hangtag layout approved 4/8/2022</v>
          </cell>
          <cell r="U277" t="str">
            <v>TICKETS ORDERED</v>
          </cell>
          <cell r="V277" t="str">
            <v>TICKETS ORDERED</v>
          </cell>
          <cell r="W277">
            <v>44722</v>
          </cell>
        </row>
        <row r="278">
          <cell r="F278" t="str">
            <v>MANC HO KT 05</v>
          </cell>
          <cell r="G278">
            <v>0</v>
          </cell>
          <cell r="H278">
            <v>3000</v>
          </cell>
          <cell r="I278" t="str">
            <v>Harbor Mist 14-4202
Goji Berry 18-1659
Hemlock 15-6114
Feldspar 16-5815
Jet Black 19-0303
Elm 16-0613</v>
          </cell>
          <cell r="J278">
            <v>44630</v>
          </cell>
          <cell r="K278">
            <v>0</v>
          </cell>
          <cell r="L278">
            <v>0</v>
          </cell>
          <cell r="M278">
            <v>44706</v>
          </cell>
          <cell r="N278" t="str">
            <v>Approved</v>
          </cell>
          <cell r="O278">
            <v>0</v>
          </cell>
          <cell r="P278">
            <v>0</v>
          </cell>
          <cell r="Q278">
            <v>0</v>
          </cell>
          <cell r="R278">
            <v>0</v>
          </cell>
          <cell r="S278">
            <v>44657</v>
          </cell>
          <cell r="T278" t="str">
            <v>hangtag layout approved 4/8/2022</v>
          </cell>
          <cell r="U278" t="str">
            <v>TICKETS ORDERED</v>
          </cell>
          <cell r="V278" t="str">
            <v>TICKETS ORDERED</v>
          </cell>
          <cell r="W278">
            <v>44722</v>
          </cell>
        </row>
        <row r="279">
          <cell r="F279" t="str">
            <v>MANC HO KT 05</v>
          </cell>
          <cell r="G279">
            <v>0</v>
          </cell>
          <cell r="H279">
            <v>240</v>
          </cell>
          <cell r="I279" t="str">
            <v>Harbor Mist 14-4202
Goji Berry 18-1659
Hemlock 15-6114
Feldspar 16-5815
Jet Black 19-0303
Elm 16-0613</v>
          </cell>
          <cell r="J279">
            <v>44630</v>
          </cell>
          <cell r="K279">
            <v>0</v>
          </cell>
          <cell r="L279">
            <v>0</v>
          </cell>
          <cell r="M279">
            <v>44706</v>
          </cell>
          <cell r="N279" t="str">
            <v>Approved</v>
          </cell>
          <cell r="O279">
            <v>0</v>
          </cell>
          <cell r="P279">
            <v>0</v>
          </cell>
          <cell r="Q279">
            <v>0</v>
          </cell>
          <cell r="R279">
            <v>0</v>
          </cell>
          <cell r="S279">
            <v>44657</v>
          </cell>
          <cell r="T279" t="str">
            <v>hangtag layout approved 4/8/2022</v>
          </cell>
          <cell r="U279" t="str">
            <v>TICKETS ORDERED</v>
          </cell>
          <cell r="V279" t="str">
            <v>TICKETS ORDERED</v>
          </cell>
          <cell r="W279">
            <v>44722</v>
          </cell>
        </row>
        <row r="280">
          <cell r="F280" t="str">
            <v>MANC HO KT 05</v>
          </cell>
          <cell r="G280">
            <v>0</v>
          </cell>
          <cell r="H280">
            <v>900</v>
          </cell>
          <cell r="I280" t="str">
            <v>Harbor Mist 14-4202
Goji Berry 18-1659
Hemlock 15-6114
Feldspar 16-5815
Jet Black 19-0303
Elm 16-0613</v>
          </cell>
          <cell r="J280">
            <v>44630</v>
          </cell>
          <cell r="K280">
            <v>0</v>
          </cell>
          <cell r="L280">
            <v>0</v>
          </cell>
          <cell r="M280">
            <v>44706</v>
          </cell>
          <cell r="N280" t="str">
            <v>Approved</v>
          </cell>
          <cell r="O280">
            <v>0</v>
          </cell>
          <cell r="P280">
            <v>0</v>
          </cell>
          <cell r="Q280">
            <v>0</v>
          </cell>
          <cell r="R280">
            <v>0</v>
          </cell>
          <cell r="S280">
            <v>44657</v>
          </cell>
          <cell r="T280" t="str">
            <v>hangtag PP sample approve</v>
          </cell>
          <cell r="U280" t="str">
            <v>TICKETS ORDERED</v>
          </cell>
          <cell r="V280" t="str">
            <v>TICKETS ORDERED</v>
          </cell>
          <cell r="W280">
            <v>44727</v>
          </cell>
        </row>
        <row r="281">
          <cell r="F281" t="str">
            <v>MANC HO KT 06</v>
          </cell>
          <cell r="G281">
            <v>0</v>
          </cell>
          <cell r="H281">
            <v>864</v>
          </cell>
          <cell r="I281" t="str">
            <v>Harbor Mist 14-4202
Goji Berry 18-1659
Hemlock 15-6114
Feldspar 16-5815
Jet Black 19-0303
Elm 16-0613</v>
          </cell>
          <cell r="J281">
            <v>44635</v>
          </cell>
          <cell r="K281">
            <v>0</v>
          </cell>
          <cell r="L281">
            <v>0</v>
          </cell>
          <cell r="M281">
            <v>44678</v>
          </cell>
          <cell r="N281" t="str">
            <v>Approved</v>
          </cell>
          <cell r="O281">
            <v>0</v>
          </cell>
          <cell r="P281">
            <v>0</v>
          </cell>
          <cell r="Q281">
            <v>0</v>
          </cell>
          <cell r="R281">
            <v>0</v>
          </cell>
          <cell r="S281">
            <v>44657</v>
          </cell>
          <cell r="T281" t="str">
            <v>hangtag layout approved 4/8/2022</v>
          </cell>
          <cell r="U281" t="str">
            <v>NO</v>
          </cell>
          <cell r="V281" t="str">
            <v>NO</v>
          </cell>
          <cell r="W281">
            <v>44727</v>
          </cell>
        </row>
        <row r="282">
          <cell r="F282" t="str">
            <v>MANC HO KT 06</v>
          </cell>
          <cell r="G282">
            <v>0</v>
          </cell>
          <cell r="H282">
            <v>960</v>
          </cell>
          <cell r="I282" t="str">
            <v>Harbor Mist 14-4202
Goji Berry 18-1659
Hemlock 15-6114
Feldspar 16-5815
Jet Black 19-0303
Elm 16-0613</v>
          </cell>
          <cell r="J282">
            <v>44635</v>
          </cell>
          <cell r="K282">
            <v>0</v>
          </cell>
          <cell r="L282">
            <v>0</v>
          </cell>
          <cell r="M282">
            <v>44678</v>
          </cell>
          <cell r="N282" t="str">
            <v>Approved</v>
          </cell>
          <cell r="O282">
            <v>0</v>
          </cell>
          <cell r="P282">
            <v>0</v>
          </cell>
          <cell r="Q282">
            <v>0</v>
          </cell>
          <cell r="R282">
            <v>0</v>
          </cell>
          <cell r="S282">
            <v>44657</v>
          </cell>
          <cell r="T282" t="str">
            <v>hangtag layout approved 4/8/2022</v>
          </cell>
          <cell r="U282" t="str">
            <v>TICKETS ORDERED</v>
          </cell>
          <cell r="V282" t="str">
            <v>TICKETS ORDERED</v>
          </cell>
          <cell r="W282">
            <v>44732</v>
          </cell>
        </row>
        <row r="283">
          <cell r="F283" t="str">
            <v>MANC HO KT 06</v>
          </cell>
          <cell r="G283">
            <v>0</v>
          </cell>
          <cell r="H283">
            <v>1960</v>
          </cell>
          <cell r="I283" t="str">
            <v>Harbor Mist 14-4202
Goji Berry 18-1659
Hemlock 15-6114
Feldspar 16-5815
Jet Black 19-0303
Elm 16-0613</v>
          </cell>
          <cell r="J283">
            <v>44635</v>
          </cell>
          <cell r="K283">
            <v>0</v>
          </cell>
          <cell r="L283">
            <v>0</v>
          </cell>
          <cell r="M283">
            <v>44678</v>
          </cell>
          <cell r="N283" t="str">
            <v>Approved</v>
          </cell>
          <cell r="O283">
            <v>0</v>
          </cell>
          <cell r="P283">
            <v>0</v>
          </cell>
          <cell r="Q283">
            <v>0</v>
          </cell>
          <cell r="R283">
            <v>0</v>
          </cell>
          <cell r="S283">
            <v>44662</v>
          </cell>
          <cell r="T283" t="str">
            <v>hangtag layout approved
Sidekick layout approved</v>
          </cell>
          <cell r="U283" t="str">
            <v>NO</v>
          </cell>
          <cell r="V283" t="str">
            <v>NO</v>
          </cell>
          <cell r="W283">
            <v>44732</v>
          </cell>
        </row>
        <row r="284">
          <cell r="F284" t="str">
            <v>MANC HO KT 06</v>
          </cell>
          <cell r="G284">
            <v>0</v>
          </cell>
          <cell r="H284">
            <v>1200</v>
          </cell>
          <cell r="I284" t="str">
            <v>Harbor Mist 14-4202
Goji Berry 18-1659
Hemlock 15-6114
Feldspar 16-5815
Jet Black 19-0303
Elm 16-0613</v>
          </cell>
          <cell r="J284">
            <v>44635</v>
          </cell>
          <cell r="K284">
            <v>0</v>
          </cell>
          <cell r="L284">
            <v>0</v>
          </cell>
          <cell r="M284">
            <v>44678</v>
          </cell>
          <cell r="N284" t="str">
            <v>Approved</v>
          </cell>
          <cell r="O284">
            <v>0</v>
          </cell>
          <cell r="P284">
            <v>0</v>
          </cell>
          <cell r="Q284">
            <v>0</v>
          </cell>
          <cell r="R284">
            <v>0</v>
          </cell>
          <cell r="S284">
            <v>44657</v>
          </cell>
          <cell r="T284" t="str">
            <v>hangtag layout approved 4/8/2022</v>
          </cell>
          <cell r="U284" t="str">
            <v>TICKETS ORDERED</v>
          </cell>
          <cell r="V284" t="str">
            <v>TICKETS ORDERED</v>
          </cell>
          <cell r="W284">
            <v>44722</v>
          </cell>
        </row>
        <row r="285">
          <cell r="F285" t="str">
            <v>MANC HO KT 06</v>
          </cell>
          <cell r="G285">
            <v>0</v>
          </cell>
          <cell r="H285">
            <v>216</v>
          </cell>
          <cell r="I285" t="str">
            <v>Harbor Mist 14-4202
Goji Berry 18-1659
Hemlock 15-6114
Feldspar 16-5815
Jet Black 19-0303
Elm 16-0613</v>
          </cell>
          <cell r="J285">
            <v>44635</v>
          </cell>
          <cell r="K285">
            <v>0</v>
          </cell>
          <cell r="L285">
            <v>0</v>
          </cell>
          <cell r="M285">
            <v>44678</v>
          </cell>
          <cell r="N285" t="str">
            <v>Approved</v>
          </cell>
          <cell r="O285">
            <v>0</v>
          </cell>
          <cell r="P285">
            <v>0</v>
          </cell>
          <cell r="Q285">
            <v>0</v>
          </cell>
          <cell r="R285">
            <v>0</v>
          </cell>
          <cell r="S285">
            <v>44657</v>
          </cell>
          <cell r="T285" t="str">
            <v>hangtag layout approved 4/8/2022</v>
          </cell>
          <cell r="U285" t="str">
            <v>TICKETS ORDERED</v>
          </cell>
          <cell r="V285" t="str">
            <v>TICKETS ORDERED</v>
          </cell>
          <cell r="W285">
            <v>44732</v>
          </cell>
        </row>
        <row r="286">
          <cell r="F286" t="str">
            <v>MANC HO KT 06</v>
          </cell>
          <cell r="G286">
            <v>0</v>
          </cell>
          <cell r="H286">
            <v>154</v>
          </cell>
          <cell r="I286" t="str">
            <v>Harbor Mist 14-4202
Goji Berry 18-1659
Hemlock 15-6114
Feldspar 16-5815
Jet Black 19-0303
Elm 16-0613</v>
          </cell>
          <cell r="J286">
            <v>44635</v>
          </cell>
          <cell r="K286">
            <v>0</v>
          </cell>
          <cell r="L286">
            <v>0</v>
          </cell>
          <cell r="M286">
            <v>44678</v>
          </cell>
          <cell r="N286" t="str">
            <v>Approved</v>
          </cell>
          <cell r="O286">
            <v>0</v>
          </cell>
          <cell r="P286">
            <v>0</v>
          </cell>
          <cell r="Q286">
            <v>0</v>
          </cell>
          <cell r="R286">
            <v>0</v>
          </cell>
          <cell r="S286">
            <v>0</v>
          </cell>
          <cell r="T286" t="str">
            <v>SINGLE</v>
          </cell>
          <cell r="U286" t="str">
            <v>NO</v>
          </cell>
          <cell r="V286" t="str">
            <v>NO</v>
          </cell>
          <cell r="W286">
            <v>44732</v>
          </cell>
        </row>
        <row r="287">
          <cell r="F287" t="str">
            <v>MANC HO KT 06</v>
          </cell>
          <cell r="G287">
            <v>0</v>
          </cell>
          <cell r="H287">
            <v>800</v>
          </cell>
          <cell r="I287" t="str">
            <v>Harbor Mist 14-4202
Goji Berry 18-1659
Hemlock 15-6114
Feldspar 16-5815
Jet Black 19-0303
Elm 16-0613</v>
          </cell>
          <cell r="J287">
            <v>44635</v>
          </cell>
          <cell r="K287">
            <v>0</v>
          </cell>
          <cell r="L287">
            <v>0</v>
          </cell>
          <cell r="M287">
            <v>44678</v>
          </cell>
          <cell r="N287" t="str">
            <v>Approved</v>
          </cell>
          <cell r="O287">
            <v>0</v>
          </cell>
          <cell r="P287">
            <v>0</v>
          </cell>
          <cell r="Q287">
            <v>0</v>
          </cell>
          <cell r="R287">
            <v>0</v>
          </cell>
          <cell r="S287">
            <v>44657</v>
          </cell>
          <cell r="T287" t="str">
            <v>hangtag layout approved 4/8/2022</v>
          </cell>
          <cell r="U287" t="str">
            <v>NO</v>
          </cell>
          <cell r="V287" t="str">
            <v>NO</v>
          </cell>
          <cell r="W287">
            <v>44732</v>
          </cell>
        </row>
        <row r="288">
          <cell r="F288" t="str">
            <v>MANC HO KT 06</v>
          </cell>
          <cell r="G288">
            <v>0</v>
          </cell>
          <cell r="H288">
            <v>900</v>
          </cell>
          <cell r="I288" t="str">
            <v>Harbor Mist 14-4202
Goji Berry 18-1659
Hemlock 15-6114
Feldspar 16-5815
Jet Black 19-0303
Elm 16-0613</v>
          </cell>
          <cell r="J288">
            <v>44635</v>
          </cell>
          <cell r="K288">
            <v>0</v>
          </cell>
          <cell r="L288">
            <v>0</v>
          </cell>
          <cell r="M288">
            <v>44678</v>
          </cell>
          <cell r="N288" t="str">
            <v>Approved</v>
          </cell>
          <cell r="O288">
            <v>0</v>
          </cell>
          <cell r="P288">
            <v>0</v>
          </cell>
          <cell r="Q288">
            <v>0</v>
          </cell>
          <cell r="R288">
            <v>0</v>
          </cell>
          <cell r="S288">
            <v>44657</v>
          </cell>
          <cell r="T288" t="str">
            <v>hangtag PP sample approve</v>
          </cell>
          <cell r="U288" t="str">
            <v>TICKETS ORDERED</v>
          </cell>
          <cell r="V288" t="str">
            <v>TICKETS ORDERED</v>
          </cell>
          <cell r="W288">
            <v>44722</v>
          </cell>
        </row>
        <row r="289">
          <cell r="F289" t="str">
            <v>MANC HO KT 06</v>
          </cell>
          <cell r="G289">
            <v>0</v>
          </cell>
          <cell r="H289">
            <v>300</v>
          </cell>
          <cell r="I289" t="str">
            <v>Harbor Mist 14-4202
Goji Berry 18-1659
Hemlock 15-6114
Feldspar 16-5815
Jet Black 19-0303
Elm 16-0613</v>
          </cell>
          <cell r="J289">
            <v>44635</v>
          </cell>
          <cell r="K289">
            <v>0</v>
          </cell>
          <cell r="L289">
            <v>0</v>
          </cell>
          <cell r="M289">
            <v>44678</v>
          </cell>
          <cell r="N289" t="str">
            <v>Approved</v>
          </cell>
          <cell r="O289">
            <v>0</v>
          </cell>
          <cell r="P289">
            <v>0</v>
          </cell>
          <cell r="Q289">
            <v>0</v>
          </cell>
          <cell r="R289">
            <v>0</v>
          </cell>
          <cell r="S289">
            <v>44657</v>
          </cell>
          <cell r="T289" t="str">
            <v>hangtag layout approved 4/8/2022</v>
          </cell>
          <cell r="U289" t="str">
            <v>TICKETS ORDERED</v>
          </cell>
          <cell r="V289" t="str">
            <v>TICKETS ORDERED</v>
          </cell>
          <cell r="W289">
            <v>44722</v>
          </cell>
        </row>
        <row r="290">
          <cell r="F290" t="str">
            <v>MANC HO KT 06</v>
          </cell>
          <cell r="G290">
            <v>0</v>
          </cell>
          <cell r="H290">
            <v>900</v>
          </cell>
          <cell r="I290" t="str">
            <v>Harbor Mist 14-4202
Goji Berry 18-1659
Hemlock 15-6114
Feldspar 16-5815
Jet Black 19-0303
Elm 16-0613</v>
          </cell>
          <cell r="J290">
            <v>44635</v>
          </cell>
          <cell r="K290">
            <v>0</v>
          </cell>
          <cell r="L290">
            <v>0</v>
          </cell>
          <cell r="M290">
            <v>44678</v>
          </cell>
          <cell r="N290" t="str">
            <v>Approved</v>
          </cell>
          <cell r="O290">
            <v>0</v>
          </cell>
          <cell r="P290">
            <v>0</v>
          </cell>
          <cell r="Q290">
            <v>0</v>
          </cell>
          <cell r="R290">
            <v>0</v>
          </cell>
          <cell r="S290">
            <v>44657</v>
          </cell>
          <cell r="T290" t="str">
            <v>hangtag PP sample approve</v>
          </cell>
          <cell r="U290" t="str">
            <v>TICKETS ORDERED</v>
          </cell>
          <cell r="V290" t="str">
            <v>TICKETS ORDERED</v>
          </cell>
          <cell r="W290">
            <v>44727</v>
          </cell>
        </row>
        <row r="291">
          <cell r="F291" t="str">
            <v>MANC HO KT 07</v>
          </cell>
          <cell r="G291">
            <v>0</v>
          </cell>
          <cell r="H291">
            <v>3000</v>
          </cell>
          <cell r="I291" t="str">
            <v xml:space="preserve">
Elm 16-0613
Goji Berry 18-1659
Hemlock 15-6114
Feldspar 16-5815
Jet Black 19-0303
Golden Rod 14-0951</v>
          </cell>
          <cell r="J291">
            <v>44630</v>
          </cell>
          <cell r="K291">
            <v>0</v>
          </cell>
          <cell r="L291">
            <v>0</v>
          </cell>
          <cell r="M291">
            <v>44678</v>
          </cell>
          <cell r="N291" t="str">
            <v>Wrong Screens were used.
Words should be the same green as his face
Only the lights should be yellow
Print on the front of the towel isn't as clear as the back - please watch this
Can approve image</v>
          </cell>
          <cell r="O291">
            <v>44694</v>
          </cell>
          <cell r="P291" t="str">
            <v>Approved</v>
          </cell>
          <cell r="Q291">
            <v>0</v>
          </cell>
          <cell r="R291">
            <v>0</v>
          </cell>
          <cell r="S291">
            <v>44657</v>
          </cell>
          <cell r="T291" t="str">
            <v>hangtag layout approved 4/8/2022</v>
          </cell>
          <cell r="U291" t="str">
            <v>TICKETS ORDERED</v>
          </cell>
          <cell r="V291" t="str">
            <v>TICKETS ORDERED</v>
          </cell>
          <cell r="W291">
            <v>44722</v>
          </cell>
        </row>
        <row r="292">
          <cell r="F292" t="str">
            <v>MANC HO NMM 01</v>
          </cell>
          <cell r="G292">
            <v>0</v>
          </cell>
          <cell r="H292">
            <v>864</v>
          </cell>
          <cell r="I292" t="str">
            <v>Salsa 18-1657
Golden Rod 14-0951
Elm 16-0613
Nile Green 14-0121 
Green Eyes 16-0224
Jet Black 19-0303
Nile Green 14-0121 - BINDING/BACKING</v>
          </cell>
          <cell r="J292">
            <v>44596</v>
          </cell>
          <cell r="K292">
            <v>44679</v>
          </cell>
          <cell r="L292" t="str">
            <v>14-0121 Approved Option A DYED</v>
          </cell>
          <cell r="M292">
            <v>44641</v>
          </cell>
          <cell r="N292" t="str">
            <v>Approved
Watch the white outline of his hat - slightly thicker in production.</v>
          </cell>
          <cell r="O292">
            <v>0</v>
          </cell>
          <cell r="P292">
            <v>0</v>
          </cell>
          <cell r="Q292">
            <v>0</v>
          </cell>
          <cell r="R292">
            <v>0</v>
          </cell>
          <cell r="S292">
            <v>44642</v>
          </cell>
          <cell r="T292" t="str">
            <v>Approved Insert Card</v>
          </cell>
          <cell r="U292" t="str">
            <v>NO</v>
          </cell>
          <cell r="V292" t="str">
            <v>NO</v>
          </cell>
          <cell r="W292">
            <v>44727</v>
          </cell>
        </row>
        <row r="293">
          <cell r="F293" t="str">
            <v>MANC HO NMM 01</v>
          </cell>
          <cell r="G293">
            <v>0</v>
          </cell>
          <cell r="H293">
            <v>1080</v>
          </cell>
          <cell r="I293" t="str">
            <v>Salsa 18-1657
Golden Rod 14-0951
Elm 16-0613
Nile Green 14-0121 
Green Eyes 16-0224
Jet Black 19-0303
Nile Green 14-0121 - BINDING/BACKING</v>
          </cell>
          <cell r="J293">
            <v>44596</v>
          </cell>
          <cell r="K293">
            <v>44679</v>
          </cell>
          <cell r="L293" t="str">
            <v>14-0121 Approved Option A DYED</v>
          </cell>
          <cell r="M293">
            <v>44641</v>
          </cell>
          <cell r="N293" t="str">
            <v>Approved
Watch the white outline of his hat - slightly thicker in production.</v>
          </cell>
          <cell r="O293">
            <v>0</v>
          </cell>
          <cell r="P293">
            <v>0</v>
          </cell>
          <cell r="Q293">
            <v>0</v>
          </cell>
          <cell r="R293">
            <v>0</v>
          </cell>
          <cell r="S293">
            <v>44642</v>
          </cell>
          <cell r="T293" t="str">
            <v>Approved Insert Card</v>
          </cell>
          <cell r="U293" t="str">
            <v>NO</v>
          </cell>
          <cell r="V293" t="str">
            <v>NO</v>
          </cell>
          <cell r="W293">
            <v>44757</v>
          </cell>
        </row>
        <row r="294">
          <cell r="F294" t="str">
            <v>MANC HO NMM 01</v>
          </cell>
          <cell r="G294">
            <v>0</v>
          </cell>
          <cell r="H294">
            <v>1200</v>
          </cell>
          <cell r="I294" t="str">
            <v>Salsa 18-1657
Golden Rod 14-0951
Elm 16-0613
Nile Green 14-0121 
Green Eyes 16-0224
Jet Black 19-0303
Nile Green 14-0121 - BINDING/BACKING</v>
          </cell>
          <cell r="J294">
            <v>44596</v>
          </cell>
          <cell r="K294">
            <v>44679</v>
          </cell>
          <cell r="L294" t="str">
            <v>14-0121 Approved Option A DYED</v>
          </cell>
          <cell r="M294">
            <v>44641</v>
          </cell>
          <cell r="N294" t="str">
            <v>Approved
Watch the white outline of his hat - slightly thicker in production.</v>
          </cell>
          <cell r="O294">
            <v>0</v>
          </cell>
          <cell r="P294">
            <v>0</v>
          </cell>
          <cell r="Q294">
            <v>0</v>
          </cell>
          <cell r="R294">
            <v>0</v>
          </cell>
          <cell r="S294">
            <v>44642</v>
          </cell>
          <cell r="T294" t="str">
            <v>Approved Insert Card</v>
          </cell>
          <cell r="U294" t="str">
            <v>TICKETS ORDERED</v>
          </cell>
          <cell r="V294" t="str">
            <v>TICKETS ORDERED</v>
          </cell>
          <cell r="W294">
            <v>44727</v>
          </cell>
        </row>
        <row r="295">
          <cell r="F295" t="str">
            <v>MANC HO NMM 01</v>
          </cell>
          <cell r="G295">
            <v>0</v>
          </cell>
          <cell r="H295">
            <v>800</v>
          </cell>
          <cell r="I295" t="str">
            <v>Salsa 18-1657
Golden Rod 14-0951
Elm 16-0613
Nile Green 14-0121 
Green Eyes 16-0224
Jet Black 19-0303
Nile Green 14-0121 - BINDING/BACKING</v>
          </cell>
          <cell r="J295">
            <v>44596</v>
          </cell>
          <cell r="K295">
            <v>44679</v>
          </cell>
          <cell r="L295" t="str">
            <v>14-0121 Approved Option A DYED</v>
          </cell>
          <cell r="M295">
            <v>44641</v>
          </cell>
          <cell r="N295" t="str">
            <v>Approved
Watch the white outline of his hat - slightly thicker in production.</v>
          </cell>
          <cell r="O295">
            <v>0</v>
          </cell>
          <cell r="P295">
            <v>0</v>
          </cell>
          <cell r="Q295">
            <v>0</v>
          </cell>
          <cell r="R295">
            <v>0</v>
          </cell>
          <cell r="S295">
            <v>44642</v>
          </cell>
          <cell r="T295" t="str">
            <v>Approved Insert Card</v>
          </cell>
          <cell r="U295" t="str">
            <v>TICKETS ORDERED</v>
          </cell>
          <cell r="V295" t="str">
            <v>TICKETS ORDERED</v>
          </cell>
          <cell r="W295">
            <v>44727</v>
          </cell>
        </row>
        <row r="296">
          <cell r="F296" t="str">
            <v>MANC HO NMM 01</v>
          </cell>
          <cell r="G296">
            <v>0</v>
          </cell>
          <cell r="H296">
            <v>200</v>
          </cell>
          <cell r="I296" t="str">
            <v>Salsa 18-1657
Golden Rod 14-0951
Elm 16-0613
Nile Green 14-0121 
Green Eyes 16-0224
Jet Black 19-0303
Nile Green 14-0121 - BINDING/BACKING</v>
          </cell>
          <cell r="J296">
            <v>44596</v>
          </cell>
          <cell r="K296">
            <v>44679</v>
          </cell>
          <cell r="L296" t="str">
            <v>14-0121 Approved Option A DYED</v>
          </cell>
          <cell r="M296">
            <v>44641</v>
          </cell>
          <cell r="N296" t="str">
            <v>Approved
Watch the white outline of his hat - slightly thicker in production.</v>
          </cell>
          <cell r="O296">
            <v>0</v>
          </cell>
          <cell r="P296">
            <v>0</v>
          </cell>
          <cell r="Q296">
            <v>0</v>
          </cell>
          <cell r="R296">
            <v>0</v>
          </cell>
          <cell r="S296">
            <v>44642</v>
          </cell>
          <cell r="T296" t="str">
            <v>Approved Insert Card</v>
          </cell>
          <cell r="U296" t="str">
            <v>TICKETS ORDERED</v>
          </cell>
          <cell r="V296" t="str">
            <v>TICKETS ORDERED</v>
          </cell>
          <cell r="W296">
            <v>44727</v>
          </cell>
        </row>
        <row r="297">
          <cell r="F297" t="str">
            <v>MANC HO NMM 01</v>
          </cell>
          <cell r="G297">
            <v>0</v>
          </cell>
          <cell r="H297">
            <v>120</v>
          </cell>
          <cell r="I297" t="str">
            <v>Salsa 18-1657
Golden Rod 14-0951
Elm 16-0613
Nile Green 14-0121 
Green Eyes 16-0224
Jet Black 19-0303
Nile Green 14-0121 - BINDING/BACKING</v>
          </cell>
          <cell r="J297">
            <v>44596</v>
          </cell>
          <cell r="K297">
            <v>44679</v>
          </cell>
          <cell r="L297" t="str">
            <v>14-0121 Approved Option A DYED</v>
          </cell>
          <cell r="M297">
            <v>44641</v>
          </cell>
          <cell r="N297" t="str">
            <v>Approved
Watch the white outline of his hat - slightly thicker in production.</v>
          </cell>
          <cell r="O297">
            <v>0</v>
          </cell>
          <cell r="P297">
            <v>0</v>
          </cell>
          <cell r="Q297">
            <v>0</v>
          </cell>
          <cell r="R297">
            <v>0</v>
          </cell>
          <cell r="S297">
            <v>44642</v>
          </cell>
          <cell r="T297" t="str">
            <v>Approved Insert Card</v>
          </cell>
          <cell r="U297" t="str">
            <v>TICKETS ORDERED</v>
          </cell>
          <cell r="V297" t="str">
            <v>TICKETS ORDERED</v>
          </cell>
          <cell r="W297">
            <v>44742</v>
          </cell>
        </row>
        <row r="298">
          <cell r="F298" t="str">
            <v>MANC HO NMM 01</v>
          </cell>
          <cell r="G298">
            <v>0</v>
          </cell>
          <cell r="H298">
            <v>420</v>
          </cell>
          <cell r="I298" t="str">
            <v>Salsa 18-1657
Golden Rod 14-0951
Elm 16-0613
Nile Green 14-0121 
Green Eyes 16-0224
Jet Black 19-0303
Nile Green 14-0121 - BINDING/BACKING</v>
          </cell>
          <cell r="J298">
            <v>44596</v>
          </cell>
          <cell r="K298">
            <v>44679</v>
          </cell>
          <cell r="L298" t="str">
            <v>14-0121 Approved Option A DYED</v>
          </cell>
          <cell r="M298">
            <v>44641</v>
          </cell>
          <cell r="N298" t="str">
            <v>Approved
Watch the white outline of his hat - slightly thicker in production.</v>
          </cell>
          <cell r="O298">
            <v>0</v>
          </cell>
          <cell r="P298">
            <v>0</v>
          </cell>
          <cell r="Q298">
            <v>0</v>
          </cell>
          <cell r="R298">
            <v>0</v>
          </cell>
          <cell r="S298">
            <v>44642</v>
          </cell>
          <cell r="T298" t="str">
            <v>Approved Insert Card
law label layout approve 5/31</v>
          </cell>
          <cell r="U298" t="str">
            <v>TICKETS ORDERED</v>
          </cell>
          <cell r="V298" t="str">
            <v>TICKETS ORDERED</v>
          </cell>
          <cell r="W298">
            <v>44727</v>
          </cell>
        </row>
        <row r="299">
          <cell r="F299" t="str">
            <v>MANC HO NMM 01</v>
          </cell>
          <cell r="G299">
            <v>0</v>
          </cell>
          <cell r="H299">
            <v>100</v>
          </cell>
          <cell r="I299" t="str">
            <v>Salsa 18-1657
Golden Rod 14-0951
Elm 16-0613
Nile Green 14-0121 
Green Eyes 16-0224
Jet Black 19-0303
Nile Green 14-0121 - BINDING/BACKING</v>
          </cell>
          <cell r="J299">
            <v>44596</v>
          </cell>
          <cell r="K299">
            <v>44679</v>
          </cell>
          <cell r="L299" t="str">
            <v>14-0121 Approved Option A DYED</v>
          </cell>
          <cell r="M299">
            <v>44641</v>
          </cell>
          <cell r="N299" t="str">
            <v>Approved
Watch the white outline of his hat - slightly thicker in production.</v>
          </cell>
          <cell r="O299">
            <v>0</v>
          </cell>
          <cell r="P299">
            <v>0</v>
          </cell>
          <cell r="Q299">
            <v>0</v>
          </cell>
          <cell r="R299">
            <v>0</v>
          </cell>
          <cell r="S299">
            <v>44642</v>
          </cell>
          <cell r="T299" t="str">
            <v>Approved Insert Card</v>
          </cell>
          <cell r="U299" t="str">
            <v>TICKETS ORDERED</v>
          </cell>
          <cell r="V299" t="str">
            <v>TICKETS ORDERED</v>
          </cell>
          <cell r="W299">
            <v>44727</v>
          </cell>
        </row>
        <row r="300">
          <cell r="F300" t="str">
            <v>MANC HO NMM 01</v>
          </cell>
          <cell r="G300">
            <v>0</v>
          </cell>
          <cell r="H300">
            <v>3480</v>
          </cell>
          <cell r="I300" t="str">
            <v>Salsa 18-1657
Golden Rod 14-0951
Elm 16-0613
Nile Green 14-0121 
Green Eyes 16-0224
Jet Black 19-0303
Nile Green 14-0121 - BINDING/BACKING</v>
          </cell>
          <cell r="J300">
            <v>44596</v>
          </cell>
          <cell r="K300">
            <v>44679</v>
          </cell>
          <cell r="L300" t="str">
            <v>14-0121 Approved Option A DYED</v>
          </cell>
          <cell r="M300">
            <v>44641</v>
          </cell>
          <cell r="N300" t="str">
            <v>Approved
Watch the white outline of his hat - slightly thicker in production.</v>
          </cell>
          <cell r="O300">
            <v>0</v>
          </cell>
          <cell r="P300">
            <v>0</v>
          </cell>
          <cell r="Q300">
            <v>0</v>
          </cell>
          <cell r="R300">
            <v>0</v>
          </cell>
          <cell r="S300">
            <v>44642</v>
          </cell>
          <cell r="T300" t="str">
            <v>Approved Insert Card</v>
          </cell>
          <cell r="U300" t="str">
            <v>TICKETS ORDERED</v>
          </cell>
          <cell r="V300" t="str">
            <v>TICKETS ORDERED</v>
          </cell>
          <cell r="W300">
            <v>44727</v>
          </cell>
        </row>
        <row r="301">
          <cell r="F301" t="str">
            <v>MANC HO NMM 02</v>
          </cell>
          <cell r="H301">
            <v>128</v>
          </cell>
          <cell r="I301" t="str">
            <v>Harbor Mist 14-4202
Salsa 18-1657
Nile Green 14-0121
Green Eyes 16-0224
Jet Black 19-0303
Salsa 18-1657 - BINDING/BACKING</v>
          </cell>
          <cell r="J301">
            <v>44596</v>
          </cell>
          <cell r="L301" t="str">
            <v>Need dip - should match o MANC HO KT 02</v>
          </cell>
          <cell r="M301">
            <v>44753</v>
          </cell>
          <cell r="N301" t="str">
            <v>Salsa 18-1657 is too light - match to MANC HO KT 02 in production</v>
          </cell>
          <cell r="Q301">
            <v>0</v>
          </cell>
          <cell r="R301">
            <v>0</v>
          </cell>
          <cell r="S301">
            <v>44722</v>
          </cell>
          <cell r="T301" t="str">
            <v>SIDECAP SENT
Layout approved 6/29</v>
          </cell>
          <cell r="U301">
            <v>0</v>
          </cell>
          <cell r="V301">
            <v>0</v>
          </cell>
          <cell r="W301" t="e">
            <v>#N/A</v>
          </cell>
        </row>
        <row r="302">
          <cell r="F302" t="str">
            <v>MANC HO NMM 02</v>
          </cell>
          <cell r="G302">
            <v>0</v>
          </cell>
          <cell r="H302">
            <v>864</v>
          </cell>
          <cell r="I302" t="str">
            <v>Harbor Mist 14-4202
Salsa 18-1657
Nile Green 14-0121
Green Eyes 16-0224
Jet Black 19-0303
Salsa 18-1657 - BINDING/BACKING</v>
          </cell>
          <cell r="J302">
            <v>44596</v>
          </cell>
          <cell r="K302">
            <v>44679</v>
          </cell>
          <cell r="L302" t="str">
            <v>18-1657 Approved Option B DYED</v>
          </cell>
          <cell r="M302">
            <v>44641</v>
          </cell>
          <cell r="N302" t="str">
            <v>Approved</v>
          </cell>
          <cell r="O302">
            <v>0</v>
          </cell>
          <cell r="P302">
            <v>0</v>
          </cell>
          <cell r="Q302">
            <v>0</v>
          </cell>
          <cell r="R302">
            <v>0</v>
          </cell>
          <cell r="S302">
            <v>44642</v>
          </cell>
          <cell r="T302" t="str">
            <v>Approved Insert Card</v>
          </cell>
          <cell r="U302" t="str">
            <v>NO</v>
          </cell>
          <cell r="V302" t="str">
            <v>NO</v>
          </cell>
          <cell r="W302">
            <v>44727</v>
          </cell>
        </row>
        <row r="303">
          <cell r="F303" t="str">
            <v>MANC HO NMM 02</v>
          </cell>
          <cell r="G303">
            <v>0</v>
          </cell>
          <cell r="H303">
            <v>960</v>
          </cell>
          <cell r="I303" t="str">
            <v>Harbor Mist 14-4202
Salsa 18-1657
Nile Green 14-0121
Green Eyes 16-0224
Jet Black 19-0303
Salsa 18-1657 - BINDING/BACKING</v>
          </cell>
          <cell r="J303">
            <v>44596</v>
          </cell>
          <cell r="K303">
            <v>44679</v>
          </cell>
          <cell r="L303" t="str">
            <v>18-1657 Approved Option B DYED</v>
          </cell>
          <cell r="M303">
            <v>44641</v>
          </cell>
          <cell r="N303" t="str">
            <v>Approved</v>
          </cell>
          <cell r="O303">
            <v>0</v>
          </cell>
          <cell r="P303">
            <v>0</v>
          </cell>
          <cell r="Q303">
            <v>0</v>
          </cell>
          <cell r="R303">
            <v>0</v>
          </cell>
          <cell r="S303">
            <v>44642</v>
          </cell>
          <cell r="T303" t="str">
            <v>Approved Insert Card</v>
          </cell>
          <cell r="U303" t="str">
            <v>TICKETS ORDERED</v>
          </cell>
          <cell r="V303" t="str">
            <v>TICKETS ORDERED</v>
          </cell>
          <cell r="W303">
            <v>44742</v>
          </cell>
        </row>
        <row r="304">
          <cell r="F304" t="str">
            <v>MANC HO NMM 02</v>
          </cell>
          <cell r="G304">
            <v>0</v>
          </cell>
          <cell r="H304">
            <v>800</v>
          </cell>
          <cell r="I304" t="str">
            <v>Harbor Mist 14-4202
Salsa 18-1657
Nile Green 14-0121
Green Eyes 16-0224
Jet Black 19-0303
Salsa 18-1657 - BINDING/BACKING</v>
          </cell>
          <cell r="J304">
            <v>44596</v>
          </cell>
          <cell r="K304">
            <v>44679</v>
          </cell>
          <cell r="L304" t="str">
            <v>18-1657 Approved Option B DYED</v>
          </cell>
          <cell r="M304">
            <v>44641</v>
          </cell>
          <cell r="N304" t="str">
            <v>Approved</v>
          </cell>
          <cell r="O304">
            <v>0</v>
          </cell>
          <cell r="P304">
            <v>0</v>
          </cell>
          <cell r="Q304">
            <v>0</v>
          </cell>
          <cell r="R304">
            <v>0</v>
          </cell>
          <cell r="S304">
            <v>44642</v>
          </cell>
          <cell r="T304" t="str">
            <v>Approved Insert Card</v>
          </cell>
          <cell r="U304" t="str">
            <v>TICKETS ORDERED</v>
          </cell>
          <cell r="V304" t="str">
            <v>TICKETS ORDERED</v>
          </cell>
          <cell r="W304">
            <v>44727</v>
          </cell>
        </row>
        <row r="305">
          <cell r="F305" t="str">
            <v>MANC HO NMM 02</v>
          </cell>
          <cell r="G305">
            <v>0</v>
          </cell>
          <cell r="H305">
            <v>200</v>
          </cell>
          <cell r="I305" t="str">
            <v>Harbor Mist 14-4202
Salsa 18-1657
Nile Green 14-0121
Green Eyes 16-0224
Jet Black 19-0303
Salsa 18-1657 - BINDING/BACKING</v>
          </cell>
          <cell r="J305">
            <v>44596</v>
          </cell>
          <cell r="K305">
            <v>44679</v>
          </cell>
          <cell r="L305" t="str">
            <v>18-1657 Approved Option B DYED</v>
          </cell>
          <cell r="M305">
            <v>44641</v>
          </cell>
          <cell r="N305" t="str">
            <v>Approved</v>
          </cell>
          <cell r="O305">
            <v>0</v>
          </cell>
          <cell r="P305">
            <v>0</v>
          </cell>
          <cell r="Q305">
            <v>0</v>
          </cell>
          <cell r="R305">
            <v>0</v>
          </cell>
          <cell r="S305">
            <v>44642</v>
          </cell>
          <cell r="T305" t="str">
            <v>Approved Insert Card</v>
          </cell>
          <cell r="U305" t="str">
            <v>TICKETS ORDERED</v>
          </cell>
          <cell r="V305" t="str">
            <v>TICKETS ORDERED</v>
          </cell>
          <cell r="W305">
            <v>44727</v>
          </cell>
        </row>
        <row r="306">
          <cell r="F306" t="str">
            <v>MANC HO NMM 02</v>
          </cell>
          <cell r="G306">
            <v>0</v>
          </cell>
          <cell r="H306">
            <v>420</v>
          </cell>
          <cell r="I306" t="str">
            <v>Harbor Mist 14-4202
Salsa 18-1657
Nile Green 14-0121
Green Eyes 16-0224
Jet Black 19-0303
Salsa 18-1657 - BINDING/BACKING</v>
          </cell>
          <cell r="J306">
            <v>44596</v>
          </cell>
          <cell r="K306">
            <v>44679</v>
          </cell>
          <cell r="L306" t="str">
            <v>18-1657 Approved Option B DYED</v>
          </cell>
          <cell r="M306">
            <v>44641</v>
          </cell>
          <cell r="N306" t="str">
            <v>Approved</v>
          </cell>
          <cell r="O306">
            <v>0</v>
          </cell>
          <cell r="P306">
            <v>0</v>
          </cell>
          <cell r="Q306">
            <v>0</v>
          </cell>
          <cell r="R306">
            <v>0</v>
          </cell>
          <cell r="S306">
            <v>44642</v>
          </cell>
          <cell r="T306" t="str">
            <v>Approved Insert Card
law label layout approve 5/31</v>
          </cell>
          <cell r="U306" t="str">
            <v>TICKETS ORDERED</v>
          </cell>
          <cell r="V306" t="str">
            <v>TICKETS ORDERED</v>
          </cell>
          <cell r="W306">
            <v>44727</v>
          </cell>
        </row>
        <row r="307">
          <cell r="F307" t="str">
            <v>MANC HO NMM 02</v>
          </cell>
          <cell r="G307">
            <v>0</v>
          </cell>
          <cell r="H307">
            <v>3480</v>
          </cell>
          <cell r="I307" t="str">
            <v>Harbor Mist 14-4202
Salsa 18-1657
Nile Green 14-0121
Green Eyes 16-0224
Jet Black 19-0303
Salsa 18-1657 - BINDING/BACKING</v>
          </cell>
          <cell r="J307">
            <v>44596</v>
          </cell>
          <cell r="K307">
            <v>44679</v>
          </cell>
          <cell r="L307" t="str">
            <v>18-1657 Approved Option B DYED</v>
          </cell>
          <cell r="M307">
            <v>44641</v>
          </cell>
          <cell r="N307" t="str">
            <v>Approved</v>
          </cell>
          <cell r="O307">
            <v>0</v>
          </cell>
          <cell r="P307">
            <v>0</v>
          </cell>
          <cell r="Q307">
            <v>0</v>
          </cell>
          <cell r="R307">
            <v>0</v>
          </cell>
          <cell r="S307">
            <v>44642</v>
          </cell>
          <cell r="T307" t="str">
            <v>Approved Insert Card</v>
          </cell>
          <cell r="U307" t="str">
            <v>TICKETS ORDERED</v>
          </cell>
          <cell r="V307" t="str">
            <v>TICKETS ORDERED</v>
          </cell>
          <cell r="W307">
            <v>44727</v>
          </cell>
        </row>
        <row r="308">
          <cell r="F308" t="str">
            <v>MANC HO NMM 03</v>
          </cell>
          <cell r="G308">
            <v>0</v>
          </cell>
          <cell r="H308">
            <v>864</v>
          </cell>
          <cell r="I308" t="str">
            <v>Goji Berry 18-1659
Hemlock 15-6114
Feldspar 16-5815
Jet Black 19-0303
Elm 16-0613
Harbor Mist 14-4202
Harbor Mist 14-4202 - BINDING/BACKING</v>
          </cell>
          <cell r="J308">
            <v>44635</v>
          </cell>
          <cell r="K308">
            <v>44707</v>
          </cell>
          <cell r="L308" t="str">
            <v>14-4202 Approved DYED VIA IMAGE</v>
          </cell>
          <cell r="M308">
            <v>44678</v>
          </cell>
          <cell r="N308" t="str">
            <v>MATCH MANC HO KT 06
Hemlock 15-6114: Too dark/yellow
Feldspar 16-5815: Too dark
Elm 16-0613: Too dark
Harbor Mist 14-4202: Too yellow/brown
Harbor Mist 14-4202 - BINDING/BACKING USE PRINTED</v>
          </cell>
          <cell r="O308">
            <v>44693</v>
          </cell>
          <cell r="P308" t="str">
            <v>MATCH MANC HO KT 06
Hemlock 15-6114: Too dark/yellow STILL
Feldspar 16-5815: Too dark STILL</v>
          </cell>
          <cell r="Q308">
            <v>44713</v>
          </cell>
          <cell r="R308" t="str">
            <v>Approved via image</v>
          </cell>
          <cell r="S308">
            <v>44642</v>
          </cell>
          <cell r="T308" t="str">
            <v>Approved Insert Card</v>
          </cell>
          <cell r="U308" t="str">
            <v>NO</v>
          </cell>
          <cell r="V308" t="str">
            <v>NO</v>
          </cell>
          <cell r="W308">
            <v>44727</v>
          </cell>
        </row>
        <row r="309">
          <cell r="F309" t="str">
            <v>MANC HO NMM 03</v>
          </cell>
          <cell r="G309">
            <v>0</v>
          </cell>
          <cell r="H309">
            <v>1200</v>
          </cell>
          <cell r="I309" t="str">
            <v>Goji Berry 18-1659
Hemlock 15-6114
Feldspar 16-5815
Jet Black 19-0303
Elm 16-0613
Harbor Mist 14-4202
Harbor Mist 14-4202 - BINDING/BACKING</v>
          </cell>
          <cell r="J309">
            <v>44635</v>
          </cell>
          <cell r="K309">
            <v>44707</v>
          </cell>
          <cell r="L309" t="str">
            <v>14-4202 Approved DYED VIA IMAGE</v>
          </cell>
          <cell r="M309">
            <v>44678</v>
          </cell>
          <cell r="N309" t="str">
            <v>MATCH MANC HO KT 06
Hemlock 15-6114: Too dark/yellow
Feldspar 16-5815: Too dark
Elm 16-0613: Too dark
Harbor Mist 14-4202: Too yellow/brown
Harbor Mist 14-4202 - BINDING/BACKING USE PRINTED</v>
          </cell>
          <cell r="O309">
            <v>44693</v>
          </cell>
          <cell r="P309" t="str">
            <v>MATCH MANC HO KT 06
Hemlock 15-6114: Too dark/yellow STILL
Feldspar 16-5815: Too dark STILL</v>
          </cell>
          <cell r="Q309">
            <v>44713</v>
          </cell>
          <cell r="R309" t="str">
            <v>Approved via image</v>
          </cell>
          <cell r="S309">
            <v>44642</v>
          </cell>
          <cell r="T309" t="str">
            <v>Approved Insert Card</v>
          </cell>
          <cell r="U309" t="str">
            <v>TICKETS ORDERED</v>
          </cell>
          <cell r="V309" t="str">
            <v>TICKETS ORDERED</v>
          </cell>
          <cell r="W309">
            <v>44727</v>
          </cell>
        </row>
        <row r="310">
          <cell r="F310" t="str">
            <v>MANC HO NMM 03</v>
          </cell>
          <cell r="G310">
            <v>0</v>
          </cell>
          <cell r="H310">
            <v>800</v>
          </cell>
          <cell r="I310" t="str">
            <v>Goji Berry 18-1659
Hemlock 15-6114
Feldspar 16-5815
Jet Black 19-0303
Elm 16-0613
Harbor Mist 14-4202
Harbor Mist 14-4202 - BINDING/BACKING</v>
          </cell>
          <cell r="J310">
            <v>44635</v>
          </cell>
          <cell r="K310">
            <v>44707</v>
          </cell>
          <cell r="L310" t="str">
            <v>14-4202 Approved DYED VIA IMAGE</v>
          </cell>
          <cell r="M310">
            <v>44678</v>
          </cell>
          <cell r="N310" t="str">
            <v>MATCH MANC HO KT 06
Hemlock 15-6114: Too dark/yellow
Feldspar 16-5815: Too dark
Elm 16-0613: Too dark
Harbor Mist 14-4202: Too yellow/brown
Harbor Mist 14-4202 - BINDING/BACKING USE PRINTED</v>
          </cell>
          <cell r="O310">
            <v>44693</v>
          </cell>
          <cell r="P310" t="str">
            <v>MATCH MANC HO KT 06
Hemlock 15-6114: Too dark/yellow STILL
Feldspar 16-5815: Too dark STILL</v>
          </cell>
          <cell r="Q310">
            <v>44713</v>
          </cell>
          <cell r="R310" t="str">
            <v>Approved via image</v>
          </cell>
          <cell r="S310">
            <v>44642</v>
          </cell>
          <cell r="T310" t="str">
            <v>Approved Insert Card</v>
          </cell>
          <cell r="U310" t="str">
            <v>TICKETS ORDERED</v>
          </cell>
          <cell r="V310" t="str">
            <v>TICKETS ORDERED</v>
          </cell>
          <cell r="W310">
            <v>44727</v>
          </cell>
        </row>
        <row r="311">
          <cell r="F311" t="str">
            <v>MANC HO NMM 03</v>
          </cell>
          <cell r="G311">
            <v>0</v>
          </cell>
          <cell r="H311">
            <v>200</v>
          </cell>
          <cell r="I311" t="str">
            <v>Goji Berry 18-1659
Hemlock 15-6114
Feldspar 16-5815
Jet Black 19-0303
Elm 16-0613
Harbor Mist 14-4202
Harbor Mist 14-4202 - BINDING/BACKING</v>
          </cell>
          <cell r="J311">
            <v>44635</v>
          </cell>
          <cell r="K311">
            <v>44707</v>
          </cell>
          <cell r="L311" t="str">
            <v>14-4202 Approved DYED VIA IMAGE</v>
          </cell>
          <cell r="M311">
            <v>44678</v>
          </cell>
          <cell r="N311" t="str">
            <v>MATCH MANC HO KT 06
Hemlock 15-6114: Too dark/yellow
Feldspar 16-5815: Too dark
Elm 16-0613: Too dark
Harbor Mist 14-4202: Too yellow/brown
Harbor Mist 14-4202 - BINDING/BACKING USE PRINTED</v>
          </cell>
          <cell r="O311">
            <v>44693</v>
          </cell>
          <cell r="P311" t="str">
            <v>MATCH MANC HO KT 06
Hemlock 15-6114: Too dark/yellow STILL
Feldspar 16-5815: Too dark STILL</v>
          </cell>
          <cell r="Q311">
            <v>44713</v>
          </cell>
          <cell r="R311" t="str">
            <v>Approved via image</v>
          </cell>
          <cell r="S311">
            <v>44642</v>
          </cell>
          <cell r="T311" t="str">
            <v>Approved Insert Card</v>
          </cell>
          <cell r="U311" t="str">
            <v>TICKETS ORDERED</v>
          </cell>
          <cell r="V311" t="str">
            <v>TICKETS ORDERED</v>
          </cell>
          <cell r="W311">
            <v>44727</v>
          </cell>
        </row>
        <row r="312">
          <cell r="F312" t="str">
            <v>MANC HO NMM 03</v>
          </cell>
          <cell r="G312">
            <v>0</v>
          </cell>
          <cell r="H312">
            <v>100</v>
          </cell>
          <cell r="I312" t="str">
            <v>Goji Berry 18-1659
Hemlock 15-6114
Feldspar 16-5815
Jet Black 19-0303
Elm 16-0613
Harbor Mist 14-4202
Harbor Mist 14-4202 - BINDING/BACKING</v>
          </cell>
          <cell r="J312">
            <v>44635</v>
          </cell>
          <cell r="K312">
            <v>44707</v>
          </cell>
          <cell r="L312" t="str">
            <v>14-4202 Approved DYED VIA IMAGE</v>
          </cell>
          <cell r="M312">
            <v>44678</v>
          </cell>
          <cell r="N312" t="str">
            <v>MATCH MANC HO KT 06
Hemlock 15-6114: Too dark/yellow
Feldspar 16-5815: Too dark
Elm 16-0613: Too dark
Harbor Mist 14-4202: Too yellow/brown
Harbor Mist 14-4202 - BINDING/BACKING USE PRINTED</v>
          </cell>
          <cell r="O312">
            <v>44693</v>
          </cell>
          <cell r="P312" t="str">
            <v>MATCH MANC HO KT 06
Hemlock 15-6114: Too dark/yellow STILL
Feldspar 16-5815: Too dark STILL</v>
          </cell>
          <cell r="Q312">
            <v>44713</v>
          </cell>
          <cell r="R312" t="str">
            <v>Approved via image</v>
          </cell>
          <cell r="S312">
            <v>44642</v>
          </cell>
          <cell r="T312" t="str">
            <v>Approved Insert Card</v>
          </cell>
          <cell r="U312" t="str">
            <v>TICKETS ORDERED</v>
          </cell>
          <cell r="V312" t="str">
            <v>TICKETS ORDERED</v>
          </cell>
          <cell r="W312">
            <v>44727</v>
          </cell>
        </row>
        <row r="313">
          <cell r="F313" t="str">
            <v>MANC HO NOP 03</v>
          </cell>
          <cell r="H313">
            <v>384</v>
          </cell>
          <cell r="I313" t="str">
            <v>Harbor Mist 14-4202
Salsa 18-1657
Nile Green 14-0121
Green Eyes 16-0224
Jet Black 19-0303
Salsa 18-1657 - BINDING/BACKING</v>
          </cell>
          <cell r="J313">
            <v>44630</v>
          </cell>
          <cell r="L313" t="str">
            <v>Need dip - should match o MANC HO KT 02</v>
          </cell>
          <cell r="M313">
            <v>0</v>
          </cell>
          <cell r="N313" t="str">
            <v>On the way</v>
          </cell>
          <cell r="Q313">
            <v>0</v>
          </cell>
          <cell r="R313">
            <v>0</v>
          </cell>
          <cell r="S313">
            <v>44722</v>
          </cell>
          <cell r="T313" t="str">
            <v>SIDECAP SENT
Layout approved 6/29</v>
          </cell>
          <cell r="U313">
            <v>0</v>
          </cell>
          <cell r="V313">
            <v>0</v>
          </cell>
          <cell r="W313" t="e">
            <v>#N/A</v>
          </cell>
        </row>
        <row r="314">
          <cell r="F314" t="str">
            <v>MANC HO NOP 03</v>
          </cell>
          <cell r="H314">
            <v>384</v>
          </cell>
          <cell r="I314" t="str">
            <v>Harbor Mist 14-4202
Salsa 18-1657
Nile Green 14-0121
Green Eyes 16-0224
Jet Black 19-0303
Salsa 18-1657 - BINDING/BACKING</v>
          </cell>
          <cell r="J314">
            <v>44630</v>
          </cell>
          <cell r="L314" t="str">
            <v>Need dip - should match o MANC HO KT 02</v>
          </cell>
          <cell r="M314">
            <v>0</v>
          </cell>
          <cell r="N314" t="str">
            <v>On the way</v>
          </cell>
          <cell r="Q314">
            <v>0</v>
          </cell>
          <cell r="R314">
            <v>0</v>
          </cell>
          <cell r="S314">
            <v>44722</v>
          </cell>
          <cell r="T314" t="str">
            <v>SIDECAP SENT
Layout approved 6/29</v>
          </cell>
          <cell r="U314">
            <v>0</v>
          </cell>
          <cell r="V314">
            <v>0</v>
          </cell>
          <cell r="W314" t="e">
            <v>#N/A</v>
          </cell>
        </row>
        <row r="315">
          <cell r="F315" t="str">
            <v>MANC HO NOP 03</v>
          </cell>
          <cell r="G315">
            <v>0</v>
          </cell>
          <cell r="H315">
            <v>3000</v>
          </cell>
          <cell r="I315" t="str">
            <v>Harbor Mist 14-4202
Goji Berry 18-1659
Chili Pepper  19-1557
Hemlock 15-6114
Feldspar 16-5815
Jet Black 19-0303
Goji Berry 18-1659 - BINDING/BACKING</v>
          </cell>
          <cell r="J315">
            <v>44630</v>
          </cell>
          <cell r="K315">
            <v>44679</v>
          </cell>
          <cell r="L315" t="str">
            <v>18-1659 Approved Option B DYED</v>
          </cell>
          <cell r="M315">
            <v>44657</v>
          </cell>
          <cell r="N315" t="str">
            <v>Harbor Mist 14-4202: Looks yellow/brown. Match MANC HO NMM 02.
Elm: Too dark/yellow - should be lighter/cooler in tone</v>
          </cell>
          <cell r="O315">
            <v>44693</v>
          </cell>
          <cell r="P315" t="str">
            <v>Approved</v>
          </cell>
          <cell r="Q315">
            <v>0</v>
          </cell>
          <cell r="R315">
            <v>0</v>
          </cell>
          <cell r="S315">
            <v>44641</v>
          </cell>
          <cell r="T315" t="str">
            <v>Sent to HK</v>
          </cell>
          <cell r="U315" t="str">
            <v>TICKETS ORDERED</v>
          </cell>
          <cell r="V315" t="str">
            <v>TICKETS ORDERED</v>
          </cell>
          <cell r="W315">
            <v>44727</v>
          </cell>
        </row>
        <row r="316">
          <cell r="F316" t="str">
            <v>MANC HO SMM 01</v>
          </cell>
          <cell r="G316">
            <v>0</v>
          </cell>
          <cell r="H316">
            <v>3000</v>
          </cell>
          <cell r="I316" t="str">
            <v>Goji Berry 18-1659
Hemlock 15-6114
Feldspar 16-5815
Jet Black 19-0303
Elm 16-0613
Shale Green 16-6116 - BINDING/BACKING</v>
          </cell>
          <cell r="J316">
            <v>44630</v>
          </cell>
          <cell r="K316">
            <v>44679</v>
          </cell>
          <cell r="L316" t="str">
            <v>16-6116 Approved Option A DYED</v>
          </cell>
          <cell r="M316">
            <v>44657</v>
          </cell>
          <cell r="N316" t="str">
            <v>Elm: Too dark/yellow - should be lighter/cooler in tone</v>
          </cell>
          <cell r="O316">
            <v>44683</v>
          </cell>
          <cell r="P316" t="str">
            <v>Silicone Approved</v>
          </cell>
          <cell r="Q316">
            <v>44693</v>
          </cell>
          <cell r="R316" t="str">
            <v>Approved</v>
          </cell>
          <cell r="S316">
            <v>44642</v>
          </cell>
          <cell r="T316" t="str">
            <v>Approved Insert Card</v>
          </cell>
          <cell r="U316" t="str">
            <v>TICKETS ORDERED</v>
          </cell>
          <cell r="V316" t="str">
            <v>TICKETS ORDERED</v>
          </cell>
          <cell r="W316">
            <v>44727</v>
          </cell>
        </row>
        <row r="317">
          <cell r="F317" t="str">
            <v>MANC HO SMM 01</v>
          </cell>
          <cell r="G317">
            <v>0</v>
          </cell>
          <cell r="H317">
            <v>420</v>
          </cell>
          <cell r="I317" t="str">
            <v>Goji Berry 18-1659
Hemlock 15-6114
Feldspar 16-5815
Jet Black 19-0303
Elm 16-0613
Shale Green 16-6116 - BINDING/BACKING</v>
          </cell>
          <cell r="J317">
            <v>44630</v>
          </cell>
          <cell r="K317">
            <v>44679</v>
          </cell>
          <cell r="L317" t="str">
            <v>16-6116 Approved Option A DYED</v>
          </cell>
          <cell r="M317">
            <v>44657</v>
          </cell>
          <cell r="N317" t="str">
            <v>Elm: Too dark/yellow - should be lighter/cooler in tone</v>
          </cell>
          <cell r="O317">
            <v>44683</v>
          </cell>
          <cell r="P317" t="str">
            <v>Silicone Approved</v>
          </cell>
          <cell r="Q317">
            <v>44693</v>
          </cell>
          <cell r="R317" t="str">
            <v>Approved</v>
          </cell>
          <cell r="S317">
            <v>44642</v>
          </cell>
          <cell r="T317" t="str">
            <v>Approved Insert Card
law label layout approve 5/31</v>
          </cell>
          <cell r="U317" t="str">
            <v>TICKETS ORDERED</v>
          </cell>
          <cell r="V317" t="str">
            <v>TICKETS ORDERED</v>
          </cell>
          <cell r="W317">
            <v>44727</v>
          </cell>
        </row>
        <row r="318">
          <cell r="F318" t="str">
            <v>MANC HO SMM 01</v>
          </cell>
          <cell r="G318">
            <v>0</v>
          </cell>
          <cell r="H318">
            <v>150</v>
          </cell>
          <cell r="I318" t="str">
            <v>Goji Berry 18-1659
Hemlock 15-6114
Feldspar 16-5815
Jet Black 19-0303
Elm 16-0613
Shale Green 16-6116 - BINDING/BACKING</v>
          </cell>
          <cell r="J318">
            <v>44630</v>
          </cell>
          <cell r="K318">
            <v>44679</v>
          </cell>
          <cell r="L318" t="str">
            <v>16-6116 Approved Option A DYED</v>
          </cell>
          <cell r="M318">
            <v>44657</v>
          </cell>
          <cell r="N318" t="str">
            <v>Elm: Too dark/yellow - should be lighter/cooler in tone</v>
          </cell>
          <cell r="O318">
            <v>44683</v>
          </cell>
          <cell r="P318" t="str">
            <v>Silicone Approved</v>
          </cell>
          <cell r="Q318">
            <v>44693</v>
          </cell>
          <cell r="R318" t="str">
            <v>Approved</v>
          </cell>
          <cell r="S318">
            <v>44642</v>
          </cell>
          <cell r="T318" t="str">
            <v>Approved Insert Card</v>
          </cell>
          <cell r="U318" t="str">
            <v>TICKETS ORDERED</v>
          </cell>
          <cell r="V318" t="str">
            <v>TICKETS ORDERED</v>
          </cell>
          <cell r="W318">
            <v>44727</v>
          </cell>
        </row>
        <row r="319">
          <cell r="F319" t="str">
            <v>MCA HO 2KT 01</v>
          </cell>
          <cell r="G319">
            <v>0</v>
          </cell>
          <cell r="H319">
            <v>1200</v>
          </cell>
          <cell r="I319" t="str">
            <v>PRINT
Chili Pepper 19-1557
Jet Black 19-0303
Humus 15-1304
Posey Green 18-5616
Dawn Blue 13-4303
WOVEN
Chili Pepper 19-1557
Jet Black 19-0303
Humus 15-1304</v>
          </cell>
          <cell r="J319">
            <v>44641</v>
          </cell>
          <cell r="K319">
            <v>0</v>
          </cell>
          <cell r="L319">
            <v>0</v>
          </cell>
          <cell r="M319">
            <v>44678</v>
          </cell>
          <cell r="N319" t="str">
            <v>PRINT
Approved</v>
          </cell>
          <cell r="O319">
            <v>44704</v>
          </cell>
          <cell r="P319" t="str">
            <v>Woven
19-1557 Dip C Approved
15-1304 Dip A Approved</v>
          </cell>
          <cell r="Q319">
            <v>0</v>
          </cell>
          <cell r="R319">
            <v>0</v>
          </cell>
          <cell r="S319">
            <v>44620</v>
          </cell>
          <cell r="T319" t="str">
            <v>Print/Care Approved
Hangtag  approved to production</v>
          </cell>
          <cell r="U319" t="str">
            <v>TICKETS ORDERED</v>
          </cell>
          <cell r="V319" t="str">
            <v>TICKETS ORDERED</v>
          </cell>
          <cell r="W319">
            <v>44727</v>
          </cell>
        </row>
        <row r="320">
          <cell r="F320" t="str">
            <v>MCA HO 2KT 01</v>
          </cell>
          <cell r="G320">
            <v>0</v>
          </cell>
          <cell r="H320">
            <v>300</v>
          </cell>
          <cell r="I320" t="str">
            <v>PRINT
Chili Pepper 19-1557
Jet Black 19-0303
Humus 15-1304
Posey Green 18-5616
Dawn Blue 13-4303
WOVEN
Chili Pepper 19-1557
Jet Black 19-0303
Humus 15-1304</v>
          </cell>
          <cell r="J320">
            <v>44641</v>
          </cell>
          <cell r="K320">
            <v>0</v>
          </cell>
          <cell r="L320">
            <v>0</v>
          </cell>
          <cell r="M320">
            <v>44678</v>
          </cell>
          <cell r="N320" t="str">
            <v>PRINT
Approved</v>
          </cell>
          <cell r="O320">
            <v>44704</v>
          </cell>
          <cell r="P320" t="str">
            <v>Woven
19-1557 Dip C Approved
15-1304 Dip A Approved</v>
          </cell>
          <cell r="Q320">
            <v>0</v>
          </cell>
          <cell r="R320">
            <v>0</v>
          </cell>
          <cell r="S320">
            <v>44620</v>
          </cell>
          <cell r="T320" t="str">
            <v>Print/Care Approved
Hangtag  approved to production</v>
          </cell>
          <cell r="U320" t="str">
            <v>TICKETS ORDERED</v>
          </cell>
          <cell r="V320" t="str">
            <v>TICKETS ORDERED</v>
          </cell>
          <cell r="W320">
            <v>44727</v>
          </cell>
        </row>
        <row r="321">
          <cell r="F321" t="str">
            <v>MCA HO 4KT 01</v>
          </cell>
          <cell r="G321">
            <v>0</v>
          </cell>
          <cell r="H321">
            <v>3000</v>
          </cell>
          <cell r="I321" t="str">
            <v>PRINT
Chili Pepper 19-1557
Jet Black 19-0303
Humus 15-1304
Posey Green 18-5616
Dawn Blue 13-4303
WOVEN
Chili Pepper 19-1557
Jet Black 19-0303
Humus 15-1304</v>
          </cell>
          <cell r="J321">
            <v>44630</v>
          </cell>
          <cell r="K321">
            <v>0</v>
          </cell>
          <cell r="L321">
            <v>0</v>
          </cell>
          <cell r="M321">
            <v>44678</v>
          </cell>
          <cell r="N321" t="str">
            <v>PRINT
Approved</v>
          </cell>
          <cell r="O321">
            <v>44704</v>
          </cell>
          <cell r="P321" t="str">
            <v>Woven
19-1557 Dip C Approved
15-1304 Dip A Approved</v>
          </cell>
          <cell r="Q321">
            <v>0</v>
          </cell>
          <cell r="R321">
            <v>0</v>
          </cell>
          <cell r="S321">
            <v>44641</v>
          </cell>
          <cell r="T321" t="str">
            <v>packaging approve 4/12/2022</v>
          </cell>
          <cell r="U321" t="str">
            <v>TICKETS ORDERED</v>
          </cell>
          <cell r="V321" t="str">
            <v>TICKETS ORDERED</v>
          </cell>
          <cell r="W321">
            <v>44722</v>
          </cell>
        </row>
        <row r="322">
          <cell r="F322" t="str">
            <v>MCA HO APR 33</v>
          </cell>
          <cell r="G322">
            <v>0</v>
          </cell>
          <cell r="H322">
            <v>480</v>
          </cell>
          <cell r="I322" t="str">
            <v>Barbados Cherry 19-1757
Jet Black 19-0303
Raw Umber 17-1422
Posey Green 18-5616
Emboldened 19-1875
Posey Green 18-5616 - TIES</v>
          </cell>
          <cell r="J322">
            <v>44635</v>
          </cell>
          <cell r="K322">
            <v>44672</v>
          </cell>
          <cell r="L322" t="str">
            <v>Tie Bulk Fabric Approved</v>
          </cell>
          <cell r="M322">
            <v>44657</v>
          </cell>
          <cell r="N322" t="str">
            <v>Raw Umber 17-1422: too yellow (match MCA HO NMM 41)
Posey Green 18-5616: too yellow (match MCA HO NMM 41)
Emboldened 19-1875: Should be lightly darker</v>
          </cell>
          <cell r="O322">
            <v>44680</v>
          </cell>
          <cell r="P322" t="str">
            <v>Approved</v>
          </cell>
          <cell r="Q322">
            <v>0</v>
          </cell>
          <cell r="R322">
            <v>0</v>
          </cell>
          <cell r="S322">
            <v>44608</v>
          </cell>
          <cell r="T322" t="str">
            <v>Sent to HK</v>
          </cell>
          <cell r="U322" t="str">
            <v>NO</v>
          </cell>
          <cell r="V322" t="str">
            <v>NO</v>
          </cell>
          <cell r="W322">
            <v>44717</v>
          </cell>
        </row>
        <row r="323">
          <cell r="F323" t="str">
            <v>MCA HO APR 33</v>
          </cell>
          <cell r="G323">
            <v>0</v>
          </cell>
          <cell r="H323">
            <v>1458</v>
          </cell>
          <cell r="I323" t="str">
            <v>Barbados Cherry 19-1757
Jet Black 19-0303
Raw Umber 17-1422
Posey Green 18-5616
Emboldened 19-1875
Posey Green 18-5616 - TIES</v>
          </cell>
          <cell r="J323">
            <v>44635</v>
          </cell>
          <cell r="K323">
            <v>44672</v>
          </cell>
          <cell r="L323" t="str">
            <v>Tie Bulk Fabric Approved</v>
          </cell>
          <cell r="M323">
            <v>44657</v>
          </cell>
          <cell r="N323" t="str">
            <v>Raw Umber 17-1422: too yellow (match MCA HO NMM 41)
Posey Green 18-5616: too yellow (match MCA HO NMM 41)
Emboldened 19-1875: Should be lightly darker</v>
          </cell>
          <cell r="O323">
            <v>44680</v>
          </cell>
          <cell r="P323" t="str">
            <v>Approved</v>
          </cell>
          <cell r="Q323">
            <v>0</v>
          </cell>
          <cell r="R323">
            <v>0</v>
          </cell>
          <cell r="S323">
            <v>44608</v>
          </cell>
          <cell r="T323" t="str">
            <v>Sent to HK</v>
          </cell>
          <cell r="U323" t="str">
            <v>TICKETS ORDERED</v>
          </cell>
          <cell r="V323" t="str">
            <v>TICKETS ORDERED</v>
          </cell>
          <cell r="W323">
            <v>44711</v>
          </cell>
        </row>
        <row r="324">
          <cell r="F324" t="str">
            <v>MCA HO APR 33</v>
          </cell>
          <cell r="G324">
            <v>0</v>
          </cell>
          <cell r="H324">
            <v>640</v>
          </cell>
          <cell r="I324" t="str">
            <v>Barbados Cherry 19-1757
Jet Black 19-0303
Raw Umber 17-1422
Posey Green 18-5616
Emboldened 19-1875
Posey Green 18-5616 - TIES</v>
          </cell>
          <cell r="J324">
            <v>44635</v>
          </cell>
          <cell r="K324">
            <v>44672</v>
          </cell>
          <cell r="L324" t="str">
            <v>Tie Bulk Fabric Approved</v>
          </cell>
          <cell r="M324">
            <v>44657</v>
          </cell>
          <cell r="N324" t="str">
            <v>Raw Umber 17-1422: too yellow (match MCA HO NMM 41)
Posey Green 18-5616: too yellow (match MCA HO NMM 41)
Emboldened 19-1875: Should be lightly darker</v>
          </cell>
          <cell r="O324">
            <v>44680</v>
          </cell>
          <cell r="P324" t="str">
            <v>Approved</v>
          </cell>
          <cell r="Q324">
            <v>0</v>
          </cell>
          <cell r="R324">
            <v>0</v>
          </cell>
          <cell r="S324">
            <v>44608</v>
          </cell>
          <cell r="T324" t="str">
            <v>Sent to HK</v>
          </cell>
          <cell r="U324" t="str">
            <v>NO</v>
          </cell>
          <cell r="V324" t="str">
            <v>NO</v>
          </cell>
          <cell r="W324">
            <v>44732</v>
          </cell>
        </row>
        <row r="325">
          <cell r="F325" t="str">
            <v>MCA HO APR 33</v>
          </cell>
          <cell r="G325">
            <v>0</v>
          </cell>
          <cell r="H325">
            <v>600</v>
          </cell>
          <cell r="I325" t="str">
            <v>Barbados Cherry 19-1757
Jet Black 19-0303
Raw Umber 17-1422
Posey Green 18-5616
Emboldened 19-1875
Posey Green 18-5616 - TIES</v>
          </cell>
          <cell r="J325">
            <v>44635</v>
          </cell>
          <cell r="K325">
            <v>44672</v>
          </cell>
          <cell r="L325" t="str">
            <v>Tie Bulk Fabric Approved</v>
          </cell>
          <cell r="M325">
            <v>44657</v>
          </cell>
          <cell r="N325" t="str">
            <v>Raw Umber 17-1422: too yellow (match MCA HO NMM 41)
Posey Green 18-5616: too yellow (match MCA HO NMM 41)
Emboldened 19-1875: Should be lightly darker</v>
          </cell>
          <cell r="O325">
            <v>44683</v>
          </cell>
          <cell r="P325" t="str">
            <v>Approved</v>
          </cell>
          <cell r="Q325">
            <v>0</v>
          </cell>
          <cell r="R325">
            <v>0</v>
          </cell>
          <cell r="S325">
            <v>44608</v>
          </cell>
          <cell r="T325" t="str">
            <v>Sent to HK</v>
          </cell>
          <cell r="U325" t="str">
            <v>TICKETS ORDERED</v>
          </cell>
          <cell r="V325" t="str">
            <v>TICKETS ORDERED</v>
          </cell>
          <cell r="W325">
            <v>44732</v>
          </cell>
        </row>
        <row r="326">
          <cell r="F326" t="str">
            <v>MCA HO APR 33</v>
          </cell>
          <cell r="G326">
            <v>0</v>
          </cell>
          <cell r="H326">
            <v>600</v>
          </cell>
          <cell r="I326" t="str">
            <v>Barbados Cherry 19-1757
Jet Black 19-0303
Raw Umber 17-1422
Posey Green 18-5616
Emboldened 19-1875
Posey Green 18-5616 - TIES</v>
          </cell>
          <cell r="J326">
            <v>44635</v>
          </cell>
          <cell r="K326">
            <v>44672</v>
          </cell>
          <cell r="L326" t="str">
            <v>Tie Bulk Fabric Approved</v>
          </cell>
          <cell r="M326">
            <v>44657</v>
          </cell>
          <cell r="N326" t="str">
            <v>Raw Umber 17-1422: too yellow (match MCA HO NMM 41)
Posey Green 18-5616: too yellow (match MCA HO NMM 41)
Emboldened 19-1875: Should be lightly darker</v>
          </cell>
          <cell r="O326">
            <v>44680</v>
          </cell>
          <cell r="P326" t="str">
            <v>Approved</v>
          </cell>
          <cell r="Q326">
            <v>0</v>
          </cell>
          <cell r="R326">
            <v>0</v>
          </cell>
          <cell r="S326">
            <v>44608</v>
          </cell>
          <cell r="T326" t="str">
            <v>Sent to HK</v>
          </cell>
          <cell r="U326" t="str">
            <v>TICKETS ORDERED</v>
          </cell>
          <cell r="V326" t="str">
            <v>TICKETS ORDERED</v>
          </cell>
          <cell r="W326">
            <v>44711</v>
          </cell>
        </row>
        <row r="327">
          <cell r="F327" t="str">
            <v>MCA HO APR 33</v>
          </cell>
          <cell r="G327">
            <v>0</v>
          </cell>
          <cell r="H327">
            <v>360</v>
          </cell>
          <cell r="I327" t="str">
            <v>Barbados Cherry 19-1757
Jet Black 19-0303
Raw Umber 17-1422
Posey Green 18-5616
Emboldened 19-1875
Posey Green 18-5616 - TIES</v>
          </cell>
          <cell r="J327">
            <v>44635</v>
          </cell>
          <cell r="K327">
            <v>44672</v>
          </cell>
          <cell r="L327" t="str">
            <v>Tie Bulk Fabric Approved</v>
          </cell>
          <cell r="M327">
            <v>44657</v>
          </cell>
          <cell r="N327" t="str">
            <v>Raw Umber 17-1422: too yellow (match MCA HO NMM 41)
Posey Green 18-5616: too yellow (match MCA HO NMM 41)
Emboldened 19-1875: Should be lightly darker</v>
          </cell>
          <cell r="O327">
            <v>44680</v>
          </cell>
          <cell r="P327" t="str">
            <v>Approved</v>
          </cell>
          <cell r="Q327">
            <v>0</v>
          </cell>
          <cell r="R327">
            <v>0</v>
          </cell>
          <cell r="S327">
            <v>44608</v>
          </cell>
          <cell r="T327" t="str">
            <v>Sent to HK</v>
          </cell>
          <cell r="U327" t="str">
            <v>TICKETS ORDERED</v>
          </cell>
          <cell r="V327" t="str">
            <v>TICKETS ORDERED</v>
          </cell>
          <cell r="W327">
            <v>44732</v>
          </cell>
        </row>
        <row r="328">
          <cell r="F328" t="str">
            <v>MCA HO APR 33</v>
          </cell>
          <cell r="G328">
            <v>0</v>
          </cell>
          <cell r="H328">
            <v>300</v>
          </cell>
          <cell r="I328" t="str">
            <v>Barbados Cherry 19-1757
Jet Black 19-0303
Raw Umber 17-1422
Posey Green 18-5616
Emboldened 19-1875
Posey Green 18-5616 - TIES</v>
          </cell>
          <cell r="J328">
            <v>44635</v>
          </cell>
          <cell r="K328">
            <v>44672</v>
          </cell>
          <cell r="L328" t="str">
            <v>Tie Bulk Fabric Approved</v>
          </cell>
          <cell r="M328">
            <v>44657</v>
          </cell>
          <cell r="N328" t="str">
            <v>Raw Umber 17-1422: too yellow (match MCA HO NMM 41)
Posey Green 18-5616: too yellow (match MCA HO NMM 41)
Emboldened 19-1875: Should be lightly darker</v>
          </cell>
          <cell r="O328">
            <v>44680</v>
          </cell>
          <cell r="P328" t="str">
            <v>Approved</v>
          </cell>
          <cell r="Q328">
            <v>0</v>
          </cell>
          <cell r="R328">
            <v>0</v>
          </cell>
          <cell r="S328">
            <v>44608</v>
          </cell>
          <cell r="T328" t="str">
            <v>Sent to HK</v>
          </cell>
          <cell r="U328" t="str">
            <v>TICKETS ORDERED</v>
          </cell>
          <cell r="V328" t="str">
            <v>TICKETS ORDERED</v>
          </cell>
          <cell r="W328">
            <v>44732</v>
          </cell>
        </row>
        <row r="329">
          <cell r="F329" t="str">
            <v>MCA HO APR 33</v>
          </cell>
          <cell r="G329">
            <v>0</v>
          </cell>
          <cell r="H329">
            <v>200</v>
          </cell>
          <cell r="I329" t="str">
            <v>Barbados Cherry 19-1757
Jet Black 19-0303
Raw Umber 17-1422
Posey Green 18-5616
Emboldened 19-1875
Posey Green 18-5616 - TIES</v>
          </cell>
          <cell r="J329">
            <v>44635</v>
          </cell>
          <cell r="K329">
            <v>44672</v>
          </cell>
          <cell r="L329" t="str">
            <v>Tie Bulk Fabric Approved</v>
          </cell>
          <cell r="M329">
            <v>44657</v>
          </cell>
          <cell r="N329" t="str">
            <v>Raw Umber 17-1422: too yellow (match MCA HO NMM 41)
Posey Green 18-5616: too yellow (match MCA HO NMM 41)
Emboldened 19-1875: Should be lightly darker</v>
          </cell>
          <cell r="O329">
            <v>44680</v>
          </cell>
          <cell r="P329" t="str">
            <v>Approved</v>
          </cell>
          <cell r="Q329">
            <v>0</v>
          </cell>
          <cell r="R329">
            <v>0</v>
          </cell>
          <cell r="S329">
            <v>44608</v>
          </cell>
          <cell r="T329" t="str">
            <v>Sent to HK</v>
          </cell>
          <cell r="U329" t="str">
            <v>TICKETS ORDERED</v>
          </cell>
          <cell r="V329" t="str">
            <v>TICKETS ORDERED</v>
          </cell>
          <cell r="W329">
            <v>44714</v>
          </cell>
        </row>
        <row r="330">
          <cell r="F330" t="str">
            <v>MCA HO APR 34</v>
          </cell>
          <cell r="G330">
            <v>0</v>
          </cell>
          <cell r="H330">
            <v>72</v>
          </cell>
          <cell r="I330" t="str">
            <v>Jet Black 19-0303
Posey Green 18-5616
Raw Umber 17-1422
Humus 15-1304
Chili Pepper 19-1557
Chili Pepper 19-1557 - TIES</v>
          </cell>
          <cell r="J330">
            <v>44637</v>
          </cell>
          <cell r="K330">
            <v>0</v>
          </cell>
          <cell r="L330" t="str">
            <v>Tie Bulk Fabric Approved</v>
          </cell>
          <cell r="M330">
            <v>44628</v>
          </cell>
          <cell r="N330" t="str">
            <v>Jet Black, Raw Umber, and Humus approved
LINES SHOULD BE HUMUS NOT WHITE
Posey Green 18-5616 - Should be more blue in tone - see image with pantone
Chili Pepper 19-1557 - Should be darker - see image with pantone
(match MCA HO NMM 41)
Please ensure red line in print matches up with ties
Watch/improve clarity of bottom plaid/plaid in scarf
19-1557 Lab Dip A Approved for Ties (3.25)</v>
          </cell>
          <cell r="O330">
            <v>44657</v>
          </cell>
          <cell r="P330" t="str">
            <v>3rd Sample is very close
Posey Green just needs to be a bit darker
Humus a little lighter
Raw Umber less yellow
Chili Pepper is the most off. Needs to match MCA HO NMM 41 or even just closer to the approved lab dip</v>
          </cell>
          <cell r="Q330">
            <v>44672</v>
          </cell>
          <cell r="R330" t="str">
            <v>Print approved
Ties will be adjusted in production</v>
          </cell>
          <cell r="S330">
            <v>44608</v>
          </cell>
          <cell r="T330" t="str">
            <v>Sent to HK</v>
          </cell>
          <cell r="U330" t="str">
            <v>NO</v>
          </cell>
          <cell r="V330" t="str">
            <v>NO</v>
          </cell>
          <cell r="W330">
            <v>44747</v>
          </cell>
        </row>
        <row r="331">
          <cell r="F331" t="str">
            <v>MCA HO APR 34</v>
          </cell>
          <cell r="G331">
            <v>0</v>
          </cell>
          <cell r="H331">
            <v>480</v>
          </cell>
          <cell r="I331" t="str">
            <v>Jet Black 19-0303
Posey Green 18-5616
Raw Umber 17-1422
Humus 15-1304
Chili Pepper 19-1557
Chili Pepper 19-1557 - TIES</v>
          </cell>
          <cell r="J331">
            <v>44637</v>
          </cell>
          <cell r="K331">
            <v>0</v>
          </cell>
          <cell r="L331" t="str">
            <v>Tie Bulk Fabric Approved</v>
          </cell>
          <cell r="M331">
            <v>44628</v>
          </cell>
          <cell r="N331" t="str">
            <v>Jet Black, Raw Umber, and Humus approved
LINES SHOULD BE HUMUS NOT WHITE
Posey Green 18-5616 - Should be more blue in tone - see image with pantone
Chili Pepper 19-1557 - Should be darker - see image with pantone
(match MCA HO NMM 41)
Please ensure red line in print matches up with ties
Watch/improve clarity of bottom plaid/plaid in scarf
19-1557 Lab Dip A Approved for Ties (3.25)</v>
          </cell>
          <cell r="O331">
            <v>44657</v>
          </cell>
          <cell r="P331" t="str">
            <v>3rd Sample is very close
Posey Green just needs to be a bit darker
Humus a little lighter
Raw Umber less yellow
Chili Pepper is the most off. Needs to match MCA HO NMM 41 or even just closer to the approved lab dip</v>
          </cell>
          <cell r="Q331">
            <v>44672</v>
          </cell>
          <cell r="R331" t="str">
            <v>Print approved
Ties will be adjusted in production</v>
          </cell>
          <cell r="S331">
            <v>44608</v>
          </cell>
          <cell r="T331" t="str">
            <v>Sent to HK</v>
          </cell>
          <cell r="U331" t="str">
            <v>NO</v>
          </cell>
          <cell r="V331" t="str">
            <v>NO</v>
          </cell>
          <cell r="W331">
            <v>44717</v>
          </cell>
        </row>
        <row r="332">
          <cell r="F332" t="str">
            <v>MCA HO APR 34</v>
          </cell>
          <cell r="G332">
            <v>0</v>
          </cell>
          <cell r="H332">
            <v>1458</v>
          </cell>
          <cell r="I332" t="str">
            <v>Jet Black 19-0303
Posey Green 18-5616
Raw Umber 17-1422
Humus 15-1304
Chili Pepper 19-1557
Chili Pepper 19-1557 - TIES</v>
          </cell>
          <cell r="J332">
            <v>44637</v>
          </cell>
          <cell r="K332">
            <v>0</v>
          </cell>
          <cell r="L332" t="str">
            <v>Tie Bulk Fabric Approved</v>
          </cell>
          <cell r="M332">
            <v>44628</v>
          </cell>
          <cell r="N332" t="str">
            <v>Jet Black, Raw Umber, and Humus approved
LINES SHOULD BE HUMUS NOT WHITE
Posey Green 18-5616 - Should be more blue in tone - see image with pantone
Chili Pepper 19-1557 - Should be darker - see image with pantone
(match MCA HO NMM 41)
Please ensure red line in print matches up with ties
Watch/improve clarity of bottom plaid/plaid in scarf
19-1557 Lab Dip A Approved for Ties (3.25)</v>
          </cell>
          <cell r="O332">
            <v>44657</v>
          </cell>
          <cell r="P332" t="str">
            <v>3rd Sample is very close
Posey Green just needs to be a bit darker
Humus a little lighter
Raw Umber less yellow
Chili Pepper is the most off. Needs to match MCA HO NMM 41 or even just closer to the approved lab dip</v>
          </cell>
          <cell r="Q332">
            <v>44672</v>
          </cell>
          <cell r="R332" t="str">
            <v>Print approved
Ties will be adjusted in production</v>
          </cell>
          <cell r="S332">
            <v>44608</v>
          </cell>
          <cell r="T332" t="str">
            <v>Sent to HK</v>
          </cell>
          <cell r="U332" t="str">
            <v>TICKETS ORDERED</v>
          </cell>
          <cell r="V332" t="str">
            <v>TICKETS ORDERED</v>
          </cell>
          <cell r="W332">
            <v>44711</v>
          </cell>
        </row>
        <row r="333">
          <cell r="F333" t="str">
            <v>MCA HO APR 34</v>
          </cell>
          <cell r="G333">
            <v>0</v>
          </cell>
          <cell r="H333">
            <v>400</v>
          </cell>
          <cell r="I333" t="str">
            <v>Jet Black 19-0303
Posey Green 18-5616
Raw Umber 17-1422
Humus 15-1304
Chili Pepper 19-1557
Chili Pepper 19-1557 - TIES</v>
          </cell>
          <cell r="J333">
            <v>44637</v>
          </cell>
          <cell r="K333">
            <v>0</v>
          </cell>
          <cell r="L333" t="str">
            <v>Tie Bulk Fabric Approved</v>
          </cell>
          <cell r="M333">
            <v>44628</v>
          </cell>
          <cell r="N333" t="str">
            <v>Jet Black, Raw Umber, and Humus approved
LINES SHOULD BE HUMUS NOT WHITE
Posey Green 18-5616 - Should be more blue in tone - see image with pantone
Chili Pepper 19-1557 - Should be darker - see image with pantone
(match MCA HO NMM 41)
Please ensure red line in print matches up with ties
Watch/improve clarity of bottom plaid/plaid in scarf
19-1557 Lab Dip A Approved for Ties (3.25)</v>
          </cell>
          <cell r="O333">
            <v>44657</v>
          </cell>
          <cell r="P333" t="str">
            <v>3rd Sample is very close
Posey Green just needs to be a bit darker
Humus a little lighter
Raw Umber less yellow
Chili Pepper is the most off. Needs to match MCA HO NMM 41 or even just closer to the approved lab dip</v>
          </cell>
          <cell r="Q333">
            <v>44672</v>
          </cell>
          <cell r="R333" t="str">
            <v>Print approved
Ties will be adjusted in production</v>
          </cell>
          <cell r="S333">
            <v>44608</v>
          </cell>
          <cell r="T333" t="str">
            <v>Sent to HK</v>
          </cell>
          <cell r="U333" t="str">
            <v>TICKETS ORDERED</v>
          </cell>
          <cell r="V333" t="str">
            <v>TICKETS ORDERED</v>
          </cell>
          <cell r="W333">
            <v>44732</v>
          </cell>
        </row>
        <row r="334">
          <cell r="F334" t="str">
            <v>MCA HO APR 34</v>
          </cell>
          <cell r="G334">
            <v>0</v>
          </cell>
          <cell r="H334">
            <v>200</v>
          </cell>
          <cell r="I334" t="str">
            <v>Jet Black 19-0303
Posey Green 18-5616
Raw Umber 17-1422
Humus 15-1304
Chili Pepper 19-1557
Chili Pepper 19-1557 - TIES</v>
          </cell>
          <cell r="J334">
            <v>44637</v>
          </cell>
          <cell r="K334">
            <v>0</v>
          </cell>
          <cell r="L334" t="str">
            <v>Tie Bulk Fabric Approved</v>
          </cell>
          <cell r="M334">
            <v>44628</v>
          </cell>
          <cell r="N334" t="str">
            <v>Jet Black, Raw Umber, and Humus approved
LINES SHOULD BE HUMUS NOT WHITE
Posey Green 18-5616 - Should be more blue in tone - see image with pantone
Chili Pepper 19-1557 - Should be darker - see image with pantone
(match MCA HO NMM 41)
Please ensure red line in print matches up with ties
Watch/improve clarity of bottom plaid/plaid in scarf
19-1557 Lab Dip A Approved for Ties (3.25)</v>
          </cell>
          <cell r="O334">
            <v>44657</v>
          </cell>
          <cell r="P334" t="str">
            <v>3rd Sample is very close
Posey Green just needs to be a bit darker
Humus a little lighter
Raw Umber less yellow
Chili Pepper is the most off. Needs to match MCA HO NMM 41 or even just closer to the approved lab dip</v>
          </cell>
          <cell r="Q334">
            <v>44672</v>
          </cell>
          <cell r="R334" t="str">
            <v>Print approved
Ties will be adjusted in production</v>
          </cell>
          <cell r="S334">
            <v>44608</v>
          </cell>
          <cell r="T334" t="str">
            <v>Sent to HK</v>
          </cell>
          <cell r="U334" t="str">
            <v>TICKETS ORDERED</v>
          </cell>
          <cell r="V334" t="str">
            <v>TICKETS ORDERED</v>
          </cell>
          <cell r="W334">
            <v>44714</v>
          </cell>
        </row>
        <row r="335">
          <cell r="F335" t="str">
            <v>MCA HO APR 34</v>
          </cell>
          <cell r="G335">
            <v>0</v>
          </cell>
          <cell r="H335">
            <v>3480</v>
          </cell>
          <cell r="I335" t="str">
            <v>Jet Black 19-0303
Posey Green 18-5616
Raw Umber 17-1422
Humus 15-1304
Chili Pepper 19-1557
Chili Pepper 19-1557 - TIES</v>
          </cell>
          <cell r="J335">
            <v>44637</v>
          </cell>
          <cell r="K335">
            <v>0</v>
          </cell>
          <cell r="L335" t="str">
            <v>Tie Bulk Fabric Approved</v>
          </cell>
          <cell r="M335">
            <v>44628</v>
          </cell>
          <cell r="N335" t="str">
            <v>Jet Black, Raw Umber, and Humus approved
LINES SHOULD BE HUMUS NOT WHITE
Posey Green 18-5616 - Should be more blue in tone - see image with pantone
Chili Pepper 19-1557 - Should be darker - see image with pantone
(match MCA HO NMM 41)
Please ensure red line in print matches up with ties
Watch/improve clarity of bottom plaid/plaid in scarf
19-1557 Lab Dip A Approved for Ties (3.25)</v>
          </cell>
          <cell r="O335">
            <v>44657</v>
          </cell>
          <cell r="P335" t="str">
            <v>3rd Sample is very close
Posey Green just needs to be a bit darker
Humus a little lighter
Raw Umber less yellow
Chili Pepper is the most off. Needs to match MCA HO NMM 41 or even just closer to the approved lab dip</v>
          </cell>
          <cell r="Q335">
            <v>44672</v>
          </cell>
          <cell r="R335" t="str">
            <v>Print approved
Ties will be adjusted in production</v>
          </cell>
          <cell r="S335">
            <v>44608</v>
          </cell>
          <cell r="T335" t="str">
            <v>Sent to HK</v>
          </cell>
          <cell r="U335" t="str">
            <v>TICKETS ORDERED</v>
          </cell>
          <cell r="V335" t="str">
            <v>TICKETS ORDERED</v>
          </cell>
          <cell r="W335">
            <v>44732</v>
          </cell>
        </row>
        <row r="336">
          <cell r="F336" t="str">
            <v>MCA HO HKT 09</v>
          </cell>
          <cell r="G336">
            <v>0</v>
          </cell>
          <cell r="H336">
            <v>3000</v>
          </cell>
          <cell r="I336" t="str">
            <v>Salsa 18-1657
Pine Green 17-5923
Mineral Yellow 15-1046
Jet Black 19-0303
Pine Green 17-5923 - BACKING</v>
          </cell>
          <cell r="J336">
            <v>44596</v>
          </cell>
          <cell r="K336">
            <v>44641</v>
          </cell>
          <cell r="L336" t="str">
            <v>17-5923 Approved</v>
          </cell>
          <cell r="M336">
            <v>44641</v>
          </cell>
          <cell r="N336" t="str">
            <v xml:space="preserve">Topper:
Approved
Towel:
Pine green is slightly lighter. Match to topper in production.
Mineral Yellow is slightly light. Make slighty darker. Can approve image. </v>
          </cell>
          <cell r="O336">
            <v>44708</v>
          </cell>
          <cell r="P336" t="str">
            <v>Topper:
Approved
Towel:
Salsa - Slightly pink - fix in production</v>
          </cell>
          <cell r="Q336">
            <v>0</v>
          </cell>
          <cell r="R336">
            <v>0</v>
          </cell>
          <cell r="S336">
            <v>44608</v>
          </cell>
          <cell r="T336" t="str">
            <v>Sent to HK</v>
          </cell>
          <cell r="U336" t="str">
            <v>NO</v>
          </cell>
          <cell r="V336" t="str">
            <v>NO</v>
          </cell>
          <cell r="W336">
            <v>44727</v>
          </cell>
        </row>
        <row r="337">
          <cell r="F337" t="str">
            <v>MCA HO HKT 09</v>
          </cell>
          <cell r="G337">
            <v>0</v>
          </cell>
          <cell r="H337">
            <v>840</v>
          </cell>
          <cell r="I337" t="str">
            <v>Salsa 18-1657
Pine Green 17-5923
Mineral Yellow 15-1046
Jet Black 19-0303
Pine Green 17-5923 - BACKING</v>
          </cell>
          <cell r="J337">
            <v>44596</v>
          </cell>
          <cell r="K337">
            <v>44641</v>
          </cell>
          <cell r="L337" t="str">
            <v>17-5923 Approved</v>
          </cell>
          <cell r="M337">
            <v>44641</v>
          </cell>
          <cell r="N337" t="str">
            <v xml:space="preserve">Topper:
Approved
Towel:
Pine green is slightly lighter. Match to topper in production.
Mineral Yellow is slightly light. Make slighty darker. Can approve image. </v>
          </cell>
          <cell r="O337">
            <v>44708</v>
          </cell>
          <cell r="P337" t="str">
            <v>Topper:
Approved
Towel:
Salsa - Slightly pink - fix in production</v>
          </cell>
          <cell r="Q337">
            <v>0</v>
          </cell>
          <cell r="R337">
            <v>0</v>
          </cell>
          <cell r="S337">
            <v>44608</v>
          </cell>
          <cell r="T337" t="str">
            <v>Sent to HK</v>
          </cell>
          <cell r="U337" t="str">
            <v>NO</v>
          </cell>
          <cell r="V337" t="str">
            <v>NO</v>
          </cell>
          <cell r="W337">
            <v>44742</v>
          </cell>
        </row>
        <row r="338">
          <cell r="F338" t="str">
            <v>MCA HO HKT 09</v>
          </cell>
          <cell r="G338">
            <v>0</v>
          </cell>
          <cell r="H338">
            <v>1080</v>
          </cell>
          <cell r="I338" t="str">
            <v>Salsa 18-1657
Pine Green 17-5923
Mineral Yellow 15-1046
Jet Black 19-0303
Pine Green 17-5923 - BACKING</v>
          </cell>
          <cell r="J338">
            <v>44596</v>
          </cell>
          <cell r="K338">
            <v>44641</v>
          </cell>
          <cell r="L338" t="str">
            <v>17-5923 Approved</v>
          </cell>
          <cell r="M338">
            <v>44641</v>
          </cell>
          <cell r="N338" t="str">
            <v xml:space="preserve">Topper:
Approved
Towel:
Pine green is slightly lighter. Match to topper in production.
Mineral Yellow is slightly light. Make slighty darker. Can approve image. </v>
          </cell>
          <cell r="O338">
            <v>44708</v>
          </cell>
          <cell r="P338" t="str">
            <v>Topper:
Approved
Towel:
Salsa - Slightly pink - fix in production</v>
          </cell>
          <cell r="Q338">
            <v>0</v>
          </cell>
          <cell r="R338">
            <v>0</v>
          </cell>
          <cell r="S338">
            <v>44608</v>
          </cell>
          <cell r="T338" t="str">
            <v>Sent to HK</v>
          </cell>
          <cell r="U338" t="str">
            <v>TICKETS ORDERED</v>
          </cell>
          <cell r="V338" t="str">
            <v>TICKETS ORDERED</v>
          </cell>
          <cell r="W338">
            <v>44727</v>
          </cell>
        </row>
        <row r="339">
          <cell r="F339" t="str">
            <v>MCA HO HKT 09</v>
          </cell>
          <cell r="G339">
            <v>0</v>
          </cell>
          <cell r="H339">
            <v>288</v>
          </cell>
          <cell r="I339" t="str">
            <v>Salsa 18-1657
Pine Green 17-5923
Mineral Yellow 15-1046
Jet Black 19-0303
Pine Green 17-5923 - BACKING</v>
          </cell>
          <cell r="J339">
            <v>44596</v>
          </cell>
          <cell r="K339">
            <v>44641</v>
          </cell>
          <cell r="L339" t="str">
            <v>17-5923 Approved</v>
          </cell>
          <cell r="M339">
            <v>44641</v>
          </cell>
          <cell r="N339" t="str">
            <v xml:space="preserve">Topper:
Approved
Towel:
Pine green is slightly lighter. Match to topper in production.
Mineral Yellow is slightly light. Make slighty darker. Can approve image. </v>
          </cell>
          <cell r="O339">
            <v>44708</v>
          </cell>
          <cell r="P339" t="str">
            <v>Topper:
Approved
Towel:
Salsa - Slightly pink - fix in production</v>
          </cell>
          <cell r="Q339">
            <v>0</v>
          </cell>
          <cell r="R339">
            <v>0</v>
          </cell>
          <cell r="S339">
            <v>44608</v>
          </cell>
          <cell r="T339" t="str">
            <v>Sent to HK</v>
          </cell>
          <cell r="U339" t="str">
            <v>TICKETS ORDERED</v>
          </cell>
          <cell r="V339" t="str">
            <v>TICKETS ORDERED</v>
          </cell>
          <cell r="W339">
            <v>44742</v>
          </cell>
        </row>
        <row r="340">
          <cell r="F340" t="str">
            <v>MCA HO HKT 09</v>
          </cell>
          <cell r="G340">
            <v>0</v>
          </cell>
          <cell r="H340">
            <v>480</v>
          </cell>
          <cell r="I340" t="str">
            <v>Salsa 18-1657
Pine Green 17-5923
Mineral Yellow 15-1046
Jet Black 19-0303
Pine Green 17-5923 - BACKING</v>
          </cell>
          <cell r="J340">
            <v>44596</v>
          </cell>
          <cell r="K340">
            <v>44641</v>
          </cell>
          <cell r="L340" t="str">
            <v>17-5923 Approved</v>
          </cell>
          <cell r="M340">
            <v>44641</v>
          </cell>
          <cell r="N340" t="str">
            <v xml:space="preserve">Topper:
Approved
Towel:
Pine green is slightly lighter. Match to topper in production.
Mineral Yellow is slightly light. Make slighty darker. Can approve image. </v>
          </cell>
          <cell r="O340">
            <v>44708</v>
          </cell>
          <cell r="P340" t="str">
            <v>Topper:
Approved
Towel:
Salsa - Slightly pink - fix in production</v>
          </cell>
          <cell r="Q340">
            <v>0</v>
          </cell>
          <cell r="R340">
            <v>0</v>
          </cell>
          <cell r="S340">
            <v>44608</v>
          </cell>
          <cell r="T340" t="str">
            <v>Sent to HK</v>
          </cell>
          <cell r="U340" t="str">
            <v>TICKETS ORDERED</v>
          </cell>
          <cell r="V340" t="str">
            <v>TICKETS ORDERED</v>
          </cell>
          <cell r="W340">
            <v>44727</v>
          </cell>
        </row>
        <row r="341">
          <cell r="F341" t="str">
            <v>MCA HO HKT 09</v>
          </cell>
          <cell r="G341">
            <v>0</v>
          </cell>
          <cell r="H341">
            <v>3480</v>
          </cell>
          <cell r="I341" t="str">
            <v>Salsa 18-1657
Pine Green 17-5923
Mineral Yellow 15-1046
Jet Black 19-0303
Pine Green 17-5923 - BACKING</v>
          </cell>
          <cell r="J341">
            <v>44596</v>
          </cell>
          <cell r="K341">
            <v>44641</v>
          </cell>
          <cell r="L341" t="str">
            <v>17-5923 Approved</v>
          </cell>
          <cell r="M341">
            <v>44641</v>
          </cell>
          <cell r="N341" t="str">
            <v xml:space="preserve">Topper:
Approved
Towel:
Pine green is slightly lighter. Match to topper in production.
Mineral Yellow is slightly light. Make slighty darker. Can approve image. </v>
          </cell>
          <cell r="O341">
            <v>44708</v>
          </cell>
          <cell r="P341" t="str">
            <v>Topper:
Approved
Towel:
Salsa - Slightly pink - fix in production</v>
          </cell>
          <cell r="Q341">
            <v>0</v>
          </cell>
          <cell r="R341">
            <v>0</v>
          </cell>
          <cell r="S341">
            <v>44608</v>
          </cell>
          <cell r="T341" t="str">
            <v>Sent to HK</v>
          </cell>
          <cell r="U341" t="str">
            <v>TICKETS ORDERED</v>
          </cell>
          <cell r="V341" t="str">
            <v>TICKETS ORDERED</v>
          </cell>
          <cell r="W341">
            <v>44727</v>
          </cell>
        </row>
        <row r="342">
          <cell r="F342" t="str">
            <v>MCA HO KT 50</v>
          </cell>
          <cell r="G342">
            <v>0</v>
          </cell>
          <cell r="H342">
            <v>864</v>
          </cell>
          <cell r="I342" t="str">
            <v>Saxony Blue 18-4225
Quiet Gray 14-4107
Raw Umber 17-1422
Jet Black 19-0303
Barbados Cherry 19-1757
Posey Green 18-5616</v>
          </cell>
          <cell r="J342">
            <v>44641</v>
          </cell>
          <cell r="K342">
            <v>0</v>
          </cell>
          <cell r="L342">
            <v>0</v>
          </cell>
          <cell r="M342">
            <v>44678</v>
          </cell>
          <cell r="N342" t="str">
            <v>Approved</v>
          </cell>
          <cell r="O342">
            <v>0</v>
          </cell>
          <cell r="P342">
            <v>0</v>
          </cell>
          <cell r="Q342">
            <v>0</v>
          </cell>
          <cell r="R342">
            <v>0</v>
          </cell>
          <cell r="S342">
            <v>44620</v>
          </cell>
          <cell r="T342" t="str">
            <v>Print/Care Approved
Hangtag  approved to production</v>
          </cell>
          <cell r="U342" t="str">
            <v>NO</v>
          </cell>
          <cell r="V342" t="str">
            <v>NO</v>
          </cell>
          <cell r="W342">
            <v>44727</v>
          </cell>
        </row>
        <row r="343">
          <cell r="F343" t="str">
            <v>MCA HO KT 50</v>
          </cell>
          <cell r="G343">
            <v>0</v>
          </cell>
          <cell r="H343">
            <v>800</v>
          </cell>
          <cell r="I343" t="str">
            <v>Saxony Blue 18-4225
Quiet Gray 14-4107
Raw Umber 17-1422
Jet Black 19-0303
Barbados Cherry 19-1757
Posey Green 18-5616</v>
          </cell>
          <cell r="J343">
            <v>44641</v>
          </cell>
          <cell r="K343">
            <v>0</v>
          </cell>
          <cell r="L343">
            <v>0</v>
          </cell>
          <cell r="M343">
            <v>44678</v>
          </cell>
          <cell r="N343" t="str">
            <v>Approved</v>
          </cell>
          <cell r="O343">
            <v>0</v>
          </cell>
          <cell r="P343">
            <v>0</v>
          </cell>
          <cell r="Q343">
            <v>0</v>
          </cell>
          <cell r="R343">
            <v>0</v>
          </cell>
          <cell r="S343">
            <v>44620</v>
          </cell>
          <cell r="T343" t="str">
            <v>Print/Care Approved
Hangtag  approved to production</v>
          </cell>
          <cell r="U343" t="str">
            <v>TICKETS ORDERED</v>
          </cell>
          <cell r="V343" t="str">
            <v>TICKETS ORDERED</v>
          </cell>
          <cell r="W343">
            <v>44732</v>
          </cell>
        </row>
        <row r="344">
          <cell r="F344" t="str">
            <v>MCA HO KT 50</v>
          </cell>
          <cell r="G344">
            <v>0</v>
          </cell>
          <cell r="H344">
            <v>1200</v>
          </cell>
          <cell r="I344" t="str">
            <v>Saxony Blue 18-4225
Quiet Gray 14-4107
Raw Umber 17-1422
Jet Black 19-0303
Barbados Cherry 19-1757
Posey Green 18-5616</v>
          </cell>
          <cell r="J344">
            <v>44641</v>
          </cell>
          <cell r="K344">
            <v>0</v>
          </cell>
          <cell r="L344">
            <v>0</v>
          </cell>
          <cell r="M344">
            <v>44678</v>
          </cell>
          <cell r="N344" t="str">
            <v>Approved</v>
          </cell>
          <cell r="O344">
            <v>0</v>
          </cell>
          <cell r="P344">
            <v>0</v>
          </cell>
          <cell r="Q344">
            <v>0</v>
          </cell>
          <cell r="R344">
            <v>0</v>
          </cell>
          <cell r="S344">
            <v>44620</v>
          </cell>
          <cell r="T344" t="str">
            <v>Print/Care Approved
Hangtag  approved to production</v>
          </cell>
          <cell r="U344" t="str">
            <v>TICKETS ORDERED</v>
          </cell>
          <cell r="V344" t="str">
            <v>TICKETS ORDERED</v>
          </cell>
          <cell r="W344">
            <v>44722</v>
          </cell>
        </row>
        <row r="345">
          <cell r="F345" t="str">
            <v>MCA HO KT 50</v>
          </cell>
          <cell r="G345">
            <v>0</v>
          </cell>
          <cell r="H345">
            <v>216</v>
          </cell>
          <cell r="I345" t="str">
            <v>Saxony Blue 18-4225
Quiet Gray 14-4107
Raw Umber 17-1422
Jet Black 19-0303
Barbados Cherry 19-1757
Posey Green 18-5616</v>
          </cell>
          <cell r="J345">
            <v>44641</v>
          </cell>
          <cell r="K345">
            <v>0</v>
          </cell>
          <cell r="L345">
            <v>0</v>
          </cell>
          <cell r="M345">
            <v>44678</v>
          </cell>
          <cell r="N345" t="str">
            <v>Approved</v>
          </cell>
          <cell r="O345">
            <v>0</v>
          </cell>
          <cell r="P345">
            <v>0</v>
          </cell>
          <cell r="Q345">
            <v>0</v>
          </cell>
          <cell r="R345">
            <v>0</v>
          </cell>
          <cell r="S345">
            <v>44620</v>
          </cell>
          <cell r="T345" t="str">
            <v>Print/Care Approved
Hangtag  approved to production</v>
          </cell>
          <cell r="U345" t="str">
            <v>TICKETS ORDERED</v>
          </cell>
          <cell r="V345" t="str">
            <v>TICKETS ORDERED</v>
          </cell>
          <cell r="W345">
            <v>44732</v>
          </cell>
        </row>
        <row r="346">
          <cell r="F346" t="str">
            <v>MCA HO KT 50</v>
          </cell>
          <cell r="G346">
            <v>0</v>
          </cell>
          <cell r="H346">
            <v>800</v>
          </cell>
          <cell r="I346" t="str">
            <v>Saxony Blue 18-4225
Quiet Gray 14-4107
Raw Umber 17-1422
Jet Black 19-0303
Barbados Cherry 19-1757
Posey Green 18-5616</v>
          </cell>
          <cell r="J346">
            <v>44641</v>
          </cell>
          <cell r="K346">
            <v>0</v>
          </cell>
          <cell r="L346">
            <v>0</v>
          </cell>
          <cell r="M346">
            <v>44678</v>
          </cell>
          <cell r="N346" t="str">
            <v>Approved</v>
          </cell>
          <cell r="O346">
            <v>0</v>
          </cell>
          <cell r="P346">
            <v>0</v>
          </cell>
          <cell r="Q346">
            <v>0</v>
          </cell>
          <cell r="R346">
            <v>0</v>
          </cell>
          <cell r="S346">
            <v>44620</v>
          </cell>
          <cell r="T346" t="str">
            <v>Print/Care Approved
Hangtag  approved to production</v>
          </cell>
          <cell r="U346" t="str">
            <v>NO</v>
          </cell>
          <cell r="V346" t="str">
            <v>NO</v>
          </cell>
          <cell r="W346">
            <v>44732</v>
          </cell>
        </row>
        <row r="347">
          <cell r="F347" t="str">
            <v>MCA HO KT 50</v>
          </cell>
          <cell r="G347">
            <v>0</v>
          </cell>
          <cell r="H347">
            <v>504</v>
          </cell>
          <cell r="I347" t="str">
            <v>Saxony Blue 18-4225
Quiet Gray 14-4107
Raw Umber 17-1422
Jet Black 19-0303
Barbados Cherry 19-1757
Posey Green 18-5616</v>
          </cell>
          <cell r="J347">
            <v>44641</v>
          </cell>
          <cell r="K347">
            <v>0</v>
          </cell>
          <cell r="L347">
            <v>0</v>
          </cell>
          <cell r="M347">
            <v>44678</v>
          </cell>
          <cell r="N347" t="str">
            <v>Approved</v>
          </cell>
          <cell r="O347">
            <v>0</v>
          </cell>
          <cell r="P347">
            <v>0</v>
          </cell>
          <cell r="Q347">
            <v>0</v>
          </cell>
          <cell r="R347">
            <v>0</v>
          </cell>
          <cell r="S347">
            <v>44620</v>
          </cell>
          <cell r="T347" t="str">
            <v>Print/Care Approved
Hangtag  approved to production</v>
          </cell>
          <cell r="U347" t="str">
            <v>TICKETS ORDERED</v>
          </cell>
          <cell r="V347" t="str">
            <v>TICKETS ORDERED</v>
          </cell>
          <cell r="W347">
            <v>44732</v>
          </cell>
        </row>
        <row r="348">
          <cell r="F348" t="str">
            <v>MCA HO KT 50</v>
          </cell>
          <cell r="G348">
            <v>0</v>
          </cell>
          <cell r="H348">
            <v>6270</v>
          </cell>
          <cell r="I348" t="str">
            <v>Saxony Blue 18-4225
Quiet Gray 14-4107
Raw Umber 17-1422
Jet Black 19-0303
Barbados Cherry 19-1757
Posey Green 18-5616</v>
          </cell>
          <cell r="J348">
            <v>44641</v>
          </cell>
          <cell r="K348">
            <v>0</v>
          </cell>
          <cell r="L348">
            <v>0</v>
          </cell>
          <cell r="M348">
            <v>44678</v>
          </cell>
          <cell r="N348" t="str">
            <v>Approved</v>
          </cell>
          <cell r="O348">
            <v>0</v>
          </cell>
          <cell r="P348">
            <v>0</v>
          </cell>
          <cell r="Q348">
            <v>0</v>
          </cell>
          <cell r="R348">
            <v>0</v>
          </cell>
          <cell r="S348">
            <v>44652</v>
          </cell>
          <cell r="T348" t="str">
            <v>hangtag, sewn-in labels layouts approve 4/11/2022</v>
          </cell>
          <cell r="U348" t="str">
            <v>NO</v>
          </cell>
          <cell r="V348" t="str">
            <v>NO</v>
          </cell>
          <cell r="W348">
            <v>44757</v>
          </cell>
        </row>
        <row r="349">
          <cell r="F349" t="str">
            <v>MCA HO KT 50</v>
          </cell>
          <cell r="G349">
            <v>0</v>
          </cell>
          <cell r="H349">
            <v>2254</v>
          </cell>
          <cell r="I349" t="str">
            <v>Saxony Blue 18-4225
Quiet Gray 14-4107
Raw Umber 17-1422
Jet Black 19-0303
Barbados Cherry 19-1757
Posey Green 18-5616</v>
          </cell>
          <cell r="J349">
            <v>44641</v>
          </cell>
          <cell r="K349">
            <v>0</v>
          </cell>
          <cell r="L349">
            <v>0</v>
          </cell>
          <cell r="M349">
            <v>44678</v>
          </cell>
          <cell r="N349" t="str">
            <v>Approved</v>
          </cell>
          <cell r="O349">
            <v>0</v>
          </cell>
          <cell r="P349">
            <v>0</v>
          </cell>
          <cell r="Q349">
            <v>0</v>
          </cell>
          <cell r="R349">
            <v>0</v>
          </cell>
          <cell r="S349">
            <v>44666</v>
          </cell>
          <cell r="T349" t="str">
            <v>SINGLE
SIDEKICK SENT</v>
          </cell>
          <cell r="U349" t="str">
            <v>NO</v>
          </cell>
          <cell r="V349" t="str">
            <v>NO</v>
          </cell>
          <cell r="W349">
            <v>44737</v>
          </cell>
        </row>
        <row r="350">
          <cell r="F350" t="str">
            <v>MCA HO KT 52</v>
          </cell>
          <cell r="G350">
            <v>0</v>
          </cell>
          <cell r="H350">
            <v>3480</v>
          </cell>
          <cell r="I350" t="str">
            <v>Posey Green 18-5616
Humus 15-1304
Raw Umber 17-1422
Fir 18-5621
Chili Pepper 19-1557
Jet Black 19-0303</v>
          </cell>
          <cell r="J350">
            <v>44596</v>
          </cell>
          <cell r="K350">
            <v>0</v>
          </cell>
          <cell r="L350">
            <v>0</v>
          </cell>
          <cell r="M350">
            <v>44656</v>
          </cell>
          <cell r="N350" t="str">
            <v>Change Fir to Posey Green
All other colors approved
Can approve via image</v>
          </cell>
          <cell r="O350">
            <v>44704</v>
          </cell>
          <cell r="P350" t="str">
            <v>Approved via image</v>
          </cell>
          <cell r="Q350">
            <v>0</v>
          </cell>
          <cell r="R350" t="str">
            <v>6/24 factory will sent to HKO</v>
          </cell>
          <cell r="S350">
            <v>44620</v>
          </cell>
          <cell r="T350" t="str">
            <v>Print/Care Approved
Hangtag  approved to production</v>
          </cell>
          <cell r="U350" t="str">
            <v>TICKETS ORDERED</v>
          </cell>
          <cell r="V350" t="str">
            <v>TICKETS ORDERED</v>
          </cell>
          <cell r="W350">
            <v>44722</v>
          </cell>
        </row>
        <row r="351">
          <cell r="F351" t="str">
            <v>MCA HO KT 52</v>
          </cell>
          <cell r="G351">
            <v>0</v>
          </cell>
          <cell r="H351">
            <v>3000</v>
          </cell>
          <cell r="I351" t="str">
            <v>Posey Green 18-5616
Humus 15-1304
Raw Umber 17-1422
Fir 18-5621
Chili Pepper 19-1557
Jet Black 19-0303</v>
          </cell>
          <cell r="J351">
            <v>44596</v>
          </cell>
          <cell r="K351">
            <v>0</v>
          </cell>
          <cell r="L351">
            <v>0</v>
          </cell>
          <cell r="M351">
            <v>44656</v>
          </cell>
          <cell r="N351" t="str">
            <v>Change Fir to Posey Green
All other colors approved
Can approve via image</v>
          </cell>
          <cell r="O351">
            <v>44704</v>
          </cell>
          <cell r="P351" t="str">
            <v>Approved via image</v>
          </cell>
          <cell r="Q351">
            <v>0</v>
          </cell>
          <cell r="R351" t="str">
            <v>6/24 factory will sent to HKO</v>
          </cell>
          <cell r="S351">
            <v>44620</v>
          </cell>
          <cell r="T351" t="str">
            <v>Print/Care Approved
Hangtag  approved to production</v>
          </cell>
          <cell r="U351" t="str">
            <v>NO</v>
          </cell>
          <cell r="V351" t="str">
            <v>NO</v>
          </cell>
          <cell r="W351">
            <v>44722</v>
          </cell>
        </row>
        <row r="352">
          <cell r="F352" t="str">
            <v>MCA HO KT 52</v>
          </cell>
          <cell r="G352">
            <v>0</v>
          </cell>
          <cell r="H352">
            <v>840</v>
          </cell>
          <cell r="I352" t="str">
            <v>Posey Green 18-5616
Humus 15-1304
Raw Umber 17-1422
Fir 18-5621
Chili Pepper 19-1557
Jet Black 19-0303</v>
          </cell>
          <cell r="J352">
            <v>44596</v>
          </cell>
          <cell r="K352">
            <v>0</v>
          </cell>
          <cell r="L352">
            <v>0</v>
          </cell>
          <cell r="M352">
            <v>44656</v>
          </cell>
          <cell r="N352" t="str">
            <v>Change Fir to Posey Green
All other colors approved
Can approve via image</v>
          </cell>
          <cell r="O352">
            <v>44704</v>
          </cell>
          <cell r="P352" t="str">
            <v>Approved via image</v>
          </cell>
          <cell r="Q352">
            <v>0</v>
          </cell>
          <cell r="R352" t="str">
            <v>6/24 factory will sent to HKO</v>
          </cell>
          <cell r="S352">
            <v>44620</v>
          </cell>
          <cell r="T352" t="str">
            <v>Print/Care Approved
Hangtag  approved to production</v>
          </cell>
          <cell r="U352" t="str">
            <v>NO</v>
          </cell>
          <cell r="V352" t="str">
            <v>NO</v>
          </cell>
          <cell r="W352">
            <v>44732</v>
          </cell>
        </row>
        <row r="353">
          <cell r="F353" t="str">
            <v>MCA HO KT 52</v>
          </cell>
          <cell r="G353">
            <v>0</v>
          </cell>
          <cell r="H353">
            <v>126</v>
          </cell>
          <cell r="I353" t="str">
            <v>Posey Green 18-5616
Humus 15-1304
Raw Umber 17-1422
Fir 18-5621
Chili Pepper 19-1557
Jet Black 19-0303</v>
          </cell>
          <cell r="J353">
            <v>44596</v>
          </cell>
          <cell r="K353">
            <v>0</v>
          </cell>
          <cell r="L353">
            <v>0</v>
          </cell>
          <cell r="M353">
            <v>44656</v>
          </cell>
          <cell r="N353" t="str">
            <v>Change Fir to Posey Green
All other colors approved
Can approve via image</v>
          </cell>
          <cell r="O353">
            <v>44704</v>
          </cell>
          <cell r="P353" t="str">
            <v>Approved via image</v>
          </cell>
          <cell r="Q353">
            <v>0</v>
          </cell>
          <cell r="R353" t="str">
            <v>6/24 factory will sent to HKO</v>
          </cell>
          <cell r="S353">
            <v>0</v>
          </cell>
          <cell r="T353" t="str">
            <v>SINGLE</v>
          </cell>
          <cell r="U353" t="str">
            <v>NO</v>
          </cell>
          <cell r="V353" t="str">
            <v>NO</v>
          </cell>
          <cell r="W353">
            <v>44732</v>
          </cell>
        </row>
        <row r="354">
          <cell r="F354" t="str">
            <v>MCA HO KT 52</v>
          </cell>
          <cell r="G354">
            <v>0</v>
          </cell>
          <cell r="H354">
            <v>800</v>
          </cell>
          <cell r="I354" t="str">
            <v>Posey Green 18-5616
Humus 15-1304
Raw Umber 17-1422
Fir 18-5621
Chili Pepper 19-1557
Jet Black 19-0303</v>
          </cell>
          <cell r="J354">
            <v>44596</v>
          </cell>
          <cell r="K354">
            <v>0</v>
          </cell>
          <cell r="L354">
            <v>0</v>
          </cell>
          <cell r="M354">
            <v>44656</v>
          </cell>
          <cell r="N354" t="str">
            <v>Change Fir to Posey Green
All other colors approved
Can approve via image</v>
          </cell>
          <cell r="O354">
            <v>44704</v>
          </cell>
          <cell r="P354" t="str">
            <v>Approved via image</v>
          </cell>
          <cell r="Q354">
            <v>0</v>
          </cell>
          <cell r="R354" t="str">
            <v>6/24 factory will sent to HKO</v>
          </cell>
          <cell r="S354">
            <v>44620</v>
          </cell>
          <cell r="T354" t="str">
            <v>Print/Care Approved
Hangtag  approved to production</v>
          </cell>
          <cell r="U354" t="str">
            <v>NO</v>
          </cell>
          <cell r="V354" t="str">
            <v>NO</v>
          </cell>
          <cell r="W354">
            <v>44732</v>
          </cell>
        </row>
        <row r="355">
          <cell r="F355" t="str">
            <v>MCA HO KT 52</v>
          </cell>
          <cell r="G355">
            <v>0</v>
          </cell>
          <cell r="H355">
            <v>504</v>
          </cell>
          <cell r="I355" t="str">
            <v>Posey Green 18-5616
Humus 15-1304
Raw Umber 17-1422
Fir 18-5621
Chili Pepper 19-1557
Jet Black 19-0303</v>
          </cell>
          <cell r="J355">
            <v>44596</v>
          </cell>
          <cell r="K355">
            <v>0</v>
          </cell>
          <cell r="L355">
            <v>0</v>
          </cell>
          <cell r="M355">
            <v>44656</v>
          </cell>
          <cell r="N355" t="str">
            <v>Change Fir to Posey Green
All other colors approved
Can approve via image</v>
          </cell>
          <cell r="O355">
            <v>44704</v>
          </cell>
          <cell r="P355" t="str">
            <v>Approved via image</v>
          </cell>
          <cell r="Q355">
            <v>0</v>
          </cell>
          <cell r="R355" t="str">
            <v>6/24 factory will sent to HKO</v>
          </cell>
          <cell r="S355">
            <v>44620</v>
          </cell>
          <cell r="T355" t="str">
            <v>Print/Care Approved
Hangtag  approved to production</v>
          </cell>
          <cell r="U355" t="str">
            <v>TICKETS ORDERED</v>
          </cell>
          <cell r="V355" t="str">
            <v>TICKETS ORDERED</v>
          </cell>
          <cell r="W355">
            <v>44732</v>
          </cell>
        </row>
        <row r="356">
          <cell r="F356" t="str">
            <v>MCA HO KT 52</v>
          </cell>
          <cell r="G356">
            <v>0</v>
          </cell>
          <cell r="H356">
            <v>2254</v>
          </cell>
          <cell r="I356" t="str">
            <v>Posey Green 18-5616
Humus 15-1304
Raw Umber 17-1422
Fir 18-5621
Chili Pepper 19-1557
Jet Black 19-0303</v>
          </cell>
          <cell r="J356">
            <v>44596</v>
          </cell>
          <cell r="K356">
            <v>0</v>
          </cell>
          <cell r="L356">
            <v>0</v>
          </cell>
          <cell r="M356">
            <v>44656</v>
          </cell>
          <cell r="N356" t="str">
            <v>Change Fir to Posey Green
All other colors approved
Can approve via image</v>
          </cell>
          <cell r="O356">
            <v>44704</v>
          </cell>
          <cell r="P356" t="str">
            <v>Approved via image</v>
          </cell>
          <cell r="Q356">
            <v>0</v>
          </cell>
          <cell r="R356" t="str">
            <v>6/24 factory will sent to HKO</v>
          </cell>
          <cell r="S356">
            <v>44666</v>
          </cell>
          <cell r="T356" t="str">
            <v>SINGLE
SIDEKICK SENT</v>
          </cell>
          <cell r="U356" t="str">
            <v>NO</v>
          </cell>
          <cell r="V356" t="str">
            <v>NO</v>
          </cell>
          <cell r="W356">
            <v>44737</v>
          </cell>
        </row>
        <row r="357">
          <cell r="F357" t="str">
            <v>MCA HO KT 52</v>
          </cell>
          <cell r="G357">
            <v>0</v>
          </cell>
          <cell r="H357">
            <v>120</v>
          </cell>
          <cell r="I357" t="str">
            <v>Posey Green 18-5616
Humus 15-1304
Raw Umber 17-1422
Fir 18-5621
Chili Pepper 19-1557
Jet Black 19-0303</v>
          </cell>
          <cell r="J357">
            <v>44596</v>
          </cell>
          <cell r="K357">
            <v>0</v>
          </cell>
          <cell r="L357">
            <v>0</v>
          </cell>
          <cell r="M357">
            <v>44656</v>
          </cell>
          <cell r="N357" t="str">
            <v>Change Fir to Posey Green
All other colors approved
Can approve via image</v>
          </cell>
          <cell r="O357">
            <v>44704</v>
          </cell>
          <cell r="P357" t="str">
            <v>Approved via image</v>
          </cell>
          <cell r="Q357">
            <v>0</v>
          </cell>
          <cell r="R357" t="str">
            <v>6/24 factory will sent to HKO</v>
          </cell>
          <cell r="S357">
            <v>44666</v>
          </cell>
          <cell r="T357" t="str">
            <v>SINGLE
SIDEKICK SENT</v>
          </cell>
          <cell r="U357" t="str">
            <v>NO</v>
          </cell>
          <cell r="V357" t="str">
            <v>NO</v>
          </cell>
          <cell r="W357">
            <v>44737</v>
          </cell>
        </row>
        <row r="358">
          <cell r="F358" t="str">
            <v>MCA HO KT 54</v>
          </cell>
          <cell r="G358">
            <v>0</v>
          </cell>
          <cell r="H358">
            <v>3480</v>
          </cell>
          <cell r="I358" t="str">
            <v>Salsa 18-1657
Pine Green 17-5923
Mineral Yellow 15-1046
Jet Black 19-0303</v>
          </cell>
          <cell r="J358">
            <v>44596</v>
          </cell>
          <cell r="K358">
            <v>0</v>
          </cell>
          <cell r="L358">
            <v>0</v>
          </cell>
          <cell r="M358">
            <v>44637</v>
          </cell>
          <cell r="N358" t="str">
            <v>Salaa - Slightly too bright - match to MCA HO HKT 09 topper
Mineral Yellow - too dark/slightly green in tone - match pantone
Pine Green - okay</v>
          </cell>
          <cell r="O358">
            <v>44712</v>
          </cell>
          <cell r="P358" t="str">
            <v>Approved</v>
          </cell>
          <cell r="Q358">
            <v>0</v>
          </cell>
          <cell r="R358">
            <v>0</v>
          </cell>
          <cell r="S358">
            <v>44620</v>
          </cell>
          <cell r="T358" t="str">
            <v>Print/Care Approved
Hangtag  approved to production</v>
          </cell>
          <cell r="U358" t="str">
            <v>TICKETS ORDERED</v>
          </cell>
          <cell r="V358" t="str">
            <v>TICKETS ORDERED</v>
          </cell>
          <cell r="W358">
            <v>44722</v>
          </cell>
        </row>
        <row r="359">
          <cell r="F359" t="str">
            <v>MCA HO KT 54</v>
          </cell>
          <cell r="G359">
            <v>0</v>
          </cell>
          <cell r="H359">
            <v>3000</v>
          </cell>
          <cell r="I359" t="str">
            <v>Salsa 18-1657
Pine Green 17-5923
Mineral Yellow 15-1046
Jet Black 19-0303</v>
          </cell>
          <cell r="J359">
            <v>44596</v>
          </cell>
          <cell r="K359">
            <v>0</v>
          </cell>
          <cell r="L359">
            <v>0</v>
          </cell>
          <cell r="M359">
            <v>44637</v>
          </cell>
          <cell r="N359" t="str">
            <v>Salaa - Slightly too bright - match to MCA HO HKT 09 topper
Mineral Yellow - too dark/slightly green in tone - match pantone
Pine Green - okay</v>
          </cell>
          <cell r="O359">
            <v>44712</v>
          </cell>
          <cell r="P359" t="str">
            <v>Approved</v>
          </cell>
          <cell r="Q359">
            <v>0</v>
          </cell>
          <cell r="R359">
            <v>0</v>
          </cell>
          <cell r="S359">
            <v>44620</v>
          </cell>
          <cell r="T359" t="str">
            <v>Print/Care Approved
Hangtag  approved to production</v>
          </cell>
          <cell r="U359" t="str">
            <v>NO</v>
          </cell>
          <cell r="V359" t="str">
            <v>NO</v>
          </cell>
          <cell r="W359">
            <v>44722</v>
          </cell>
        </row>
        <row r="360">
          <cell r="F360" t="str">
            <v>MCA HO KT 54</v>
          </cell>
          <cell r="G360">
            <v>0</v>
          </cell>
          <cell r="H360">
            <v>840</v>
          </cell>
          <cell r="I360" t="str">
            <v>Salsa 18-1657
Pine Green 17-5923
Mineral Yellow 15-1046
Jet Black 19-0303</v>
          </cell>
          <cell r="J360">
            <v>44596</v>
          </cell>
          <cell r="K360">
            <v>0</v>
          </cell>
          <cell r="L360">
            <v>0</v>
          </cell>
          <cell r="M360">
            <v>44641</v>
          </cell>
          <cell r="N360" t="str">
            <v>Salaa - Slightly too bright - match to MCA HO HKT 09 topper
Mineral Yellow - too dark/slightly green in tone - match pantone
Pine Green - okay</v>
          </cell>
          <cell r="O360">
            <v>44712</v>
          </cell>
          <cell r="P360" t="str">
            <v>Approved</v>
          </cell>
          <cell r="Q360">
            <v>0</v>
          </cell>
          <cell r="R360">
            <v>0</v>
          </cell>
          <cell r="S360">
            <v>44620</v>
          </cell>
          <cell r="T360" t="str">
            <v>Print/Care Approved
Hangtag  approved to production</v>
          </cell>
          <cell r="U360" t="str">
            <v>NO</v>
          </cell>
          <cell r="V360" t="str">
            <v>NO</v>
          </cell>
          <cell r="W360">
            <v>44732</v>
          </cell>
        </row>
        <row r="361">
          <cell r="F361" t="str">
            <v>MCA HO KT 54</v>
          </cell>
          <cell r="G361">
            <v>0</v>
          </cell>
          <cell r="H361">
            <v>336</v>
          </cell>
          <cell r="I361" t="str">
            <v>Salsa 18-1657
Pine Green 17-5923
Mineral Yellow 15-1046
Jet Black 19-0303</v>
          </cell>
          <cell r="J361">
            <v>44596</v>
          </cell>
          <cell r="K361">
            <v>0</v>
          </cell>
          <cell r="L361">
            <v>0</v>
          </cell>
          <cell r="M361">
            <v>44641</v>
          </cell>
          <cell r="N361" t="str">
            <v>Salaa - Slightly too bright - match to MCA HO HKT 09 topper
Mineral Yellow - too dark/slightly green in tone - match pantone
Pine Green - okay</v>
          </cell>
          <cell r="O361">
            <v>44712</v>
          </cell>
          <cell r="P361" t="str">
            <v>Approved</v>
          </cell>
          <cell r="Q361">
            <v>0</v>
          </cell>
          <cell r="R361">
            <v>0</v>
          </cell>
          <cell r="S361">
            <v>44620</v>
          </cell>
          <cell r="T361" t="str">
            <v>Print/Care Approved
Hangtag  approved to production</v>
          </cell>
          <cell r="U361" t="str">
            <v>TICKETS ORDERED</v>
          </cell>
          <cell r="V361" t="str">
            <v>TICKETS ORDERED</v>
          </cell>
          <cell r="W361">
            <v>44732</v>
          </cell>
        </row>
        <row r="362">
          <cell r="F362" t="str">
            <v>MCA HO KT 54</v>
          </cell>
          <cell r="G362">
            <v>0</v>
          </cell>
          <cell r="H362">
            <v>800</v>
          </cell>
          <cell r="I362" t="str">
            <v>Salsa 18-1657
Pine Green 17-5923
Mineral Yellow 15-1046
Jet Black 19-0303</v>
          </cell>
          <cell r="J362">
            <v>44596</v>
          </cell>
          <cell r="K362">
            <v>0</v>
          </cell>
          <cell r="L362">
            <v>0</v>
          </cell>
          <cell r="M362">
            <v>44637</v>
          </cell>
          <cell r="N362" t="str">
            <v>Salaa - Slightly too bright - match to MCA HO HKT 09 topper
Mineral Yellow - too dark/slightly green in tone - match pantone
Pine Green - okay</v>
          </cell>
          <cell r="O362">
            <v>44712</v>
          </cell>
          <cell r="P362" t="str">
            <v>Approved</v>
          </cell>
          <cell r="Q362">
            <v>0</v>
          </cell>
          <cell r="R362">
            <v>0</v>
          </cell>
          <cell r="S362">
            <v>44620</v>
          </cell>
          <cell r="T362" t="str">
            <v>Print/Care Approved
Hangtag  approved to production</v>
          </cell>
          <cell r="U362" t="str">
            <v>TICKETS ORDERED</v>
          </cell>
          <cell r="V362" t="str">
            <v>TICKETS ORDERED</v>
          </cell>
          <cell r="W362">
            <v>44732</v>
          </cell>
        </row>
        <row r="363">
          <cell r="F363" t="str">
            <v>MCA HO KT 54</v>
          </cell>
          <cell r="G363">
            <v>0</v>
          </cell>
          <cell r="H363">
            <v>504</v>
          </cell>
          <cell r="I363" t="str">
            <v>Salsa 18-1657
Pine Green 17-5923
Mineral Yellow 15-1046
Jet Black 19-0303</v>
          </cell>
          <cell r="J363">
            <v>44596</v>
          </cell>
          <cell r="K363">
            <v>0</v>
          </cell>
          <cell r="L363">
            <v>0</v>
          </cell>
          <cell r="M363">
            <v>44637</v>
          </cell>
          <cell r="N363" t="str">
            <v>Salaa - Slightly too bright - match to MCA HO HKT 09 topper
Mineral Yellow - too dark/slightly green in tone - match pantone
Pine Green - okay</v>
          </cell>
          <cell r="O363">
            <v>44712</v>
          </cell>
          <cell r="P363" t="str">
            <v>Approved</v>
          </cell>
          <cell r="Q363">
            <v>0</v>
          </cell>
          <cell r="R363">
            <v>0</v>
          </cell>
          <cell r="S363">
            <v>44620</v>
          </cell>
          <cell r="T363" t="str">
            <v>Print/Care Approved
Hangtag  approved to production</v>
          </cell>
          <cell r="U363" t="str">
            <v>TICKETS ORDERED</v>
          </cell>
          <cell r="V363" t="str">
            <v>TICKETS ORDERED</v>
          </cell>
          <cell r="W363">
            <v>44732</v>
          </cell>
        </row>
        <row r="364">
          <cell r="F364" t="str">
            <v>MCA HO KT 54</v>
          </cell>
          <cell r="G364">
            <v>0</v>
          </cell>
          <cell r="H364">
            <v>300</v>
          </cell>
          <cell r="I364" t="str">
            <v>Salsa 18-1657
Pine Green 17-5923
Mineral Yellow 15-1046
Jet Black 19-0303</v>
          </cell>
          <cell r="J364">
            <v>44596</v>
          </cell>
          <cell r="K364">
            <v>0</v>
          </cell>
          <cell r="L364">
            <v>0</v>
          </cell>
          <cell r="M364">
            <v>44637</v>
          </cell>
          <cell r="N364" t="str">
            <v>Salaa - Slightly too bright - match to MCA HO HKT 09 topper
Mineral Yellow - too dark/slightly green in tone - match pantone
Pine Green - okay</v>
          </cell>
          <cell r="O364">
            <v>44712</v>
          </cell>
          <cell r="P364" t="str">
            <v>Approved</v>
          </cell>
          <cell r="Q364">
            <v>0</v>
          </cell>
          <cell r="R364">
            <v>0</v>
          </cell>
          <cell r="S364">
            <v>44620</v>
          </cell>
          <cell r="T364" t="str">
            <v>Print/Care Approved
Hangtag  approved to production</v>
          </cell>
          <cell r="U364" t="str">
            <v>TICKETS ORDERED</v>
          </cell>
          <cell r="V364" t="str">
            <v>TICKETS ORDERED</v>
          </cell>
          <cell r="W364">
            <v>44727</v>
          </cell>
        </row>
        <row r="365">
          <cell r="F365" t="str">
            <v>MCA HO KT 55</v>
          </cell>
          <cell r="G365">
            <v>0</v>
          </cell>
          <cell r="H365">
            <v>3480</v>
          </cell>
          <cell r="I365" t="str">
            <v>Posey Green 18-5616
Harbor Mist 14-4202
Raw Umber 17-1422
Jet Black 19-0303</v>
          </cell>
          <cell r="J365">
            <v>44596</v>
          </cell>
          <cell r="K365">
            <v>0</v>
          </cell>
          <cell r="L365">
            <v>0</v>
          </cell>
          <cell r="M365">
            <v>44645</v>
          </cell>
          <cell r="N365" t="str">
            <v>Harbor Mist - Too brown/dark.
Match MANC HO KT 02</v>
          </cell>
          <cell r="O365">
            <v>44693</v>
          </cell>
          <cell r="P365" t="str">
            <v>Approved</v>
          </cell>
          <cell r="Q365">
            <v>0</v>
          </cell>
          <cell r="R365">
            <v>0</v>
          </cell>
          <cell r="S365">
            <v>44620</v>
          </cell>
          <cell r="T365" t="str">
            <v>Print/Care Approved
Hangtag  approved to production</v>
          </cell>
          <cell r="U365" t="str">
            <v>TICKETS ORDERED</v>
          </cell>
          <cell r="V365" t="str">
            <v>TICKETS ORDERED</v>
          </cell>
          <cell r="W365">
            <v>44722</v>
          </cell>
        </row>
        <row r="366">
          <cell r="F366" t="str">
            <v>MCA HO KT 55</v>
          </cell>
          <cell r="G366">
            <v>0</v>
          </cell>
          <cell r="H366">
            <v>864</v>
          </cell>
          <cell r="I366" t="str">
            <v>Posey Green 18-5616
Harbor Mist 14-4202
Raw Umber 17-1422
Jet Black 19-0303</v>
          </cell>
          <cell r="J366">
            <v>44596</v>
          </cell>
          <cell r="K366">
            <v>0</v>
          </cell>
          <cell r="L366">
            <v>0</v>
          </cell>
          <cell r="M366">
            <v>44645</v>
          </cell>
          <cell r="N366" t="str">
            <v>Harbor Mist - Too brown/dark.
Match MANC HO KT 02</v>
          </cell>
          <cell r="O366">
            <v>44693</v>
          </cell>
          <cell r="P366" t="str">
            <v>Approved</v>
          </cell>
          <cell r="Q366">
            <v>0</v>
          </cell>
          <cell r="R366">
            <v>0</v>
          </cell>
          <cell r="S366">
            <v>44620</v>
          </cell>
          <cell r="T366" t="str">
            <v>Print/Care Approved
Hangtag  approved to production</v>
          </cell>
          <cell r="U366" t="str">
            <v>NO</v>
          </cell>
          <cell r="V366" t="str">
            <v>NO</v>
          </cell>
          <cell r="W366">
            <v>44727</v>
          </cell>
        </row>
        <row r="367">
          <cell r="F367" t="str">
            <v>MCA HO KT 55</v>
          </cell>
          <cell r="G367">
            <v>0</v>
          </cell>
          <cell r="H367">
            <v>72</v>
          </cell>
          <cell r="I367" t="str">
            <v>Posey Green 18-5616
Harbor Mist 14-4202
Raw Umber 17-1422
Jet Black 19-0303</v>
          </cell>
          <cell r="J367">
            <v>44596</v>
          </cell>
          <cell r="K367">
            <v>0</v>
          </cell>
          <cell r="L367">
            <v>0</v>
          </cell>
          <cell r="M367">
            <v>44645</v>
          </cell>
          <cell r="N367" t="str">
            <v>Harbor Mist - Too brown/dark.
Match MANC HO KT 02</v>
          </cell>
          <cell r="O367">
            <v>44693</v>
          </cell>
          <cell r="P367" t="str">
            <v>Approved</v>
          </cell>
          <cell r="Q367">
            <v>0</v>
          </cell>
          <cell r="R367">
            <v>0</v>
          </cell>
          <cell r="S367">
            <v>44620</v>
          </cell>
          <cell r="T367" t="str">
            <v>Print/Care Approved
Hangtag  approved to production</v>
          </cell>
          <cell r="U367" t="str">
            <v>NO</v>
          </cell>
          <cell r="V367" t="str">
            <v>NO</v>
          </cell>
          <cell r="W367">
            <v>44743</v>
          </cell>
        </row>
        <row r="368">
          <cell r="F368" t="str">
            <v>MCA HO KT 55</v>
          </cell>
          <cell r="G368">
            <v>0</v>
          </cell>
          <cell r="H368">
            <v>1200</v>
          </cell>
          <cell r="I368" t="str">
            <v>Posey Green 18-5616
Harbor Mist 14-4202
Raw Umber 17-1422
Jet Black 19-0303</v>
          </cell>
          <cell r="J368">
            <v>44596</v>
          </cell>
          <cell r="K368">
            <v>0</v>
          </cell>
          <cell r="L368">
            <v>0</v>
          </cell>
          <cell r="M368">
            <v>44645</v>
          </cell>
          <cell r="N368" t="str">
            <v>Harbor Mist - Too brown/dark.
Match MANC HO KT 02</v>
          </cell>
          <cell r="O368">
            <v>44693</v>
          </cell>
          <cell r="P368" t="str">
            <v>Approved</v>
          </cell>
          <cell r="Q368">
            <v>0</v>
          </cell>
          <cell r="R368">
            <v>0</v>
          </cell>
          <cell r="S368">
            <v>44620</v>
          </cell>
          <cell r="T368" t="str">
            <v>Print/Care Approved
Hangtag  approved to production</v>
          </cell>
          <cell r="U368" t="str">
            <v>TICKETS ORDERED</v>
          </cell>
          <cell r="V368" t="str">
            <v>TICKETS ORDERED</v>
          </cell>
          <cell r="W368">
            <v>44722</v>
          </cell>
        </row>
        <row r="369">
          <cell r="F369" t="str">
            <v>MCA HO KT 55</v>
          </cell>
          <cell r="G369">
            <v>0</v>
          </cell>
          <cell r="H369">
            <v>216</v>
          </cell>
          <cell r="I369" t="str">
            <v>Posey Green 18-5616
Harbor Mist 14-4202
Raw Umber 17-1422
Jet Black 19-0303</v>
          </cell>
          <cell r="J369">
            <v>44596</v>
          </cell>
          <cell r="K369">
            <v>0</v>
          </cell>
          <cell r="L369">
            <v>0</v>
          </cell>
          <cell r="M369">
            <v>44645</v>
          </cell>
          <cell r="N369" t="str">
            <v>Harbor Mist - Too brown/dark.
Match MANC HO KT 02</v>
          </cell>
          <cell r="O369">
            <v>44693</v>
          </cell>
          <cell r="P369" t="str">
            <v>Approved</v>
          </cell>
          <cell r="Q369">
            <v>0</v>
          </cell>
          <cell r="R369">
            <v>0</v>
          </cell>
          <cell r="S369">
            <v>44620</v>
          </cell>
          <cell r="T369" t="str">
            <v>Print/Care Approved
Hangtag  approved to production</v>
          </cell>
          <cell r="U369" t="str">
            <v>TICKETS ORDERED</v>
          </cell>
          <cell r="V369" t="str">
            <v>TICKETS ORDERED</v>
          </cell>
          <cell r="W369">
            <v>44732</v>
          </cell>
        </row>
        <row r="370">
          <cell r="F370" t="str">
            <v>MCA HO KT 55</v>
          </cell>
          <cell r="G370">
            <v>0</v>
          </cell>
          <cell r="H370">
            <v>800</v>
          </cell>
          <cell r="I370" t="str">
            <v>Posey Green 18-5616
Harbor Mist 14-4202
Raw Umber 17-1422
Jet Black 19-0303</v>
          </cell>
          <cell r="J370">
            <v>44596</v>
          </cell>
          <cell r="K370">
            <v>0</v>
          </cell>
          <cell r="L370">
            <v>0</v>
          </cell>
          <cell r="M370">
            <v>44645</v>
          </cell>
          <cell r="N370" t="str">
            <v>Harbor Mist - Too brown/dark.
Match MANC HO KT 02</v>
          </cell>
          <cell r="O370">
            <v>44693</v>
          </cell>
          <cell r="P370" t="str">
            <v>Approved</v>
          </cell>
          <cell r="Q370">
            <v>0</v>
          </cell>
          <cell r="R370">
            <v>0</v>
          </cell>
          <cell r="S370">
            <v>44620</v>
          </cell>
          <cell r="T370" t="str">
            <v>Print/Care Approved
Hangtag  approved to production</v>
          </cell>
          <cell r="U370" t="str">
            <v>NO</v>
          </cell>
          <cell r="V370" t="str">
            <v>NO</v>
          </cell>
          <cell r="W370">
            <v>44732</v>
          </cell>
        </row>
        <row r="371">
          <cell r="F371" t="str">
            <v>MCA HO KT 55</v>
          </cell>
          <cell r="G371">
            <v>0</v>
          </cell>
          <cell r="H371">
            <v>1200</v>
          </cell>
          <cell r="I371" t="str">
            <v>Posey Green 18-5616
Harbor Mist 14-4202
Raw Umber 17-1422
Jet Black 19-0303</v>
          </cell>
          <cell r="J371">
            <v>44596</v>
          </cell>
          <cell r="K371">
            <v>0</v>
          </cell>
          <cell r="L371">
            <v>0</v>
          </cell>
          <cell r="M371">
            <v>44645</v>
          </cell>
          <cell r="N371" t="str">
            <v>Harbor Mist - Too brown/dark.
Match MANC HO KT 02</v>
          </cell>
          <cell r="O371">
            <v>44693</v>
          </cell>
          <cell r="P371" t="str">
            <v>Approved</v>
          </cell>
          <cell r="Q371">
            <v>0</v>
          </cell>
          <cell r="R371">
            <v>0</v>
          </cell>
          <cell r="S371">
            <v>44620</v>
          </cell>
          <cell r="T371" t="str">
            <v>Print/Care Approved
Hangtag  approved to production</v>
          </cell>
          <cell r="U371" t="str">
            <v>TICKETS ORDERED</v>
          </cell>
          <cell r="V371" t="str">
            <v>TICKETS ORDERED</v>
          </cell>
          <cell r="W371">
            <v>44722</v>
          </cell>
        </row>
        <row r="372">
          <cell r="F372" t="str">
            <v>MCA HO KT 55</v>
          </cell>
          <cell r="G372">
            <v>0</v>
          </cell>
          <cell r="H372">
            <v>408</v>
          </cell>
          <cell r="I372" t="str">
            <v>Posey Green 18-5616
Harbor Mist 14-4202
Raw Umber 17-1422
Jet Black 19-0303</v>
          </cell>
          <cell r="J372">
            <v>44596</v>
          </cell>
          <cell r="K372">
            <v>0</v>
          </cell>
          <cell r="L372">
            <v>0</v>
          </cell>
          <cell r="M372">
            <v>44645</v>
          </cell>
          <cell r="N372" t="str">
            <v>Harbor Mist - Too brown/dark.
Match MANC HO KT 02</v>
          </cell>
          <cell r="O372">
            <v>44693</v>
          </cell>
          <cell r="P372" t="str">
            <v>Approved</v>
          </cell>
          <cell r="Q372">
            <v>0</v>
          </cell>
          <cell r="R372">
            <v>0</v>
          </cell>
          <cell r="S372">
            <v>44620</v>
          </cell>
          <cell r="T372" t="str">
            <v>Print/Care Approved
Hangtag  approved to production</v>
          </cell>
          <cell r="U372" t="str">
            <v>TICKETS ORDERED</v>
          </cell>
          <cell r="V372" t="str">
            <v>TICKETS ORDERED</v>
          </cell>
          <cell r="W372">
            <v>44732</v>
          </cell>
        </row>
        <row r="373">
          <cell r="F373" t="str">
            <v>MCA HO KT 55</v>
          </cell>
          <cell r="G373">
            <v>0</v>
          </cell>
          <cell r="H373">
            <v>3000</v>
          </cell>
          <cell r="I373" t="str">
            <v>Posey Green 18-5616
Harbor Mist 14-4202
Raw Umber 17-1422
Jet Black 19-0303</v>
          </cell>
          <cell r="J373">
            <v>44596</v>
          </cell>
          <cell r="K373">
            <v>0</v>
          </cell>
          <cell r="L373">
            <v>0</v>
          </cell>
          <cell r="M373">
            <v>44645</v>
          </cell>
          <cell r="N373" t="str">
            <v>Harbor Mist - Too brown/dark.
Match MANC HO KT 02</v>
          </cell>
          <cell r="O373">
            <v>44693</v>
          </cell>
          <cell r="P373" t="str">
            <v>Approved</v>
          </cell>
          <cell r="Q373">
            <v>0</v>
          </cell>
          <cell r="R373">
            <v>0</v>
          </cell>
          <cell r="S373">
            <v>44620</v>
          </cell>
          <cell r="T373" t="str">
            <v>Print/Care Approved
Hangtag  approved to production</v>
          </cell>
          <cell r="U373" t="str">
            <v>TICKETS ORDERED</v>
          </cell>
          <cell r="V373" t="str">
            <v>TICKETS ORDERED</v>
          </cell>
          <cell r="W373">
            <v>44722</v>
          </cell>
        </row>
        <row r="374">
          <cell r="F374" t="str">
            <v>MCA HO KT 55</v>
          </cell>
          <cell r="G374">
            <v>0</v>
          </cell>
          <cell r="H374">
            <v>300</v>
          </cell>
          <cell r="I374" t="str">
            <v>Posey Green 18-5616
Harbor Mist 14-4202
Raw Umber 17-1422
Jet Black 19-0303</v>
          </cell>
          <cell r="J374">
            <v>44596</v>
          </cell>
          <cell r="K374">
            <v>0</v>
          </cell>
          <cell r="L374">
            <v>0</v>
          </cell>
          <cell r="M374">
            <v>44645</v>
          </cell>
          <cell r="N374" t="str">
            <v>Harbor Mist - Too brown/dark.
Match MANC HO KT 02</v>
          </cell>
          <cell r="O374">
            <v>44693</v>
          </cell>
          <cell r="P374" t="str">
            <v>Approved</v>
          </cell>
          <cell r="Q374">
            <v>0</v>
          </cell>
          <cell r="R374">
            <v>0</v>
          </cell>
          <cell r="S374">
            <v>44620</v>
          </cell>
          <cell r="T374" t="str">
            <v>Print/Care Approved
Hangtag  approved to production</v>
          </cell>
          <cell r="U374" t="str">
            <v>TICKETS ORDERED</v>
          </cell>
          <cell r="V374" t="str">
            <v>TICKETS ORDERED</v>
          </cell>
          <cell r="W374">
            <v>44727</v>
          </cell>
        </row>
        <row r="375">
          <cell r="F375" t="str">
            <v>MCA HO KT 55</v>
          </cell>
          <cell r="G375">
            <v>0</v>
          </cell>
          <cell r="H375">
            <v>2254</v>
          </cell>
          <cell r="I375" t="str">
            <v>Posey Green 18-5616
Harbor Mist 14-4202
Raw Umber 17-1422
Jet Black 19-0303</v>
          </cell>
          <cell r="J375">
            <v>44596</v>
          </cell>
          <cell r="K375">
            <v>0</v>
          </cell>
          <cell r="L375">
            <v>0</v>
          </cell>
          <cell r="M375">
            <v>44645</v>
          </cell>
          <cell r="N375" t="str">
            <v>Harbor Mist - Too brown/dark.
Match MANC HO KT 02</v>
          </cell>
          <cell r="O375">
            <v>44693</v>
          </cell>
          <cell r="P375" t="str">
            <v>Approved</v>
          </cell>
          <cell r="Q375">
            <v>0</v>
          </cell>
          <cell r="R375">
            <v>0</v>
          </cell>
          <cell r="S375">
            <v>44666</v>
          </cell>
          <cell r="T375" t="str">
            <v>SINGLE
SIDEKICK SENT</v>
          </cell>
          <cell r="U375" t="str">
            <v>NO</v>
          </cell>
          <cell r="V375" t="str">
            <v>NO</v>
          </cell>
          <cell r="W375">
            <v>44737</v>
          </cell>
        </row>
        <row r="376">
          <cell r="F376" t="str">
            <v>MCA HO KT 57</v>
          </cell>
          <cell r="G376">
            <v>0</v>
          </cell>
          <cell r="H376">
            <v>6270</v>
          </cell>
          <cell r="I376" t="str">
            <v xml:space="preserve">
Posy Green 18-5616
Barbados Cherry 19-1757
Jet Black 19-0303
Saxony Blue 18-4225
Apsen Gold 13-5803</v>
          </cell>
          <cell r="J376">
            <v>44641</v>
          </cell>
          <cell r="K376">
            <v>0</v>
          </cell>
          <cell r="L376">
            <v>0</v>
          </cell>
          <cell r="M376">
            <v>44700</v>
          </cell>
          <cell r="N376" t="str">
            <v>Approved</v>
          </cell>
          <cell r="O376">
            <v>0</v>
          </cell>
          <cell r="P376">
            <v>0</v>
          </cell>
          <cell r="Q376">
            <v>0</v>
          </cell>
          <cell r="R376">
            <v>0</v>
          </cell>
          <cell r="S376">
            <v>44652</v>
          </cell>
          <cell r="T376" t="str">
            <v>hangtag, sewn-in labels layouts approve 4/11/2022</v>
          </cell>
          <cell r="U376" t="str">
            <v>NO</v>
          </cell>
          <cell r="V376" t="str">
            <v>NO</v>
          </cell>
          <cell r="W376">
            <v>44757</v>
          </cell>
        </row>
        <row r="377">
          <cell r="F377" t="str">
            <v>MCA HO KT 58</v>
          </cell>
          <cell r="G377">
            <v>0</v>
          </cell>
          <cell r="H377">
            <v>792</v>
          </cell>
          <cell r="I377" t="str">
            <v>Chili Pepper 19-1557
Jet Black 19-0303
Humus 15-1304
Posey Green 18-5616
Dawn Blue 13-4303</v>
          </cell>
          <cell r="J377">
            <v>44644</v>
          </cell>
          <cell r="K377">
            <v>0</v>
          </cell>
          <cell r="L377">
            <v>0</v>
          </cell>
          <cell r="M377">
            <v>44678</v>
          </cell>
          <cell r="N377" t="str">
            <v>Approved</v>
          </cell>
          <cell r="O377">
            <v>0</v>
          </cell>
          <cell r="P377">
            <v>0</v>
          </cell>
          <cell r="Q377">
            <v>0</v>
          </cell>
          <cell r="R377">
            <v>0</v>
          </cell>
          <cell r="S377">
            <v>44620</v>
          </cell>
          <cell r="T377" t="str">
            <v>Print/Care Approved
Hangtag  approved to production</v>
          </cell>
          <cell r="U377" t="str">
            <v>TICKETS ORDERED</v>
          </cell>
          <cell r="V377" t="str">
            <v>TICKETS ORDERED</v>
          </cell>
          <cell r="W377">
            <v>44732</v>
          </cell>
        </row>
        <row r="378">
          <cell r="F378" t="str">
            <v>MCA HO KT 58</v>
          </cell>
          <cell r="G378">
            <v>0</v>
          </cell>
          <cell r="H378">
            <v>126</v>
          </cell>
          <cell r="I378" t="str">
            <v>Chili Pepper 19-1557
Jet Black 19-0303
Humus 15-1304
Posey Green 18-5616
Dawn Blue 13-4303</v>
          </cell>
          <cell r="J378">
            <v>44644</v>
          </cell>
          <cell r="K378">
            <v>0</v>
          </cell>
          <cell r="L378">
            <v>0</v>
          </cell>
          <cell r="M378">
            <v>44678</v>
          </cell>
          <cell r="N378" t="str">
            <v>Approved</v>
          </cell>
          <cell r="O378">
            <v>0</v>
          </cell>
          <cell r="P378">
            <v>0</v>
          </cell>
          <cell r="Q378">
            <v>0</v>
          </cell>
          <cell r="R378">
            <v>0</v>
          </cell>
          <cell r="S378">
            <v>0</v>
          </cell>
          <cell r="T378" t="str">
            <v>SINGLE</v>
          </cell>
          <cell r="U378" t="str">
            <v>NO</v>
          </cell>
          <cell r="V378" t="str">
            <v>NO</v>
          </cell>
          <cell r="W378">
            <v>44732</v>
          </cell>
        </row>
        <row r="379">
          <cell r="F379" t="str">
            <v>MCA HO NMM 40</v>
          </cell>
          <cell r="G379">
            <v>0</v>
          </cell>
          <cell r="H379">
            <v>3000</v>
          </cell>
          <cell r="I379" t="str">
            <v>Greener Pastures 19-6311
Scooter 19-1863
Scooter 19-1863 - BINDING/BACKING</v>
          </cell>
          <cell r="J379">
            <v>44630</v>
          </cell>
          <cell r="K379">
            <v>44679</v>
          </cell>
          <cell r="L379" t="str">
            <v>19-1863 Approved Option B DYED</v>
          </cell>
          <cell r="M379">
            <v>44663</v>
          </cell>
          <cell r="N379" t="str">
            <v>Scooter 19-1863: This looks a little washed out/pink. Can they improve?
Pom Pom = Needs to be filled in white. Please see new file attached.</v>
          </cell>
          <cell r="O379">
            <v>44693</v>
          </cell>
          <cell r="P379" t="str">
            <v>Approved</v>
          </cell>
          <cell r="Q379">
            <v>0</v>
          </cell>
          <cell r="R379">
            <v>0</v>
          </cell>
          <cell r="S379">
            <v>44608</v>
          </cell>
          <cell r="T379" t="str">
            <v>packaging approve 4/28/2022</v>
          </cell>
          <cell r="U379" t="str">
            <v>TICKETS ORDERED</v>
          </cell>
          <cell r="V379" t="str">
            <v>TICKETS ORDERED</v>
          </cell>
          <cell r="W379">
            <v>44757</v>
          </cell>
        </row>
        <row r="380">
          <cell r="F380" t="str">
            <v>MCA HO NMM 41</v>
          </cell>
          <cell r="H380">
            <v>128</v>
          </cell>
          <cell r="I380" t="str">
            <v>Jet Black 19-0303
Posey Green 18-5616
Humus 15-1304
Raw Umber 17-1422
Chili Pepper 19-1557
Chili Pepper 19-1557 - BINDING/BACKING</v>
          </cell>
          <cell r="J380">
            <v>44601</v>
          </cell>
          <cell r="L380" t="str">
            <v>Need dip - should match print!</v>
          </cell>
          <cell r="M380">
            <v>44753</v>
          </cell>
          <cell r="N380" t="str">
            <v>Please make sure black is JET BLACK in production
Currently too light - looks brown/gray
Make sure clarity on scarf is as clear as possible</v>
          </cell>
          <cell r="S380">
            <v>44722</v>
          </cell>
          <cell r="T380" t="str">
            <v>SIDECAP SENT
Layout approved 6/29</v>
          </cell>
          <cell r="U380">
            <v>0</v>
          </cell>
          <cell r="V380">
            <v>0</v>
          </cell>
          <cell r="W380" t="e">
            <v>#N/A</v>
          </cell>
        </row>
        <row r="381">
          <cell r="F381" t="str">
            <v>MCA HO NMM 41</v>
          </cell>
          <cell r="G381">
            <v>0</v>
          </cell>
          <cell r="H381">
            <v>72</v>
          </cell>
          <cell r="I381" t="str">
            <v>Jet Black 19-0303
Posey Green 18-5616
Humus 15-1304
Raw Umber 17-1422
Chili Pepper 19-1557
Chili Pepper 19-1557 - BINDING/BACKING</v>
          </cell>
          <cell r="J381">
            <v>44601</v>
          </cell>
          <cell r="K381">
            <v>44707</v>
          </cell>
          <cell r="L381" t="str">
            <v>19-1557 looks a little pink - already produced</v>
          </cell>
          <cell r="M381">
            <v>44641</v>
          </cell>
          <cell r="N381" t="str">
            <v>Colors approved
Plaid is completely lost on the scarf - please correct and resend strike off for approval.</v>
          </cell>
          <cell r="O381">
            <v>44658</v>
          </cell>
          <cell r="P381" t="str">
            <v>Print Approved</v>
          </cell>
          <cell r="Q381">
            <v>0</v>
          </cell>
          <cell r="R381">
            <v>0</v>
          </cell>
          <cell r="S381">
            <v>44608</v>
          </cell>
          <cell r="T381" t="str">
            <v>packaging approve 4/28/2022</v>
          </cell>
          <cell r="U381" t="str">
            <v>NO</v>
          </cell>
          <cell r="V381" t="str">
            <v>NO</v>
          </cell>
          <cell r="W381">
            <v>44742</v>
          </cell>
        </row>
        <row r="382">
          <cell r="F382" t="str">
            <v>MCA HO NMM 41</v>
          </cell>
          <cell r="G382">
            <v>0</v>
          </cell>
          <cell r="H382">
            <v>840</v>
          </cell>
          <cell r="I382" t="str">
            <v>Jet Black 19-0303
Posey Green 18-5616
Humus 15-1304
Raw Umber 17-1422
Chili Pepper 19-1557
Chili Pepper 19-1557 - BINDING/BACKING</v>
          </cell>
          <cell r="J382">
            <v>44601</v>
          </cell>
          <cell r="K382">
            <v>44707</v>
          </cell>
          <cell r="L382" t="str">
            <v>19-1557 looks a little pink - already produced</v>
          </cell>
          <cell r="M382">
            <v>44641</v>
          </cell>
          <cell r="N382" t="str">
            <v>Colors approved
Plaid is completely lost on the scarf - please correct and resend strike off for approval.</v>
          </cell>
          <cell r="O382">
            <v>44658</v>
          </cell>
          <cell r="P382" t="str">
            <v>Print Approved</v>
          </cell>
          <cell r="Q382">
            <v>0</v>
          </cell>
          <cell r="R382">
            <v>0</v>
          </cell>
          <cell r="S382">
            <v>44608</v>
          </cell>
          <cell r="T382" t="str">
            <v>packaging approve 4/28/2022</v>
          </cell>
          <cell r="U382" t="str">
            <v>NO</v>
          </cell>
          <cell r="V382" t="str">
            <v>NO</v>
          </cell>
          <cell r="W382">
            <v>44742</v>
          </cell>
        </row>
        <row r="383">
          <cell r="F383" t="str">
            <v>MCA HO NMM 41</v>
          </cell>
          <cell r="G383">
            <v>0</v>
          </cell>
          <cell r="H383">
            <v>1200</v>
          </cell>
          <cell r="I383" t="str">
            <v>Jet Black 19-0303
Posey Green 18-5616
Humus 15-1304
Raw Umber 17-1422
Chili Pepper 19-1557
Chili Pepper 19-1557 - BINDING/BACKING</v>
          </cell>
          <cell r="J383">
            <v>44601</v>
          </cell>
          <cell r="K383">
            <v>44707</v>
          </cell>
          <cell r="L383" t="str">
            <v>19-1557 looks a little pink - already produced</v>
          </cell>
          <cell r="M383">
            <v>44641</v>
          </cell>
          <cell r="N383" t="str">
            <v>Colors approved
Plaid is completely lost on the scarf - please correct and resend strike off for approval.</v>
          </cell>
          <cell r="O383">
            <v>44658</v>
          </cell>
          <cell r="P383" t="str">
            <v>Print Approved</v>
          </cell>
          <cell r="Q383">
            <v>0</v>
          </cell>
          <cell r="R383">
            <v>0</v>
          </cell>
          <cell r="S383">
            <v>44608</v>
          </cell>
          <cell r="T383" t="str">
            <v>packaging approve 4/28/2022</v>
          </cell>
          <cell r="U383" t="str">
            <v>TICKETS ORDERED</v>
          </cell>
          <cell r="V383" t="str">
            <v>TICKETS ORDERED</v>
          </cell>
          <cell r="W383">
            <v>44727</v>
          </cell>
        </row>
        <row r="384">
          <cell r="F384" t="str">
            <v>MCA HO NMM 41</v>
          </cell>
          <cell r="G384">
            <v>0</v>
          </cell>
          <cell r="H384">
            <v>1200</v>
          </cell>
          <cell r="I384" t="str">
            <v>Jet Black 19-0303
Posey Green 18-5616
Humus 15-1304
Raw Umber 17-1422
Chili Pepper 19-1557
Chili Pepper 19-1557 - BINDING/BACKING</v>
          </cell>
          <cell r="J384">
            <v>44601</v>
          </cell>
          <cell r="K384">
            <v>44707</v>
          </cell>
          <cell r="L384" t="str">
            <v>19-1557 looks a little pink - already produced</v>
          </cell>
          <cell r="M384">
            <v>44641</v>
          </cell>
          <cell r="N384" t="str">
            <v>Colors approved
Plaid is completely lost on the scarf - please correct and resend strike off for approval.</v>
          </cell>
          <cell r="O384">
            <v>44658</v>
          </cell>
          <cell r="P384" t="str">
            <v>Print Approved</v>
          </cell>
          <cell r="Q384">
            <v>0</v>
          </cell>
          <cell r="R384">
            <v>0</v>
          </cell>
          <cell r="S384">
            <v>44608</v>
          </cell>
          <cell r="T384" t="str">
            <v>packaging approve 4/28/2022</v>
          </cell>
          <cell r="U384" t="str">
            <v>NO</v>
          </cell>
          <cell r="V384" t="str">
            <v>NO</v>
          </cell>
          <cell r="W384">
            <v>44742</v>
          </cell>
        </row>
        <row r="385">
          <cell r="F385" t="str">
            <v>MCA HO NMM 41</v>
          </cell>
          <cell r="G385">
            <v>0</v>
          </cell>
          <cell r="H385">
            <v>800</v>
          </cell>
          <cell r="I385" t="str">
            <v>Jet Black 19-0303
Posey Green 18-5616
Humus 15-1304
Raw Umber 17-1422
Chili Pepper 19-1557
Chili Pepper 19-1557 - BINDING/BACKING</v>
          </cell>
          <cell r="J385">
            <v>44601</v>
          </cell>
          <cell r="K385">
            <v>44707</v>
          </cell>
          <cell r="L385" t="str">
            <v>19-1557 looks a little pink - already produced</v>
          </cell>
          <cell r="M385">
            <v>44641</v>
          </cell>
          <cell r="N385" t="str">
            <v>Colors approved
Plaid is completely lost on the scarf - please correct and resend strike off for approval.</v>
          </cell>
          <cell r="O385">
            <v>44658</v>
          </cell>
          <cell r="P385" t="str">
            <v>Print Approved</v>
          </cell>
          <cell r="Q385">
            <v>0</v>
          </cell>
          <cell r="R385">
            <v>0</v>
          </cell>
          <cell r="S385">
            <v>44608</v>
          </cell>
          <cell r="T385" t="str">
            <v>packaging approve 4/28/2022</v>
          </cell>
          <cell r="U385" t="str">
            <v>TICKETS ORDERED</v>
          </cell>
          <cell r="V385" t="str">
            <v>TICKETS ORDERED</v>
          </cell>
          <cell r="W385">
            <v>44742</v>
          </cell>
        </row>
        <row r="386">
          <cell r="F386" t="str">
            <v>MCA HO NMM 41</v>
          </cell>
          <cell r="G386">
            <v>0</v>
          </cell>
          <cell r="H386">
            <v>600</v>
          </cell>
          <cell r="I386" t="str">
            <v>Jet Black 19-0303
Posey Green 18-5616
Humus 15-1304
Raw Umber 17-1422
Chili Pepper 19-1557
Chili Pepper 19-1557 - BINDING/BACKING</v>
          </cell>
          <cell r="J386">
            <v>44601</v>
          </cell>
          <cell r="K386">
            <v>44707</v>
          </cell>
          <cell r="L386" t="str">
            <v>19-1557 looks a little pink - already produced</v>
          </cell>
          <cell r="M386">
            <v>44641</v>
          </cell>
          <cell r="N386" t="str">
            <v>Colors approved
Plaid is completely lost on the scarf - please correct and resend strike off for approval.</v>
          </cell>
          <cell r="O386">
            <v>44658</v>
          </cell>
          <cell r="P386" t="str">
            <v>Print Approved</v>
          </cell>
          <cell r="Q386">
            <v>0</v>
          </cell>
          <cell r="R386">
            <v>0</v>
          </cell>
          <cell r="S386">
            <v>44608</v>
          </cell>
          <cell r="T386" t="str">
            <v>packaging approve 4/28/2022</v>
          </cell>
          <cell r="U386" t="str">
            <v>TICKETS ORDERED</v>
          </cell>
          <cell r="V386" t="str">
            <v>TICKETS ORDERED</v>
          </cell>
          <cell r="W386">
            <v>44742</v>
          </cell>
        </row>
        <row r="387">
          <cell r="F387" t="str">
            <v>MCA HO NMM 41</v>
          </cell>
          <cell r="G387">
            <v>0</v>
          </cell>
          <cell r="H387">
            <v>200</v>
          </cell>
          <cell r="I387" t="str">
            <v>Jet Black 19-0303
Posey Green 18-5616
Humus 15-1304
Raw Umber 17-1422
Chili Pepper 19-1557
Chili Pepper 19-1557 - BINDING/BACKING</v>
          </cell>
          <cell r="J387">
            <v>44601</v>
          </cell>
          <cell r="K387">
            <v>44707</v>
          </cell>
          <cell r="L387" t="str">
            <v>19-1557 looks a little pink - already produced</v>
          </cell>
          <cell r="M387">
            <v>44641</v>
          </cell>
          <cell r="N387" t="str">
            <v>Colors approved
Plaid is completely lost on the scarf - please correct and resend strike off for approval.</v>
          </cell>
          <cell r="O387">
            <v>44658</v>
          </cell>
          <cell r="P387" t="str">
            <v>Print Approved</v>
          </cell>
          <cell r="Q387">
            <v>0</v>
          </cell>
          <cell r="R387">
            <v>0</v>
          </cell>
          <cell r="S387">
            <v>44608</v>
          </cell>
          <cell r="T387" t="str">
            <v>packaging approve 4/28/2022</v>
          </cell>
          <cell r="U387" t="str">
            <v>TICKETS ORDERED</v>
          </cell>
          <cell r="V387" t="str">
            <v>TICKETS ORDERED</v>
          </cell>
          <cell r="W387">
            <v>44727</v>
          </cell>
        </row>
        <row r="388">
          <cell r="F388" t="str">
            <v>MCA HO NMM 41</v>
          </cell>
          <cell r="G388">
            <v>0</v>
          </cell>
          <cell r="H388">
            <v>420</v>
          </cell>
          <cell r="I388" t="str">
            <v>Jet Black 19-0303
Posey Green 18-5616
Humus 15-1304
Raw Umber 17-1422
Chili Pepper 19-1557
Chili Pepper 19-1557 - BINDING/BACKING</v>
          </cell>
          <cell r="J388">
            <v>44601</v>
          </cell>
          <cell r="K388">
            <v>44707</v>
          </cell>
          <cell r="L388" t="str">
            <v>19-1557 looks a little pink - already produced</v>
          </cell>
          <cell r="M388">
            <v>44641</v>
          </cell>
          <cell r="N388" t="str">
            <v>Colors approved
Plaid is completely lost on the scarf - please correct and resend strike off for approval.</v>
          </cell>
          <cell r="O388">
            <v>44658</v>
          </cell>
          <cell r="P388" t="str">
            <v>Print Approved</v>
          </cell>
          <cell r="Q388">
            <v>0</v>
          </cell>
          <cell r="R388">
            <v>0</v>
          </cell>
          <cell r="S388">
            <v>44608</v>
          </cell>
          <cell r="T388" t="str">
            <v>packaging approve 4/28/2022
law label layout approve 5/31</v>
          </cell>
          <cell r="U388" t="str">
            <v>TICKETS ORDERED</v>
          </cell>
          <cell r="V388" t="str">
            <v>TICKETS ORDERED</v>
          </cell>
          <cell r="W388">
            <v>44727</v>
          </cell>
        </row>
        <row r="389">
          <cell r="F389" t="str">
            <v>MCA HO NMM 41</v>
          </cell>
          <cell r="G389">
            <v>0</v>
          </cell>
          <cell r="H389">
            <v>322</v>
          </cell>
          <cell r="I389" t="str">
            <v>Jet Black 19-0303
Posey Green 18-5616
Humus 15-1304
Raw Umber 17-1422
Chili Pepper 19-1557
Chili Pepper 19-1557 - BINDING/BACKING</v>
          </cell>
          <cell r="J389">
            <v>44601</v>
          </cell>
          <cell r="K389">
            <v>44707</v>
          </cell>
          <cell r="L389" t="str">
            <v>19-1557 looks a little pink - already produced</v>
          </cell>
          <cell r="M389">
            <v>44641</v>
          </cell>
          <cell r="N389" t="str">
            <v>Colors approved
Plaid is completely lost on the scarf - please correct and resend strike off for approval.</v>
          </cell>
          <cell r="O389">
            <v>44658</v>
          </cell>
          <cell r="P389" t="str">
            <v>Print Approved</v>
          </cell>
          <cell r="Q389">
            <v>0</v>
          </cell>
          <cell r="R389">
            <v>0</v>
          </cell>
          <cell r="S389">
            <v>44608</v>
          </cell>
          <cell r="T389" t="str">
            <v>packaging approve 4/28/2022</v>
          </cell>
          <cell r="U389" t="str">
            <v>NO</v>
          </cell>
          <cell r="V389" t="str">
            <v>NO</v>
          </cell>
          <cell r="W389">
            <v>44737</v>
          </cell>
        </row>
        <row r="390">
          <cell r="F390" t="str">
            <v>MCA HO NMM 41</v>
          </cell>
          <cell r="G390">
            <v>0</v>
          </cell>
          <cell r="H390">
            <v>480</v>
          </cell>
          <cell r="I390" t="str">
            <v>Jet Black 19-0303
Posey Green 18-5616
Humus 15-1304
Raw Umber 17-1422
Chili Pepper 19-1557
Chili Pepper 19-1557 - BINDING/BACKING</v>
          </cell>
          <cell r="J390">
            <v>44601</v>
          </cell>
          <cell r="K390">
            <v>44707</v>
          </cell>
          <cell r="L390" t="str">
            <v>19-1557 looks a little pink - already produced</v>
          </cell>
          <cell r="M390">
            <v>44641</v>
          </cell>
          <cell r="N390" t="str">
            <v>Colors approved
Plaid is completely lost on the scarf - please correct and resend strike off for approval.</v>
          </cell>
          <cell r="O390">
            <v>44658</v>
          </cell>
          <cell r="P390" t="str">
            <v>Print Approved</v>
          </cell>
          <cell r="Q390">
            <v>0</v>
          </cell>
          <cell r="R390">
            <v>0</v>
          </cell>
          <cell r="S390">
            <v>44608</v>
          </cell>
          <cell r="T390" t="str">
            <v>packaging approve 4/28/2022</v>
          </cell>
          <cell r="U390" t="str">
            <v>NO</v>
          </cell>
          <cell r="V390" t="str">
            <v>NO</v>
          </cell>
          <cell r="W390">
            <v>44737</v>
          </cell>
        </row>
        <row r="391">
          <cell r="F391" t="str">
            <v>MCA HO NMM 41</v>
          </cell>
          <cell r="G391">
            <v>0</v>
          </cell>
          <cell r="H391">
            <v>3480</v>
          </cell>
          <cell r="I391" t="str">
            <v>Jet Black 19-0303
Posey Green 18-5616
Humus 15-1304
Raw Umber 17-1422
Chili Pepper 19-1557
Chili Pepper 19-1557 - BINDING/BACKING</v>
          </cell>
          <cell r="J391">
            <v>44601</v>
          </cell>
          <cell r="K391">
            <v>44707</v>
          </cell>
          <cell r="L391" t="str">
            <v>19-1557 looks a little pink - already produced</v>
          </cell>
          <cell r="M391">
            <v>44641</v>
          </cell>
          <cell r="N391" t="str">
            <v>Colors approved
Plaid is completely lost on the scarf - please correct and resend strike off for approval.</v>
          </cell>
          <cell r="O391">
            <v>44658</v>
          </cell>
          <cell r="P391" t="str">
            <v>Print Approved</v>
          </cell>
          <cell r="Q391">
            <v>0</v>
          </cell>
          <cell r="R391">
            <v>0</v>
          </cell>
          <cell r="S391">
            <v>44608</v>
          </cell>
          <cell r="T391" t="str">
            <v>packaging approve 4/28/2022</v>
          </cell>
          <cell r="U391" t="str">
            <v>TICKETS ORDERED</v>
          </cell>
          <cell r="V391" t="str">
            <v>TICKETS ORDERED</v>
          </cell>
          <cell r="W391">
            <v>44727</v>
          </cell>
        </row>
        <row r="392">
          <cell r="F392" t="str">
            <v>MCA HO NMM 42</v>
          </cell>
          <cell r="G392">
            <v>0</v>
          </cell>
          <cell r="H392">
            <v>72</v>
          </cell>
          <cell r="I392" t="str">
            <v>Saxony Blue 18-4225
Barbados Cherry 19-1757
Jet Black 19-0303
Raw Umber 17-1422
Posey Green 18-5616
Quiet Gray 14-4107
Posey Green 18-5616 - BINDING/BACKING</v>
          </cell>
          <cell r="J392">
            <v>44635</v>
          </cell>
          <cell r="K392">
            <v>44707</v>
          </cell>
          <cell r="L392" t="str">
            <v>18-5616 Option A1 Approved DYED</v>
          </cell>
          <cell r="M392">
            <v>44678</v>
          </cell>
          <cell r="N392" t="str">
            <v>Approved</v>
          </cell>
          <cell r="O392">
            <v>0</v>
          </cell>
          <cell r="P392">
            <v>0</v>
          </cell>
          <cell r="Q392">
            <v>0</v>
          </cell>
          <cell r="R392">
            <v>0</v>
          </cell>
          <cell r="S392">
            <v>44608</v>
          </cell>
          <cell r="T392" t="str">
            <v>packaging approve 4/28/2022</v>
          </cell>
          <cell r="U392" t="str">
            <v>NO</v>
          </cell>
          <cell r="V392" t="str">
            <v>NO</v>
          </cell>
          <cell r="W392">
            <v>44742</v>
          </cell>
        </row>
        <row r="393">
          <cell r="F393" t="str">
            <v>MCA HO NMM 42</v>
          </cell>
          <cell r="G393">
            <v>0</v>
          </cell>
          <cell r="H393">
            <v>840</v>
          </cell>
          <cell r="I393" t="str">
            <v>Saxony Blue 18-4225
Barbados Cherry 19-1757
Jet Black 19-0303
Raw Umber 17-1422
Posey Green 18-5616
Quiet Gray 14-4107
Posey Green 18-5616 - BINDING/BACKING</v>
          </cell>
          <cell r="J393">
            <v>44635</v>
          </cell>
          <cell r="K393">
            <v>44707</v>
          </cell>
          <cell r="L393" t="str">
            <v>18-5616 Option A1 Approved DYED</v>
          </cell>
          <cell r="M393">
            <v>44678</v>
          </cell>
          <cell r="N393" t="str">
            <v>Approved</v>
          </cell>
          <cell r="O393">
            <v>0</v>
          </cell>
          <cell r="P393">
            <v>0</v>
          </cell>
          <cell r="Q393">
            <v>0</v>
          </cell>
          <cell r="R393">
            <v>0</v>
          </cell>
          <cell r="S393">
            <v>44608</v>
          </cell>
          <cell r="T393" t="str">
            <v>packaging approve 4/28/2022</v>
          </cell>
          <cell r="U393" t="str">
            <v>NO</v>
          </cell>
          <cell r="V393" t="str">
            <v>NO</v>
          </cell>
          <cell r="W393">
            <v>44742</v>
          </cell>
        </row>
        <row r="394">
          <cell r="F394" t="str">
            <v>MCA HO NMM 42</v>
          </cell>
          <cell r="G394">
            <v>0</v>
          </cell>
          <cell r="H394">
            <v>1200</v>
          </cell>
          <cell r="I394" t="str">
            <v>Saxony Blue 18-4225
Barbados Cherry 19-1757
Jet Black 19-0303
Raw Umber 17-1422
Posey Green 18-5616
Quiet Gray 14-4107
Posey Green 18-5616 - BINDING/BACKING</v>
          </cell>
          <cell r="J394">
            <v>44635</v>
          </cell>
          <cell r="K394">
            <v>44707</v>
          </cell>
          <cell r="L394" t="str">
            <v>18-5616 Option A1 Approved DYED</v>
          </cell>
          <cell r="M394">
            <v>44678</v>
          </cell>
          <cell r="N394" t="str">
            <v>Approved</v>
          </cell>
          <cell r="O394">
            <v>0</v>
          </cell>
          <cell r="P394">
            <v>0</v>
          </cell>
          <cell r="Q394">
            <v>0</v>
          </cell>
          <cell r="R394">
            <v>0</v>
          </cell>
          <cell r="S394">
            <v>44608</v>
          </cell>
          <cell r="T394" t="str">
            <v>packaging approve 4/28/2022</v>
          </cell>
          <cell r="U394" t="str">
            <v>TICKETS ORDERED</v>
          </cell>
          <cell r="V394" t="str">
            <v>TICKETS ORDERED</v>
          </cell>
          <cell r="W394">
            <v>44727</v>
          </cell>
        </row>
        <row r="395">
          <cell r="F395" t="str">
            <v>MCA HO NMM 42</v>
          </cell>
          <cell r="G395">
            <v>0</v>
          </cell>
          <cell r="H395">
            <v>1200</v>
          </cell>
          <cell r="I395" t="str">
            <v>Saxony Blue 18-4225
Barbados Cherry 19-1757
Jet Black 19-0303
Raw Umber 17-1422
Posey Green 18-5616
Quiet Gray 14-4107
Posey Green 18-5616 - BINDING/BACKING</v>
          </cell>
          <cell r="J395">
            <v>44635</v>
          </cell>
          <cell r="K395">
            <v>44707</v>
          </cell>
          <cell r="L395" t="str">
            <v>18-5616 Option A1 Approved DYED</v>
          </cell>
          <cell r="M395">
            <v>44678</v>
          </cell>
          <cell r="N395" t="str">
            <v>Approved</v>
          </cell>
          <cell r="O395">
            <v>0</v>
          </cell>
          <cell r="P395">
            <v>0</v>
          </cell>
          <cell r="Q395">
            <v>0</v>
          </cell>
          <cell r="R395">
            <v>0</v>
          </cell>
          <cell r="S395">
            <v>44608</v>
          </cell>
          <cell r="T395" t="str">
            <v>packaging approve 4/28/2022</v>
          </cell>
          <cell r="U395" t="str">
            <v>NO</v>
          </cell>
          <cell r="V395" t="str">
            <v>NO</v>
          </cell>
          <cell r="W395">
            <v>44742</v>
          </cell>
        </row>
        <row r="396">
          <cell r="F396" t="str">
            <v>MCA HO NMM 42</v>
          </cell>
          <cell r="G396">
            <v>0</v>
          </cell>
          <cell r="H396">
            <v>1080</v>
          </cell>
          <cell r="I396" t="str">
            <v>Saxony Blue 18-4225
Barbados Cherry 19-1757
Jet Black 19-0303
Raw Umber 17-1422
Posey Green 18-5616
Quiet Gray 14-4107
Posey Green 18-5616 - BINDING/BACKING</v>
          </cell>
          <cell r="J396">
            <v>44635</v>
          </cell>
          <cell r="K396">
            <v>44707</v>
          </cell>
          <cell r="L396" t="str">
            <v>18-5616 Option A1 Approved DYED</v>
          </cell>
          <cell r="M396">
            <v>44678</v>
          </cell>
          <cell r="N396" t="str">
            <v>Approved</v>
          </cell>
          <cell r="O396">
            <v>0</v>
          </cell>
          <cell r="P396">
            <v>0</v>
          </cell>
          <cell r="Q396">
            <v>0</v>
          </cell>
          <cell r="R396">
            <v>0</v>
          </cell>
          <cell r="S396">
            <v>44608</v>
          </cell>
          <cell r="T396" t="str">
            <v>packaging approve 4/28/2022</v>
          </cell>
          <cell r="U396" t="str">
            <v>TICKETS ORDERED</v>
          </cell>
          <cell r="V396" t="str">
            <v>TICKETS ORDERED</v>
          </cell>
          <cell r="W396">
            <v>44727</v>
          </cell>
        </row>
        <row r="397">
          <cell r="F397" t="str">
            <v>MCA HO NMM 42</v>
          </cell>
          <cell r="G397">
            <v>0</v>
          </cell>
          <cell r="H397">
            <v>800</v>
          </cell>
          <cell r="I397" t="str">
            <v>Saxony Blue 18-4225
Barbados Cherry 19-1757
Jet Black 19-0303
Raw Umber 17-1422
Posey Green 18-5616
Quiet Gray 14-4107
Posey Green 18-5616 - BINDING/BACKING</v>
          </cell>
          <cell r="J397">
            <v>44635</v>
          </cell>
          <cell r="K397">
            <v>44707</v>
          </cell>
          <cell r="L397" t="str">
            <v>18-5616 Option A1 Approved DYED</v>
          </cell>
          <cell r="M397">
            <v>44678</v>
          </cell>
          <cell r="N397" t="str">
            <v>Approved</v>
          </cell>
          <cell r="O397">
            <v>0</v>
          </cell>
          <cell r="P397">
            <v>0</v>
          </cell>
          <cell r="Q397">
            <v>0</v>
          </cell>
          <cell r="R397">
            <v>0</v>
          </cell>
          <cell r="S397">
            <v>44608</v>
          </cell>
          <cell r="T397" t="str">
            <v>packaging approve 4/28/2022</v>
          </cell>
          <cell r="U397" t="str">
            <v>TICKETS ORDERED</v>
          </cell>
          <cell r="V397" t="str">
            <v>TICKETS ORDERED</v>
          </cell>
          <cell r="W397">
            <v>44742</v>
          </cell>
        </row>
        <row r="398">
          <cell r="F398" t="str">
            <v>MCA HO NMM 42</v>
          </cell>
          <cell r="G398">
            <v>0</v>
          </cell>
          <cell r="H398">
            <v>120</v>
          </cell>
          <cell r="I398" t="str">
            <v>Saxony Blue 18-4225
Barbados Cherry 19-1757
Jet Black 19-0303
Raw Umber 17-1422
Posey Green 18-5616
Quiet Gray 14-4107
Posey Green 18-5616 - BINDING/BACKING</v>
          </cell>
          <cell r="J398">
            <v>44635</v>
          </cell>
          <cell r="K398">
            <v>44707</v>
          </cell>
          <cell r="L398" t="str">
            <v>18-5616 Option A1 Approved DYED</v>
          </cell>
          <cell r="M398">
            <v>44678</v>
          </cell>
          <cell r="N398" t="str">
            <v>Approved</v>
          </cell>
          <cell r="O398">
            <v>0</v>
          </cell>
          <cell r="P398">
            <v>0</v>
          </cell>
          <cell r="Q398">
            <v>0</v>
          </cell>
          <cell r="R398">
            <v>0</v>
          </cell>
          <cell r="S398">
            <v>44608</v>
          </cell>
          <cell r="T398" t="str">
            <v>packaging approve 4/28/2022</v>
          </cell>
          <cell r="U398" t="str">
            <v>TICKETS ORDERED</v>
          </cell>
          <cell r="V398" t="str">
            <v>TICKETS ORDERED</v>
          </cell>
          <cell r="W398">
            <v>44742</v>
          </cell>
        </row>
        <row r="399">
          <cell r="F399" t="str">
            <v>MCA HO NMM 44</v>
          </cell>
          <cell r="H399">
            <v>128</v>
          </cell>
          <cell r="I399" t="str">
            <v>Jet Black 19-0303
Shale Green 16-6116
Eden 19-6050
Vapor Blue 14-4203
Scooter 19-1863
Goji Berry 18-1659
Eden 19-6050 - BINDING/BACKING</v>
          </cell>
          <cell r="J399">
            <v>44641</v>
          </cell>
          <cell r="L399" t="str">
            <v>Need dip - should match print!</v>
          </cell>
          <cell r="M399">
            <v>0</v>
          </cell>
          <cell r="N399" t="str">
            <v>On the way</v>
          </cell>
          <cell r="S399">
            <v>44722</v>
          </cell>
          <cell r="T399" t="str">
            <v>SIDECAP SENT
Layout approved 6/29</v>
          </cell>
          <cell r="U399">
            <v>0</v>
          </cell>
          <cell r="V399">
            <v>0</v>
          </cell>
          <cell r="W399" t="e">
            <v>#N/A</v>
          </cell>
        </row>
        <row r="400">
          <cell r="F400" t="str">
            <v>MCA HO NMM 44</v>
          </cell>
          <cell r="G400">
            <v>0</v>
          </cell>
          <cell r="H400">
            <v>1820</v>
          </cell>
          <cell r="I400" t="str">
            <v>Jet Black 19-0303
Shale Green 16-6116
Eden 19-6050
Vapor Blue 14-4203
Scooter 19-1863
Goji Berry 18-1659
Eden 19-6050 - BINDING/BACKING</v>
          </cell>
          <cell r="J400">
            <v>44641</v>
          </cell>
          <cell r="K400">
            <v>44641</v>
          </cell>
          <cell r="L400" t="str">
            <v>19-6050 Approved</v>
          </cell>
          <cell r="M400">
            <v>44679</v>
          </cell>
          <cell r="N400" t="str">
            <v>Vapor Blue 14-4203 - Too Yellow. Should be gray.
CAN APPROVE VIA IMAGE</v>
          </cell>
          <cell r="O400">
            <v>44697</v>
          </cell>
          <cell r="P400" t="str">
            <v>Approved</v>
          </cell>
          <cell r="Q400">
            <v>0</v>
          </cell>
          <cell r="R400">
            <v>0</v>
          </cell>
          <cell r="S400">
            <v>44608</v>
          </cell>
          <cell r="T400" t="str">
            <v>Sent to HK
PALLET SENT</v>
          </cell>
          <cell r="U400" t="str">
            <v>NO</v>
          </cell>
          <cell r="V400" t="str">
            <v>NO</v>
          </cell>
          <cell r="W400">
            <v>44742</v>
          </cell>
        </row>
        <row r="401">
          <cell r="F401" t="str">
            <v>MCA HO NMM 44</v>
          </cell>
          <cell r="G401">
            <v>0</v>
          </cell>
          <cell r="H401">
            <v>2310</v>
          </cell>
          <cell r="I401" t="str">
            <v>Jet Black 19-0303
Shale Green 16-6116
Eden 19-6050
Vapor Blue 14-4203
Scooter 19-1863
Goji Berry 18-1659
Eden 19-6050 - BINDING/BACKING</v>
          </cell>
          <cell r="J401">
            <v>44641</v>
          </cell>
          <cell r="K401">
            <v>44641</v>
          </cell>
          <cell r="L401" t="str">
            <v>19-6050 Approved</v>
          </cell>
          <cell r="M401">
            <v>44679</v>
          </cell>
          <cell r="N401" t="str">
            <v>Vapor Blue 14-4203 - Too Yellow. Should be gray.
CAN APPROVE VIA IMAGE</v>
          </cell>
          <cell r="O401">
            <v>44697</v>
          </cell>
          <cell r="P401" t="str">
            <v>Approved</v>
          </cell>
          <cell r="Q401">
            <v>0</v>
          </cell>
          <cell r="R401">
            <v>0</v>
          </cell>
          <cell r="S401">
            <v>44608</v>
          </cell>
          <cell r="T401" t="str">
            <v>packaging approve 4/28/2022</v>
          </cell>
          <cell r="U401" t="str">
            <v>NO</v>
          </cell>
          <cell r="V401" t="str">
            <v>NO</v>
          </cell>
          <cell r="W401">
            <v>44778</v>
          </cell>
        </row>
        <row r="402">
          <cell r="F402" t="str">
            <v>MCA HO NMM 45</v>
          </cell>
          <cell r="G402">
            <v>0</v>
          </cell>
          <cell r="H402">
            <v>1080</v>
          </cell>
          <cell r="I402" t="str">
            <v>Barbados Cherry 19-1757
Saxony Blue 18-4225
Apsen Gold 13-5803
Jet Black 19-0303
Posy Green 18-5616
Posy Green 18-5616 - BINDING/BACKING</v>
          </cell>
          <cell r="J402">
            <v>44643</v>
          </cell>
          <cell r="K402">
            <v>44707</v>
          </cell>
          <cell r="L402" t="str">
            <v>18-5616 Option A1 Approved DYED</v>
          </cell>
          <cell r="M402">
            <v>44693</v>
          </cell>
          <cell r="N402" t="str">
            <v>Approved</v>
          </cell>
          <cell r="O402">
            <v>0</v>
          </cell>
          <cell r="P402">
            <v>0</v>
          </cell>
          <cell r="Q402">
            <v>0</v>
          </cell>
          <cell r="R402">
            <v>0</v>
          </cell>
          <cell r="S402">
            <v>44608</v>
          </cell>
          <cell r="T402" t="str">
            <v>packaging approve 4/28/2022</v>
          </cell>
          <cell r="U402" t="str">
            <v>TICKETS ORDERED</v>
          </cell>
          <cell r="V402" t="str">
            <v>TICKETS ORDERED</v>
          </cell>
          <cell r="W402">
            <v>44742</v>
          </cell>
        </row>
        <row r="403">
          <cell r="F403" t="str">
            <v>MCA HO NMM 45</v>
          </cell>
          <cell r="G403">
            <v>0</v>
          </cell>
          <cell r="H403">
            <v>1200</v>
          </cell>
          <cell r="I403" t="str">
            <v xml:space="preserve">
Barbados Cherry 19-1757
Saxony Blue 18-4225
Apsen Gold 13-5803
Jet Black 19-0303
Posy Green 18-5616
Posy Green 18-5616 - BINDING/BACKING</v>
          </cell>
          <cell r="J403">
            <v>44643</v>
          </cell>
          <cell r="K403">
            <v>44707</v>
          </cell>
          <cell r="L403" t="str">
            <v>18-5616 Option A1 Approved DYED</v>
          </cell>
          <cell r="M403">
            <v>44693</v>
          </cell>
          <cell r="N403" t="str">
            <v>Approved</v>
          </cell>
          <cell r="O403">
            <v>0</v>
          </cell>
          <cell r="P403">
            <v>0</v>
          </cell>
          <cell r="Q403">
            <v>0</v>
          </cell>
          <cell r="R403">
            <v>0</v>
          </cell>
          <cell r="S403">
            <v>44608</v>
          </cell>
          <cell r="T403" t="str">
            <v>packaging approve 4/28/2022</v>
          </cell>
          <cell r="U403" t="str">
            <v>NO</v>
          </cell>
          <cell r="V403" t="str">
            <v>NO</v>
          </cell>
          <cell r="W403">
            <v>44742</v>
          </cell>
        </row>
        <row r="404">
          <cell r="F404" t="str">
            <v>MCA HO NMM 45</v>
          </cell>
          <cell r="G404">
            <v>0</v>
          </cell>
          <cell r="H404">
            <v>624</v>
          </cell>
          <cell r="I404" t="str">
            <v xml:space="preserve">
Barbados Cherry 19-1757
Saxony Blue 18-4225
Apsen Gold 13-5803
Jet Black 19-0303
Posy Green 18-5616
Posy Green 18-5616 - BINDING/BACKING</v>
          </cell>
          <cell r="J404">
            <v>44643</v>
          </cell>
          <cell r="K404">
            <v>44707</v>
          </cell>
          <cell r="L404" t="str">
            <v>18-5616 Option A1 Approved DYED</v>
          </cell>
          <cell r="M404">
            <v>44693</v>
          </cell>
          <cell r="N404" t="str">
            <v>Approved</v>
          </cell>
          <cell r="O404">
            <v>0</v>
          </cell>
          <cell r="P404">
            <v>0</v>
          </cell>
          <cell r="Q404">
            <v>0</v>
          </cell>
          <cell r="R404">
            <v>0</v>
          </cell>
          <cell r="S404">
            <v>44608</v>
          </cell>
          <cell r="T404" t="str">
            <v>packaging approve 4/28/2022</v>
          </cell>
          <cell r="U404" t="str">
            <v>TICKETS ORDERED</v>
          </cell>
          <cell r="V404" t="str">
            <v>TICKETS ORDERED</v>
          </cell>
          <cell r="W404">
            <v>44742</v>
          </cell>
        </row>
        <row r="405">
          <cell r="F405" t="str">
            <v>MCA HO NMM 45</v>
          </cell>
          <cell r="G405">
            <v>0</v>
          </cell>
          <cell r="H405">
            <v>100</v>
          </cell>
          <cell r="I405" t="str">
            <v xml:space="preserve">
Barbados Cherry 19-1757
Saxony Blue 18-4225
Apsen Gold 13-5803
Jet Black 19-0303
Posy Green 18-5616
Posy Green 18-5616 - BINDING/BACKING</v>
          </cell>
          <cell r="J405">
            <v>44643</v>
          </cell>
          <cell r="K405">
            <v>44707</v>
          </cell>
          <cell r="L405" t="str">
            <v>18-5616 Option A1 Approved DYED</v>
          </cell>
          <cell r="M405">
            <v>44693</v>
          </cell>
          <cell r="N405" t="str">
            <v>Approved</v>
          </cell>
          <cell r="O405">
            <v>0</v>
          </cell>
          <cell r="P405">
            <v>0</v>
          </cell>
          <cell r="Q405">
            <v>0</v>
          </cell>
          <cell r="R405">
            <v>0</v>
          </cell>
          <cell r="S405">
            <v>44608</v>
          </cell>
          <cell r="T405" t="str">
            <v>packaging approve 4/28/2022</v>
          </cell>
          <cell r="U405" t="str">
            <v>TICKETS ORDERED</v>
          </cell>
          <cell r="V405" t="str">
            <v>TICKETS ORDERED</v>
          </cell>
          <cell r="W405">
            <v>44727</v>
          </cell>
        </row>
        <row r="406">
          <cell r="F406" t="str">
            <v>MCA HO NMM 45</v>
          </cell>
          <cell r="G406">
            <v>0</v>
          </cell>
          <cell r="H406">
            <v>322</v>
          </cell>
          <cell r="I406" t="str">
            <v>Barbados Cherry 19-1757
Saxony Blue 18-4225
Apsen Gold 13-5803
Jet Black 19-0303
Posy Green 18-5616
Posy Green 18-5616 - BINDING/BACKING</v>
          </cell>
          <cell r="J406">
            <v>44643</v>
          </cell>
          <cell r="K406">
            <v>44707</v>
          </cell>
          <cell r="L406" t="str">
            <v>18-5616 Option A1 Approved DYED</v>
          </cell>
          <cell r="M406">
            <v>44693</v>
          </cell>
          <cell r="N406" t="str">
            <v>Approved</v>
          </cell>
          <cell r="O406">
            <v>0</v>
          </cell>
          <cell r="P406">
            <v>0</v>
          </cell>
          <cell r="Q406">
            <v>0</v>
          </cell>
          <cell r="R406">
            <v>0</v>
          </cell>
          <cell r="S406">
            <v>44608</v>
          </cell>
          <cell r="T406" t="str">
            <v>Sent to HK
4/15 Sidekick sent</v>
          </cell>
          <cell r="U406" t="str">
            <v>NO</v>
          </cell>
          <cell r="V406" t="str">
            <v>NO</v>
          </cell>
          <cell r="W406">
            <v>44737</v>
          </cell>
        </row>
        <row r="407">
          <cell r="F407" t="str">
            <v>MCA HO NMM 45</v>
          </cell>
          <cell r="G407">
            <v>0</v>
          </cell>
          <cell r="H407">
            <v>480</v>
          </cell>
          <cell r="I407" t="str">
            <v>Barbados Cherry 19-1757
Saxony Blue 18-4225
Apsen Gold 13-5803
Jet Black 19-0303
Posy Green 18-5616
Posy Green 18-5616 - BINDING/BACKING</v>
          </cell>
          <cell r="J407">
            <v>44643</v>
          </cell>
          <cell r="K407">
            <v>44707</v>
          </cell>
          <cell r="L407" t="str">
            <v>18-5616 Option A1 Approved DYED</v>
          </cell>
          <cell r="M407">
            <v>44693</v>
          </cell>
          <cell r="N407" t="str">
            <v>Approved</v>
          </cell>
          <cell r="O407">
            <v>0</v>
          </cell>
          <cell r="P407">
            <v>0</v>
          </cell>
          <cell r="Q407">
            <v>0</v>
          </cell>
          <cell r="R407">
            <v>0</v>
          </cell>
          <cell r="S407">
            <v>44608</v>
          </cell>
          <cell r="T407" t="str">
            <v>Sent to HK
4/15 Sidekick sent</v>
          </cell>
          <cell r="U407" t="str">
            <v>NO</v>
          </cell>
          <cell r="V407" t="str">
            <v>NO</v>
          </cell>
          <cell r="W407">
            <v>44737</v>
          </cell>
        </row>
        <row r="408">
          <cell r="F408" t="str">
            <v>MCA HO NOM 07</v>
          </cell>
          <cell r="G408">
            <v>0</v>
          </cell>
          <cell r="H408">
            <v>3000</v>
          </cell>
          <cell r="I408" t="str">
            <v>Posey Green 18-5616
Humus 15-1304
Jet Black 19-0303
Chili Pepper 19-1557
Dawn Blue 13-4303
Chili Pepper 19-1557 - BINDING/BACKING</v>
          </cell>
          <cell r="J408">
            <v>44630</v>
          </cell>
          <cell r="K408">
            <v>44707</v>
          </cell>
          <cell r="L408" t="str">
            <v>19-1557 looks a little pink - already produced</v>
          </cell>
          <cell r="M408">
            <v>44657</v>
          </cell>
          <cell r="N408" t="str">
            <v>Posey Green 18-5616: A bit too yellow. Match to MCA HO NMM 41
Humus 15-1304: A bit too yellow. Match to MCA HO NMM 41
Jet Black 19-0303: Watch bleeding/clarity
Chili Pepper 19-1557: A bit too light/yellow. Match to MCA HO NMM 41
Dawn Blue 13-4303: EXTREMELY YELLOW. MATCH PANTONE</v>
          </cell>
          <cell r="O408">
            <v>44697</v>
          </cell>
          <cell r="P408" t="str">
            <v>Revise design in production - Color approved</v>
          </cell>
          <cell r="Q408">
            <v>44721</v>
          </cell>
          <cell r="R408" t="str">
            <v>Approved</v>
          </cell>
          <cell r="S408">
            <v>44641</v>
          </cell>
          <cell r="T408" t="str">
            <v>Sent to HK</v>
          </cell>
          <cell r="U408" t="str">
            <v>TICKETS ORDERED</v>
          </cell>
          <cell r="V408" t="str">
            <v>TICKETS ORDERED</v>
          </cell>
          <cell r="W408">
            <v>44727</v>
          </cell>
        </row>
        <row r="409">
          <cell r="F409" t="str">
            <v>MCA HO NOM 07</v>
          </cell>
          <cell r="G409">
            <v>0</v>
          </cell>
          <cell r="H409">
            <v>3630</v>
          </cell>
          <cell r="I409" t="str">
            <v>Posey Green 18-5616
Humus 15-1304
Jet Black 19-0303
Chili Pepper 19-1557
Dawn Blue 13-4303
Chili Pepper 19-1557 - BINDING/BACKING</v>
          </cell>
          <cell r="J409">
            <v>44630</v>
          </cell>
          <cell r="K409">
            <v>44707</v>
          </cell>
          <cell r="L409" t="str">
            <v>19-1557 looks a little pink - already produced</v>
          </cell>
          <cell r="M409">
            <v>44657</v>
          </cell>
          <cell r="N409" t="str">
            <v>Posey Green 18-5616: A bit too yellow. Match to MCA HO NMM 41
Humus 15-1304: A bit too yellow. Match to MCA HO NMM 41
Jet Black 19-0303: Watch bleeding/clarity
Chili Pepper 19-1557: A bit too light/yellow. Match to MCA HO NMM 41
Dawn Blue 13-4303: EXTREMELY YELLOW. MATCH PANTONE</v>
          </cell>
          <cell r="O409">
            <v>44697</v>
          </cell>
          <cell r="P409" t="str">
            <v>Revise design in production - Color approved</v>
          </cell>
          <cell r="Q409">
            <v>44721</v>
          </cell>
          <cell r="R409" t="str">
            <v>Approved</v>
          </cell>
          <cell r="S409">
            <v>44652</v>
          </cell>
          <cell r="T409" t="str">
            <v>Sent to HKO</v>
          </cell>
          <cell r="U409" t="str">
            <v>NO</v>
          </cell>
          <cell r="V409" t="str">
            <v>NO</v>
          </cell>
          <cell r="W409">
            <v>44778</v>
          </cell>
        </row>
        <row r="410">
          <cell r="F410" t="str">
            <v>MCA HO NOM 09</v>
          </cell>
          <cell r="G410">
            <v>0</v>
          </cell>
          <cell r="H410">
            <v>3960</v>
          </cell>
          <cell r="I410" t="str">
            <v>Pale Blue 13-4804
Vibrant Yellow 13-0858
Goji Berry 18-1659
Bud Green 15-6442
Jet Black 19-0303
Goji Berry 18-1659 - BINDING/BACKING</v>
          </cell>
          <cell r="J410">
            <v>44641</v>
          </cell>
          <cell r="K410">
            <v>44679</v>
          </cell>
          <cell r="L410" t="str">
            <v>18-1659 Approved Option B DYED</v>
          </cell>
          <cell r="M410">
            <v>44679</v>
          </cell>
          <cell r="N410" t="str">
            <v>Pale Blue 13-4804 - Too yellow. Should be more blue.
Bud Green 15-6442 - Too dark. Should be brighter green
CAN TRY TO APPROVE VIA IMAGE</v>
          </cell>
          <cell r="O410">
            <v>44697</v>
          </cell>
          <cell r="P410" t="str">
            <v>Approved</v>
          </cell>
          <cell r="Q410">
            <v>0</v>
          </cell>
          <cell r="R410">
            <v>0</v>
          </cell>
          <cell r="S410">
            <v>44652</v>
          </cell>
          <cell r="T410" t="str">
            <v>Sent to HKO</v>
          </cell>
          <cell r="U410" t="str">
            <v>NO</v>
          </cell>
          <cell r="V410" t="str">
            <v>NO</v>
          </cell>
          <cell r="W410">
            <v>44778</v>
          </cell>
        </row>
        <row r="411">
          <cell r="F411" t="str">
            <v>MCA HO NOM 09</v>
          </cell>
          <cell r="G411">
            <v>0</v>
          </cell>
          <cell r="H411">
            <v>1080</v>
          </cell>
          <cell r="I411" t="str">
            <v>Pale Blue 13-4804
Vibrant Yellow 13-0858
Goji Berry 18-1659
Bud Green 15-6442
Jet Black 19-0303
Goji Berry 18-1659 - BINDING/BACKING</v>
          </cell>
          <cell r="J411">
            <v>44641</v>
          </cell>
          <cell r="K411">
            <v>44679</v>
          </cell>
          <cell r="L411" t="str">
            <v>18-1659 Approved Option B DYED</v>
          </cell>
          <cell r="M411">
            <v>44679</v>
          </cell>
          <cell r="N411" t="str">
            <v>Pale Blue 13-4804 - Too yellow. Should be more blue.
Bud Green 15-6442 - Too dark. Should be brighter green
CAN TRY TO APPROVE VIA IMAGE</v>
          </cell>
          <cell r="O411">
            <v>44697</v>
          </cell>
          <cell r="P411" t="str">
            <v>Approved</v>
          </cell>
          <cell r="Q411">
            <v>0</v>
          </cell>
          <cell r="R411">
            <v>0</v>
          </cell>
          <cell r="S411">
            <v>44641</v>
          </cell>
          <cell r="T411" t="str">
            <v>Sent to HK</v>
          </cell>
          <cell r="U411" t="str">
            <v>NO</v>
          </cell>
          <cell r="V411" t="str">
            <v>NO</v>
          </cell>
          <cell r="W411">
            <v>44742</v>
          </cell>
        </row>
        <row r="412">
          <cell r="F412" t="str">
            <v>MCA HO SMM 01</v>
          </cell>
          <cell r="G412">
            <v>0</v>
          </cell>
          <cell r="H412">
            <v>864</v>
          </cell>
          <cell r="I412" t="str">
            <v>Chili Pepper 19-1557
Raw Umber 17-1422
Jet Black 19-0303
Posey Green 18-5616 - BINDING/BACKING</v>
          </cell>
          <cell r="J412">
            <v>44630</v>
          </cell>
          <cell r="K412">
            <v>44707</v>
          </cell>
          <cell r="L412" t="str">
            <v>18-5616 Option A1 Approved DYED</v>
          </cell>
          <cell r="M412">
            <v>44683</v>
          </cell>
          <cell r="N412" t="str">
            <v>Silicone Approved</v>
          </cell>
          <cell r="O412">
            <v>44693</v>
          </cell>
          <cell r="P412" t="str">
            <v>Approved</v>
          </cell>
          <cell r="Q412">
            <v>0</v>
          </cell>
          <cell r="R412">
            <v>0</v>
          </cell>
          <cell r="S412">
            <v>44641</v>
          </cell>
          <cell r="T412" t="str">
            <v>Sent to HK</v>
          </cell>
          <cell r="U412" t="str">
            <v>NO</v>
          </cell>
          <cell r="V412" t="str">
            <v>NO</v>
          </cell>
          <cell r="W412">
            <v>44727</v>
          </cell>
        </row>
        <row r="413">
          <cell r="F413" t="str">
            <v>MCA HO SMM 01</v>
          </cell>
          <cell r="G413">
            <v>0</v>
          </cell>
          <cell r="H413">
            <v>3000</v>
          </cell>
          <cell r="I413" t="str">
            <v>Chili Pepper 19-1557
Raw Umber 17-1422
Jet Black 19-0303
Posey Green 18-5616 - BINDING/BACKING</v>
          </cell>
          <cell r="J413">
            <v>44630</v>
          </cell>
          <cell r="K413">
            <v>44707</v>
          </cell>
          <cell r="L413" t="str">
            <v>18-5616 Option A1 Approved DYED</v>
          </cell>
          <cell r="M413">
            <v>44683</v>
          </cell>
          <cell r="N413" t="str">
            <v>Silicone Approved</v>
          </cell>
          <cell r="O413">
            <v>44693</v>
          </cell>
          <cell r="P413" t="str">
            <v>Approved</v>
          </cell>
          <cell r="Q413">
            <v>0</v>
          </cell>
          <cell r="R413">
            <v>0</v>
          </cell>
          <cell r="S413">
            <v>44641</v>
          </cell>
          <cell r="T413" t="str">
            <v>Sent to HK</v>
          </cell>
          <cell r="U413" t="str">
            <v>TICKETS ORDERED</v>
          </cell>
          <cell r="V413" t="str">
            <v>TICKETS ORDERED</v>
          </cell>
          <cell r="W413">
            <v>44727</v>
          </cell>
        </row>
        <row r="414">
          <cell r="F414" t="str">
            <v>MCA HO SMM 01</v>
          </cell>
          <cell r="G414">
            <v>0</v>
          </cell>
          <cell r="H414">
            <v>420</v>
          </cell>
          <cell r="I414" t="str">
            <v>Chili Pepper 19-1557
Raw Umber 17-1422
Jet Black 19-0303
Posey Green 18-5616 - BINDING/BACKING</v>
          </cell>
          <cell r="J414">
            <v>44630</v>
          </cell>
          <cell r="K414">
            <v>44707</v>
          </cell>
          <cell r="L414" t="str">
            <v>18-5616 Option A1 Approved DYED</v>
          </cell>
          <cell r="M414">
            <v>44683</v>
          </cell>
          <cell r="N414" t="str">
            <v>Silicone Approved</v>
          </cell>
          <cell r="O414">
            <v>44693</v>
          </cell>
          <cell r="P414" t="str">
            <v>Approved</v>
          </cell>
          <cell r="Q414">
            <v>0</v>
          </cell>
          <cell r="R414">
            <v>0</v>
          </cell>
          <cell r="S414">
            <v>44641</v>
          </cell>
          <cell r="T414" t="str">
            <v>Sent to HK
law label layout approve 5/31</v>
          </cell>
          <cell r="U414" t="str">
            <v>TICKETS ORDERED</v>
          </cell>
          <cell r="V414" t="str">
            <v>TICKETS ORDERED</v>
          </cell>
          <cell r="W414">
            <v>44727</v>
          </cell>
        </row>
        <row r="415">
          <cell r="F415" t="str">
            <v>MCA HO SMM 02</v>
          </cell>
          <cell r="G415">
            <v>0</v>
          </cell>
          <cell r="H415">
            <v>864</v>
          </cell>
          <cell r="I415" t="str">
            <v>Saxony Blue 18-4225
Barbados Cherry 19-1757
Jet Black 19-0303
Raw Umber 17-1422
Posey Green 18-5616
Quiet Gray 14-4107
Posey Green 18-5616 - BINDING/BACKING</v>
          </cell>
          <cell r="J415">
            <v>44641</v>
          </cell>
          <cell r="K415">
            <v>44707</v>
          </cell>
          <cell r="L415" t="str">
            <v>18-5616 Option A1 Approved DYED</v>
          </cell>
          <cell r="M415">
            <v>44678</v>
          </cell>
          <cell r="N415" t="str">
            <v>Approved</v>
          </cell>
          <cell r="O415">
            <v>44683</v>
          </cell>
          <cell r="P415" t="str">
            <v>Silicone Approved</v>
          </cell>
          <cell r="Q415">
            <v>0</v>
          </cell>
          <cell r="R415">
            <v>0</v>
          </cell>
          <cell r="S415">
            <v>44641</v>
          </cell>
          <cell r="T415" t="str">
            <v>Sent to HK</v>
          </cell>
          <cell r="U415" t="str">
            <v>NO</v>
          </cell>
          <cell r="V415" t="str">
            <v>NO</v>
          </cell>
          <cell r="W415">
            <v>44727</v>
          </cell>
        </row>
        <row r="416">
          <cell r="F416" t="str">
            <v>MCA HO SMM 02</v>
          </cell>
          <cell r="G416">
            <v>0</v>
          </cell>
          <cell r="H416">
            <v>1080</v>
          </cell>
          <cell r="I416" t="str">
            <v>Saxony Blue 18-4225
Barbados Cherry 19-1757
Jet Black 19-0303
Raw Umber 17-1422
Posey Green 18-5616
Quiet Gray 14-4107
Posey Green 18-5616 - BINDING/BACKING</v>
          </cell>
          <cell r="J416">
            <v>44641</v>
          </cell>
          <cell r="K416">
            <v>44707</v>
          </cell>
          <cell r="L416" t="str">
            <v>18-5616 Option A1 Approved DYED</v>
          </cell>
          <cell r="M416">
            <v>44678</v>
          </cell>
          <cell r="N416" t="str">
            <v>Approved</v>
          </cell>
          <cell r="O416">
            <v>44683</v>
          </cell>
          <cell r="P416" t="str">
            <v>Silicone Approved</v>
          </cell>
          <cell r="Q416">
            <v>0</v>
          </cell>
          <cell r="R416">
            <v>0</v>
          </cell>
          <cell r="S416">
            <v>44641</v>
          </cell>
          <cell r="T416" t="str">
            <v>Sent to HK</v>
          </cell>
          <cell r="U416" t="str">
            <v>TICKETS ORDERED</v>
          </cell>
          <cell r="V416" t="str">
            <v>TICKETS ORDERED</v>
          </cell>
          <cell r="W416">
            <v>44727</v>
          </cell>
        </row>
        <row r="417">
          <cell r="F417" t="str">
            <v>MCA HO SMM 02</v>
          </cell>
          <cell r="G417">
            <v>0</v>
          </cell>
          <cell r="H417">
            <v>420</v>
          </cell>
          <cell r="I417" t="str">
            <v>Saxony Blue 18-4225
Barbados Cherry 19-1757
Jet Black 19-0303
Raw Umber 17-1422
Posey Green 18-5616
Quiet Gray 14-4107
Posey Green 18-5616 - BINDING/BACKING</v>
          </cell>
          <cell r="J417">
            <v>44641</v>
          </cell>
          <cell r="K417">
            <v>44707</v>
          </cell>
          <cell r="L417" t="str">
            <v>18-5616 Option A1 Approved DYED</v>
          </cell>
          <cell r="M417">
            <v>44678</v>
          </cell>
          <cell r="N417" t="str">
            <v>Approved</v>
          </cell>
          <cell r="O417">
            <v>44683</v>
          </cell>
          <cell r="P417" t="str">
            <v>Silicone Approved</v>
          </cell>
          <cell r="Q417">
            <v>0</v>
          </cell>
          <cell r="R417">
            <v>0</v>
          </cell>
          <cell r="S417">
            <v>44608</v>
          </cell>
          <cell r="T417" t="str">
            <v>Sent to HK
law label layout approve 5/31</v>
          </cell>
          <cell r="U417" t="str">
            <v>TICKETS ORDERED</v>
          </cell>
          <cell r="V417" t="str">
            <v>TICKETS ORDERED</v>
          </cell>
          <cell r="W417">
            <v>44727</v>
          </cell>
        </row>
        <row r="418">
          <cell r="F418" t="str">
            <v>MCA HO SMM 02</v>
          </cell>
          <cell r="G418">
            <v>0</v>
          </cell>
          <cell r="H418">
            <v>150</v>
          </cell>
          <cell r="I418" t="str">
            <v>Saxony Blue 18-4225
Barbados Cherry 19-1757
Jet Black 19-0303
Raw Umber 17-1422
Posey Green 18-5616
Quiet Gray 14-4107
Posey Green 18-5616 - BINDING/BACKING</v>
          </cell>
          <cell r="J418">
            <v>44641</v>
          </cell>
          <cell r="K418">
            <v>44707</v>
          </cell>
          <cell r="L418" t="str">
            <v>18-5616 Option A1 Approved DYED</v>
          </cell>
          <cell r="M418">
            <v>44678</v>
          </cell>
          <cell r="N418" t="str">
            <v>Approved</v>
          </cell>
          <cell r="O418">
            <v>44683</v>
          </cell>
          <cell r="P418" t="str">
            <v>Silicone Approved</v>
          </cell>
          <cell r="Q418">
            <v>0</v>
          </cell>
          <cell r="R418">
            <v>0</v>
          </cell>
          <cell r="S418">
            <v>44641</v>
          </cell>
          <cell r="T418" t="str">
            <v>Sent to HK</v>
          </cell>
          <cell r="U418" t="str">
            <v>TICKETS ORDERED</v>
          </cell>
          <cell r="V418" t="str">
            <v>TICKETS ORDERED</v>
          </cell>
          <cell r="W418">
            <v>44727</v>
          </cell>
        </row>
        <row r="419">
          <cell r="F419" t="str">
            <v>MCA HO SMM 02</v>
          </cell>
          <cell r="G419">
            <v>0</v>
          </cell>
          <cell r="H419">
            <v>504</v>
          </cell>
          <cell r="I419" t="str">
            <v>Saxony Blue 18-4225
Barbados Cherry 19-1757
Jet Black 19-0303
Raw Umber 17-1422
Posey Green 18-5616
Quiet Gray 14-4107
Posey Green 18-5616 - BINDING/BACKING</v>
          </cell>
          <cell r="J419">
            <v>44641</v>
          </cell>
          <cell r="K419">
            <v>44707</v>
          </cell>
          <cell r="L419" t="str">
            <v>18-5616 Option A1 Approved DYED</v>
          </cell>
          <cell r="M419">
            <v>44678</v>
          </cell>
          <cell r="N419" t="str">
            <v>Approved</v>
          </cell>
          <cell r="O419">
            <v>44683</v>
          </cell>
          <cell r="P419" t="str">
            <v>Silicone Approved</v>
          </cell>
          <cell r="Q419">
            <v>0</v>
          </cell>
          <cell r="R419">
            <v>0</v>
          </cell>
          <cell r="S419">
            <v>44641</v>
          </cell>
          <cell r="T419" t="str">
            <v>Sent to HK</v>
          </cell>
          <cell r="U419" t="str">
            <v>NO</v>
          </cell>
          <cell r="V419" t="str">
            <v>NO</v>
          </cell>
          <cell r="W419">
            <v>44742</v>
          </cell>
        </row>
        <row r="420">
          <cell r="F420" t="str">
            <v>MGP HO APR 01</v>
          </cell>
          <cell r="G420">
            <v>0</v>
          </cell>
          <cell r="H420">
            <v>2700</v>
          </cell>
          <cell r="I420" t="str">
            <v>Salsa 18-1657
Pine Green 17-5923
Mineral Yellow 15-1046
Jet Black 19-0303
Salsa 18-1657 - TIES</v>
          </cell>
          <cell r="J420">
            <v>44601</v>
          </cell>
          <cell r="K420">
            <v>44645</v>
          </cell>
          <cell r="L420" t="str">
            <v>Tie Bulk Fabric Approved</v>
          </cell>
          <cell r="M420">
            <v>44641</v>
          </cell>
          <cell r="N420" t="str">
            <v>Salsa is slightly to bright red - needs to be slightly darker/bluer - match to MCA HO HKT 09 Topper
Can approve image
Construction Approved</v>
          </cell>
          <cell r="O420">
            <v>44657</v>
          </cell>
          <cell r="P420" t="str">
            <v>Approved</v>
          </cell>
          <cell r="Q420">
            <v>0</v>
          </cell>
          <cell r="R420">
            <v>0</v>
          </cell>
          <cell r="S420">
            <v>44608</v>
          </cell>
          <cell r="T420" t="str">
            <v>Sent to HK</v>
          </cell>
          <cell r="U420" t="str">
            <v>NO</v>
          </cell>
          <cell r="V420" t="str">
            <v>NO</v>
          </cell>
          <cell r="W420">
            <v>44732</v>
          </cell>
        </row>
        <row r="421">
          <cell r="F421" t="str">
            <v>MGP HO APR 01</v>
          </cell>
          <cell r="G421">
            <v>0</v>
          </cell>
          <cell r="H421">
            <v>600</v>
          </cell>
          <cell r="I421" t="str">
            <v>Salsa 18-1657
Pine Green 17-5923
Mineral Yellow 15-1046
Jet Black 19-0303
Salsa 18-1657 - TIES</v>
          </cell>
          <cell r="J421">
            <v>44601</v>
          </cell>
          <cell r="K421">
            <v>44645</v>
          </cell>
          <cell r="L421" t="str">
            <v>Tie Bulk Fabric Approved</v>
          </cell>
          <cell r="M421">
            <v>44641</v>
          </cell>
          <cell r="N421" t="str">
            <v>Should be darker/more saturated - shouldn't this be dyed?</v>
          </cell>
          <cell r="O421">
            <v>44657</v>
          </cell>
          <cell r="P421" t="str">
            <v>Approved</v>
          </cell>
          <cell r="Q421">
            <v>0</v>
          </cell>
          <cell r="R421">
            <v>0</v>
          </cell>
          <cell r="S421">
            <v>44608</v>
          </cell>
          <cell r="T421" t="str">
            <v>Sent to HK</v>
          </cell>
          <cell r="U421" t="str">
            <v>TICKETS ORDERED</v>
          </cell>
          <cell r="V421" t="str">
            <v>TICKETS ORDERED</v>
          </cell>
          <cell r="W421">
            <v>44732</v>
          </cell>
        </row>
        <row r="422">
          <cell r="F422" t="str">
            <v>MGP HO APR 01</v>
          </cell>
          <cell r="G422">
            <v>0</v>
          </cell>
          <cell r="H422">
            <v>120</v>
          </cell>
          <cell r="I422" t="str">
            <v>Salsa 18-1657
Pine Green 17-5923
Mineral Yellow 15-1046
Jet Black 19-0303
Salsa 18-1657 - TIES</v>
          </cell>
          <cell r="J422">
            <v>44601</v>
          </cell>
          <cell r="K422">
            <v>44645</v>
          </cell>
          <cell r="L422" t="str">
            <v>Tie Bulk Fabric Approved</v>
          </cell>
          <cell r="M422">
            <v>44641</v>
          </cell>
          <cell r="N422" t="str">
            <v>Salsa is slightly to bright red - needs to be slightly darker/bluer - match to MCA HO HKT 09 Topper
Can approve image
Construction Approved</v>
          </cell>
          <cell r="O422">
            <v>44657</v>
          </cell>
          <cell r="P422" t="str">
            <v>Approved</v>
          </cell>
          <cell r="Q422">
            <v>0</v>
          </cell>
          <cell r="R422">
            <v>0</v>
          </cell>
          <cell r="S422">
            <v>44608</v>
          </cell>
          <cell r="T422" t="str">
            <v>Sent to HK</v>
          </cell>
          <cell r="U422" t="str">
            <v>TICKETS ORDERED</v>
          </cell>
          <cell r="V422" t="str">
            <v>TICKETS ORDERED</v>
          </cell>
          <cell r="W422">
            <v>44747</v>
          </cell>
        </row>
        <row r="423">
          <cell r="F423" t="str">
            <v>MGP HO APR 01</v>
          </cell>
          <cell r="G423">
            <v>0</v>
          </cell>
          <cell r="H423">
            <v>300</v>
          </cell>
          <cell r="I423" t="str">
            <v>Salsa 18-1657
Pine Green 17-5923
Mineral Yellow 15-1046
Jet Black 19-0303
Salsa 18-1657 - TIES</v>
          </cell>
          <cell r="J423">
            <v>44601</v>
          </cell>
          <cell r="K423">
            <v>44645</v>
          </cell>
          <cell r="L423" t="str">
            <v>Tie Bulk Fabric Approved</v>
          </cell>
          <cell r="M423">
            <v>44641</v>
          </cell>
          <cell r="N423" t="str">
            <v>Salsa is slightly to bright red - needs to be slightly darker/bluer - match to MCA HO HKT 09 Topper
Can approve image
Construction Approved</v>
          </cell>
          <cell r="O423">
            <v>44657</v>
          </cell>
          <cell r="P423" t="str">
            <v>Approved</v>
          </cell>
          <cell r="Q423">
            <v>0</v>
          </cell>
          <cell r="R423">
            <v>0</v>
          </cell>
          <cell r="S423">
            <v>44608</v>
          </cell>
          <cell r="T423" t="str">
            <v>Sent to HK</v>
          </cell>
          <cell r="U423" t="str">
            <v>TICKETS ORDERED</v>
          </cell>
          <cell r="V423" t="str">
            <v>TICKETS ORDERED</v>
          </cell>
          <cell r="W423">
            <v>44714</v>
          </cell>
        </row>
        <row r="424">
          <cell r="F424" t="str">
            <v>MGP HO APR 01</v>
          </cell>
          <cell r="G424">
            <v>0</v>
          </cell>
          <cell r="H424">
            <v>3480</v>
          </cell>
          <cell r="I424" t="str">
            <v>Salsa 18-1657
Pine Green 17-5923
Mineral Yellow 15-1046
Jet Black 19-0303
Salsa 18-1657 - TIES</v>
          </cell>
          <cell r="J424">
            <v>44601</v>
          </cell>
          <cell r="K424">
            <v>44645</v>
          </cell>
          <cell r="L424" t="str">
            <v>Tie Bulk Fabric Approved</v>
          </cell>
          <cell r="M424">
            <v>44641</v>
          </cell>
          <cell r="N424" t="str">
            <v>Salsa is slightly to bright red - needs to be slightly darker/bluer - match to MCA HO HKT 09 Topper
Can approve image
Construction Approved</v>
          </cell>
          <cell r="O424">
            <v>44657</v>
          </cell>
          <cell r="P424" t="str">
            <v>Approved</v>
          </cell>
          <cell r="Q424">
            <v>0</v>
          </cell>
          <cell r="R424">
            <v>0</v>
          </cell>
          <cell r="S424">
            <v>44608</v>
          </cell>
          <cell r="T424" t="str">
            <v>Sent to HK</v>
          </cell>
          <cell r="U424" t="str">
            <v>TICKETS ORDERED</v>
          </cell>
          <cell r="V424" t="str">
            <v>TICKETS ORDERED</v>
          </cell>
          <cell r="W424">
            <v>44732</v>
          </cell>
        </row>
        <row r="425">
          <cell r="F425" t="str">
            <v>MGP HO APR 02</v>
          </cell>
          <cell r="G425">
            <v>0</v>
          </cell>
          <cell r="H425">
            <v>2700</v>
          </cell>
          <cell r="I425" t="str">
            <v>Jet Black 19-0303
Goji Berry 18-1659
Pale Blue 13-4804
Mineral Yellow 15-1046
Bud Green 15-6442
Spring Bouquet 14-6340
Goji Berry 18-1659 - TIES</v>
          </cell>
          <cell r="J425">
            <v>44596</v>
          </cell>
          <cell r="K425">
            <v>44645</v>
          </cell>
          <cell r="L425" t="str">
            <v>Tie Bulk Fabric Approved</v>
          </cell>
          <cell r="M425">
            <v>44628</v>
          </cell>
          <cell r="N425" t="str">
            <v>Match MICA HOLI KT 38 (we can try to approve via image with KT)
Jet Black, Goji Berry, and Mineral Yellow are approved
Bud Green - Should be brighter/more saturated - match to KT
Pale Blue - Too dark, should be more yellow - match to KT
Spring Bouquet - Should be slightly brighter - match to KT</v>
          </cell>
          <cell r="O425">
            <v>44657</v>
          </cell>
          <cell r="P425" t="str">
            <v>Approved</v>
          </cell>
          <cell r="Q425">
            <v>0</v>
          </cell>
          <cell r="R425">
            <v>0</v>
          </cell>
          <cell r="S425">
            <v>44608</v>
          </cell>
          <cell r="T425" t="str">
            <v>Sent to HK</v>
          </cell>
          <cell r="U425" t="str">
            <v>NO</v>
          </cell>
          <cell r="V425" t="str">
            <v>NO</v>
          </cell>
          <cell r="W425">
            <v>44732</v>
          </cell>
        </row>
        <row r="426">
          <cell r="F426" t="str">
            <v>MGP HO APR 02</v>
          </cell>
          <cell r="G426">
            <v>0</v>
          </cell>
          <cell r="H426">
            <v>600</v>
          </cell>
          <cell r="I426" t="str">
            <v>Jet Black 19-0303
Goji Berry 18-1659
Pale Blue 13-4804
Mineral Yellow 15-1046
Bud Green 15-6442
Spring Bouquet 14-6340
Goji Berry 18-1659 - TIES</v>
          </cell>
          <cell r="J426">
            <v>44596</v>
          </cell>
          <cell r="K426">
            <v>44645</v>
          </cell>
          <cell r="L426" t="str">
            <v>Tie Bulk Fabric Approved</v>
          </cell>
          <cell r="M426">
            <v>44628</v>
          </cell>
          <cell r="N426" t="str">
            <v>Match MICA HOLI KT 38 (we can try to approve via image with KT)
Jet Black, Goji Berry, and Mineral Yellow are approved
Bud Green - Should be brighter/more saturated - match to KT
Pale Blue - Too dark, should be more yellow - match to KT
Spring Bouquet - Should be slightly brighter - match to KT</v>
          </cell>
          <cell r="O426">
            <v>44657</v>
          </cell>
          <cell r="P426" t="str">
            <v>Approved</v>
          </cell>
          <cell r="Q426">
            <v>0</v>
          </cell>
          <cell r="R426">
            <v>0</v>
          </cell>
          <cell r="S426">
            <v>44608</v>
          </cell>
          <cell r="T426" t="str">
            <v>Sent to HK</v>
          </cell>
          <cell r="U426" t="str">
            <v>TICKETS ORDERED</v>
          </cell>
          <cell r="V426" t="str">
            <v>TICKETS ORDERED</v>
          </cell>
          <cell r="W426">
            <v>44711</v>
          </cell>
        </row>
        <row r="427">
          <cell r="F427" t="str">
            <v>MGP HO APR 02</v>
          </cell>
          <cell r="G427">
            <v>0</v>
          </cell>
          <cell r="H427">
            <v>300</v>
          </cell>
          <cell r="I427" t="str">
            <v>Jet Black 19-0303
Goji Berry 18-1659
Pale Blue 13-4804
Mineral Yellow 15-1046
Bud Green 15-6442
Spring Bouquet 14-6340
Goji Berry 18-1659 - TIES</v>
          </cell>
          <cell r="J427">
            <v>44596</v>
          </cell>
          <cell r="K427">
            <v>44645</v>
          </cell>
          <cell r="L427" t="str">
            <v>Tie Bulk Fabric Approved</v>
          </cell>
          <cell r="M427">
            <v>44628</v>
          </cell>
          <cell r="N427" t="str">
            <v>Match MICA HOLI KT 38 (we can try to approve via image with KT)
Jet Black, Goji Berry, and Mineral Yellow are approved
Bud Green - Should be brighter/more saturated - match to KT
Pale Blue - Too dark, should be more yellow - match to KT
Spring Bouquet - Should be slightly brighter - match to KT</v>
          </cell>
          <cell r="O427">
            <v>44657</v>
          </cell>
          <cell r="P427" t="str">
            <v>Approved</v>
          </cell>
          <cell r="Q427">
            <v>0</v>
          </cell>
          <cell r="R427">
            <v>0</v>
          </cell>
          <cell r="S427">
            <v>44608</v>
          </cell>
          <cell r="T427" t="str">
            <v>Sent to HK</v>
          </cell>
          <cell r="U427" t="str">
            <v>TICKETS ORDERED</v>
          </cell>
          <cell r="V427" t="str">
            <v>TICKETS ORDERED</v>
          </cell>
          <cell r="W427">
            <v>44732</v>
          </cell>
        </row>
        <row r="428">
          <cell r="F428" t="str">
            <v>MGP HO APR 02</v>
          </cell>
          <cell r="G428">
            <v>0</v>
          </cell>
          <cell r="H428">
            <v>300</v>
          </cell>
          <cell r="I428" t="str">
            <v>Jet Black 19-0303
Goji Berry 18-1659
Pale Blue 13-4804
Mineral Yellow 15-1046
Bud Green 15-6442
Spring Bouquet 14-6340
Goji Berry 18-1659 - TIES</v>
          </cell>
          <cell r="J428">
            <v>44596</v>
          </cell>
          <cell r="K428">
            <v>44645</v>
          </cell>
          <cell r="L428" t="str">
            <v>Tie Bulk Fabric Approved</v>
          </cell>
          <cell r="M428">
            <v>44628</v>
          </cell>
          <cell r="N428" t="str">
            <v>Match MICA HOLI KT 38 (we can try to approve via image with KT)
Jet Black, Goji Berry, and Mineral Yellow are approved
Bud Green - Should be brighter/more saturated - match to KT
Pale Blue - Too dark, should be more yellow - match to KT
Spring Bouquet - Should be slightly brighter - match to KT</v>
          </cell>
          <cell r="O428">
            <v>44657</v>
          </cell>
          <cell r="P428" t="str">
            <v>Approved</v>
          </cell>
          <cell r="Q428">
            <v>0</v>
          </cell>
          <cell r="R428">
            <v>0</v>
          </cell>
          <cell r="S428">
            <v>44608</v>
          </cell>
          <cell r="T428" t="str">
            <v>Sent to HK</v>
          </cell>
          <cell r="U428" t="str">
            <v>TICKETS ORDERED</v>
          </cell>
          <cell r="V428" t="str">
            <v>TICKETS ORDERED</v>
          </cell>
          <cell r="W428">
            <v>44714</v>
          </cell>
        </row>
        <row r="429">
          <cell r="F429" t="str">
            <v>MGP HO APR 02</v>
          </cell>
          <cell r="G429">
            <v>0</v>
          </cell>
          <cell r="H429">
            <v>3480</v>
          </cell>
          <cell r="I429" t="str">
            <v>Jet Black 19-0303
Goji Berry 18-1659
Pale Blue 13-4804
Mineral Yellow 15-1046
Bud Green 15-6442
Spring Bouquet 14-6340
Goji Berry 18-1659 - TIES</v>
          </cell>
          <cell r="J429">
            <v>44596</v>
          </cell>
          <cell r="K429">
            <v>44645</v>
          </cell>
          <cell r="L429" t="str">
            <v>Tie Bulk Fabric Approved</v>
          </cell>
          <cell r="M429">
            <v>44628</v>
          </cell>
          <cell r="N429" t="str">
            <v>Match MICA HOLI KT 38 (we can try to approve via image with KT)
Jet Black, Goji Berry, and Mineral Yellow are approved
Bud Green - Should be brighter/more saturated - match to KT
Pale Blue - Too dark, should be more yellow - match to KT
Spring Bouquet - Should be slightly brighter - match to KT</v>
          </cell>
          <cell r="O429">
            <v>44657</v>
          </cell>
          <cell r="P429" t="str">
            <v>Approved</v>
          </cell>
          <cell r="Q429">
            <v>0</v>
          </cell>
          <cell r="R429">
            <v>0</v>
          </cell>
          <cell r="S429">
            <v>44608</v>
          </cell>
          <cell r="T429" t="str">
            <v>Sent to HK</v>
          </cell>
          <cell r="U429" t="str">
            <v>TICKETS ORDERED</v>
          </cell>
          <cell r="V429" t="str">
            <v>TICKETS ORDERED</v>
          </cell>
          <cell r="W429">
            <v>44732</v>
          </cell>
        </row>
        <row r="430">
          <cell r="F430" t="str">
            <v>MGP HO DDM 01</v>
          </cell>
          <cell r="H430">
            <v>800</v>
          </cell>
          <cell r="I430" t="str">
            <v>Antique White 11-0105
Lemon Meringue 12-0711
Moonstruck 14-4500
Jet Black 19-0303
Shamrock 15-6432
Saxony Blue 18-4225
Blue Topaz 14-4310
High Risk Red 18-1763
High Risk Red 18-1763 - binding/backing</v>
          </cell>
          <cell r="J430">
            <v>44641</v>
          </cell>
          <cell r="K430">
            <v>44722</v>
          </cell>
          <cell r="L430" t="str">
            <v>Need Backing High Risk Red 18-1763</v>
          </cell>
          <cell r="M430">
            <v>44713</v>
          </cell>
          <cell r="N430" t="str">
            <v>Moonstruck 14-4500 - Needs to be more gray
Shamrock 15-6432 - Needs to be slightly more blue in tone
High Risk Red 18-1763 - Needs to be slightly less yellow in tone
We can approve via image</v>
          </cell>
          <cell r="O430">
            <v>44722</v>
          </cell>
          <cell r="P430" t="str">
            <v>Approved via image</v>
          </cell>
          <cell r="S430">
            <v>44641</v>
          </cell>
          <cell r="T430" t="str">
            <v>Sent to HK</v>
          </cell>
          <cell r="U430" t="str">
            <v>TICKETS ORDERED</v>
          </cell>
          <cell r="V430" t="str">
            <v>TICKETS ORDERED</v>
          </cell>
          <cell r="W430">
            <v>44743</v>
          </cell>
        </row>
        <row r="431">
          <cell r="F431" t="str">
            <v>MGP HO DDM 01</v>
          </cell>
          <cell r="H431">
            <v>2000</v>
          </cell>
          <cell r="I431" t="str">
            <v>Antique White 11-0105
Lemon Meringue 12-0711
Moonstruck 14-4500
Jet Black 19-0303
Shamrock 15-6432
Saxony Blue 18-4225
Blue Topaz 14-4310
High Risk Red 18-1763
High Risk Red 18-1763 - binding/backing</v>
          </cell>
          <cell r="J431">
            <v>44641</v>
          </cell>
          <cell r="K431">
            <v>44722</v>
          </cell>
          <cell r="L431" t="str">
            <v>Need Backing High Risk Red 18-1763</v>
          </cell>
          <cell r="M431">
            <v>44713</v>
          </cell>
          <cell r="N431" t="str">
            <v>Moonstruck 14-4500 - Needs to be more gray
Shamrock 15-6432 - Needs to be slightly more blue in tone
High Risk Red 18-1763 - Needs to be slightly less yellow in tone
We can approve via image</v>
          </cell>
          <cell r="O431">
            <v>44722</v>
          </cell>
          <cell r="P431" t="str">
            <v>Approved via image</v>
          </cell>
          <cell r="S431">
            <v>44641</v>
          </cell>
          <cell r="T431" t="str">
            <v>Sent to HK</v>
          </cell>
          <cell r="U431" t="str">
            <v>TICKETS ORDERED</v>
          </cell>
          <cell r="V431" t="str">
            <v>TICKETS ORDERED</v>
          </cell>
          <cell r="W431">
            <v>44743</v>
          </cell>
        </row>
        <row r="432">
          <cell r="F432" t="str">
            <v>MGP HO DDM 01</v>
          </cell>
          <cell r="H432">
            <v>2310</v>
          </cell>
          <cell r="I432" t="str">
            <v>Antique White 11-0105
Lemon Meringue 12-0711
Moonstruck 14-4500
Jet Black 19-0303
Shamrock 15-6432
Saxony Blue 18-4225
Blue Topaz 14-4310
High Risk Red 18-1763
High Risk Red 18-1763 - binding/backing</v>
          </cell>
          <cell r="J432">
            <v>44641</v>
          </cell>
          <cell r="K432">
            <v>44722</v>
          </cell>
          <cell r="L432" t="str">
            <v>Need Backing High Risk Red 18-1763</v>
          </cell>
          <cell r="M432">
            <v>44713</v>
          </cell>
          <cell r="N432" t="str">
            <v>Moonstruck 14-4500 - Needs to be more gray
Shamrock 15-6432 - Needs to be slightly more blue in tone
High Risk Red 18-1763 - Needs to be slightly less yellow in tone
We can approve via image</v>
          </cell>
          <cell r="O432">
            <v>44722</v>
          </cell>
          <cell r="P432" t="str">
            <v>Approved via image</v>
          </cell>
          <cell r="S432">
            <v>44652</v>
          </cell>
          <cell r="T432" t="str">
            <v>Sent to HKO
2pk</v>
          </cell>
          <cell r="U432" t="str">
            <v>NO</v>
          </cell>
          <cell r="V432" t="str">
            <v>NO</v>
          </cell>
          <cell r="W432">
            <v>44778</v>
          </cell>
        </row>
        <row r="433">
          <cell r="F433" t="str">
            <v>MGP HO HKT 02</v>
          </cell>
          <cell r="G433">
            <v>0</v>
          </cell>
          <cell r="H433">
            <v>3480</v>
          </cell>
          <cell r="I433" t="str">
            <v>Harbor Mist 14-4202
Jet Black 19-0303
Chili Pepper 19-1557
Aspen Gold 13-0850
Amazon 18-6024
Posey Green 18-5616
 Harbor Mist 14-4202 - BACKING</v>
          </cell>
          <cell r="J433">
            <v>44596</v>
          </cell>
          <cell r="K433">
            <v>44707</v>
          </cell>
          <cell r="L433" t="str">
            <v>14-4202 Approved DYED VIA IMAGE</v>
          </cell>
          <cell r="M433">
            <v>44641</v>
          </cell>
          <cell r="N433" t="str">
            <v>Amazon 18-6024 = Too light/washed out
Posey Green 18-5616 = Too light/washed out
Can try to approve via image
Towel has a lot of white showing through - please correct. Also improve clarity.
Need a new sample to submit to Disney</v>
          </cell>
          <cell r="O433">
            <v>44658</v>
          </cell>
          <cell r="P433" t="str">
            <v>Yellow is bright - can they tone down/less saturated?
Harbor Mist was slightly darker on 2nd sample - didn't match backing as well. Please watch this.
All other colors approved</v>
          </cell>
          <cell r="Q433">
            <v>44693</v>
          </cell>
          <cell r="R433" t="str">
            <v>Approved Topper
Still need revised towel to submit to disney. First sample was unacceptable</v>
          </cell>
          <cell r="S433">
            <v>44608</v>
          </cell>
          <cell r="T433" t="str">
            <v>Sent to HK</v>
          </cell>
          <cell r="U433" t="str">
            <v>TICKETS ORDERED</v>
          </cell>
          <cell r="V433" t="str">
            <v>TICKETS ORDERED</v>
          </cell>
          <cell r="W433">
            <v>44727</v>
          </cell>
        </row>
        <row r="434">
          <cell r="F434" t="str">
            <v>MGP HO HKT 02</v>
          </cell>
          <cell r="G434">
            <v>0</v>
          </cell>
          <cell r="H434">
            <v>3000</v>
          </cell>
          <cell r="I434" t="str">
            <v>Harbor Mist 14-4202
Jet Black 19-0303
Chili Pepper 19-1557
Aspen Gold 13-0850
Amazon 18-6024
Posey Green 18-5616
 Harbor Mist 14-4202 - BACKING</v>
          </cell>
          <cell r="J434">
            <v>44596</v>
          </cell>
          <cell r="K434">
            <v>44707</v>
          </cell>
          <cell r="L434" t="str">
            <v>14-4202 Approved DYED VIA IMAGE</v>
          </cell>
          <cell r="M434">
            <v>44641</v>
          </cell>
          <cell r="N434" t="str">
            <v>Amazon 18-6024 = Too light/washed out
Posey Green 18-5616 = Too light/washed out
Can try to approve via image
Towel has a lot of white showing through - please correct. Also improve clarity.
Need a new sample to submit to Disney</v>
          </cell>
          <cell r="O434">
            <v>44658</v>
          </cell>
          <cell r="P434" t="str">
            <v>Yellow is bright - can they tone down/less saturated?
Harbor Mist was slightly darker on 2nd sample - didn't match backing as well. Please watch this.
All other colors approved</v>
          </cell>
          <cell r="Q434">
            <v>44693</v>
          </cell>
          <cell r="R434" t="str">
            <v>Approved Topper
Still need revised towel to submit to disney. First sample was unacceptable</v>
          </cell>
          <cell r="S434">
            <v>44608</v>
          </cell>
          <cell r="T434" t="str">
            <v>Sent to HK</v>
          </cell>
          <cell r="U434" t="str">
            <v>NO</v>
          </cell>
          <cell r="V434" t="str">
            <v>NO</v>
          </cell>
          <cell r="W434">
            <v>44727</v>
          </cell>
        </row>
        <row r="435">
          <cell r="F435" t="str">
            <v>MGP HO HKT 02</v>
          </cell>
          <cell r="G435">
            <v>0</v>
          </cell>
          <cell r="H435">
            <v>840</v>
          </cell>
          <cell r="I435" t="str">
            <v>Harbor Mist 14-4202
Jet Black 19-0303
Chili Pepper 19-1557
Aspen Gold 13-0850
Amazon 18-6024
Posey Green 18-5616
 Harbor Mist 14-4202 - BACKING</v>
          </cell>
          <cell r="J435">
            <v>44596</v>
          </cell>
          <cell r="K435">
            <v>44707</v>
          </cell>
          <cell r="L435" t="str">
            <v>14-4202 Approved DYED VIA IMAGE</v>
          </cell>
          <cell r="M435">
            <v>44641</v>
          </cell>
          <cell r="N435" t="str">
            <v>Amazon 18-6024 = Too light/washed out
Posey Green 18-5616 = Too light/washed out
Can try to approve via image
Towel has a lot of white showing through - please correct. Also improve clarity.
Need a new sample to submit to Disney</v>
          </cell>
          <cell r="O435">
            <v>44658</v>
          </cell>
          <cell r="P435" t="str">
            <v>Yellow is bright - can they tone down/less saturated?
Harbor Mist was slightly darker on 2nd sample - didn't match backing as well. Please watch this.
All other colors approved</v>
          </cell>
          <cell r="Q435">
            <v>44693</v>
          </cell>
          <cell r="R435" t="str">
            <v>Approved Topper
Still need revised towel to submit to disney. First sample was unacceptable</v>
          </cell>
          <cell r="S435">
            <v>44608</v>
          </cell>
          <cell r="T435" t="str">
            <v>Sent to HK</v>
          </cell>
          <cell r="U435" t="str">
            <v>NO</v>
          </cell>
          <cell r="V435" t="str">
            <v>NO</v>
          </cell>
          <cell r="W435">
            <v>44742</v>
          </cell>
        </row>
        <row r="436">
          <cell r="F436" t="str">
            <v>MGP HO HKT 02</v>
          </cell>
          <cell r="G436">
            <v>0</v>
          </cell>
          <cell r="H436">
            <v>1080</v>
          </cell>
          <cell r="I436" t="str">
            <v>Harbor Mist 14-4202
Jet Black 19-0303
Chili Pepper 19-1557
Aspen Gold 13-0850
Amazon 18-6024
Posey Green 18-5616
 Harbor Mist 14-4202 - BACKING</v>
          </cell>
          <cell r="J436">
            <v>44596</v>
          </cell>
          <cell r="K436">
            <v>44707</v>
          </cell>
          <cell r="L436" t="str">
            <v>14-4202 Approved DYED VIA IMAGE</v>
          </cell>
          <cell r="M436">
            <v>44641</v>
          </cell>
          <cell r="N436" t="str">
            <v>Amazon 18-6024 = Too light/washed out
Posey Green 18-5616 = Too light/washed out
Can try to approve via image
Towel has a lot of white showing through - please correct. Also improve clarity.
Need a new sample to submit to Disney</v>
          </cell>
          <cell r="O436">
            <v>44658</v>
          </cell>
          <cell r="P436" t="str">
            <v>Yellow is bright - can they tone down/less saturated?
Harbor Mist was slightly darker on 2nd sample - didn't match backing as well. Please watch this.
All other colors approved</v>
          </cell>
          <cell r="Q436">
            <v>44693</v>
          </cell>
          <cell r="R436" t="str">
            <v>Approved Topper
Still need revised towel to submit to disney. First sample was unacceptable</v>
          </cell>
          <cell r="S436">
            <v>44608</v>
          </cell>
          <cell r="T436" t="str">
            <v>Sent to HK</v>
          </cell>
          <cell r="U436" t="str">
            <v>TICKETS ORDERED</v>
          </cell>
          <cell r="V436" t="str">
            <v>TICKETS ORDERED</v>
          </cell>
          <cell r="W436">
            <v>44727</v>
          </cell>
        </row>
        <row r="437">
          <cell r="F437" t="str">
            <v>MGP HO HKT 02</v>
          </cell>
          <cell r="G437">
            <v>0</v>
          </cell>
          <cell r="H437">
            <v>240</v>
          </cell>
          <cell r="I437" t="str">
            <v>Harbor Mist 14-4202
Jet Black 19-0303
Chili Pepper 19-1557
Aspen Gold 13-0850
Amazon 18-6024
Posey Green 18-5616
 Harbor Mist 14-4202 - BACKING</v>
          </cell>
          <cell r="J437">
            <v>44596</v>
          </cell>
          <cell r="K437">
            <v>44707</v>
          </cell>
          <cell r="L437" t="str">
            <v>14-4202 Approved DYED VIA IMAGE</v>
          </cell>
          <cell r="M437">
            <v>44641</v>
          </cell>
          <cell r="N437" t="str">
            <v>Amazon 18-6024 = Too light/washed out
Posey Green 18-5616 = Too light/washed out
Can try to approve via image
Towel has a lot of white showing through - please correct. Also improve clarity.
Need a new sample to submit to Disney</v>
          </cell>
          <cell r="O437">
            <v>44658</v>
          </cell>
          <cell r="P437" t="str">
            <v>Yellow is bright - can they tone down/less saturated?
Harbor Mist was slightly darker on 2nd sample - didn't match backing as well. Please watch this.
All other colors approved</v>
          </cell>
          <cell r="Q437">
            <v>44693</v>
          </cell>
          <cell r="R437" t="str">
            <v>Approved Topper
Still need revised towel to submit to disney. First sample was unacceptable</v>
          </cell>
          <cell r="S437">
            <v>44608</v>
          </cell>
          <cell r="T437" t="str">
            <v>Sent to HK</v>
          </cell>
          <cell r="U437" t="str">
            <v>TICKETS ORDERED</v>
          </cell>
          <cell r="V437" t="str">
            <v>TICKETS ORDERED</v>
          </cell>
          <cell r="W437">
            <v>44742</v>
          </cell>
        </row>
        <row r="438">
          <cell r="F438" t="str">
            <v>MGP HO KT 01</v>
          </cell>
          <cell r="G438">
            <v>0</v>
          </cell>
          <cell r="H438">
            <v>1148</v>
          </cell>
          <cell r="I438" t="str">
            <v>Chili Pepper 19-1557
Posey Green 18-5616
Aspen Gold 13-0850
Cocoa Brown 18-1222
Raw Umber 17-1422
Jet Black 19-0303</v>
          </cell>
          <cell r="J438">
            <v>44596</v>
          </cell>
          <cell r="K438">
            <v>0</v>
          </cell>
          <cell r="L438">
            <v>0</v>
          </cell>
          <cell r="M438">
            <v>44641</v>
          </cell>
          <cell r="N438" t="str">
            <v>Approved</v>
          </cell>
          <cell r="O438">
            <v>0</v>
          </cell>
          <cell r="P438">
            <v>0</v>
          </cell>
          <cell r="Q438">
            <v>0</v>
          </cell>
          <cell r="R438">
            <v>0</v>
          </cell>
          <cell r="S438">
            <v>44722</v>
          </cell>
          <cell r="T438" t="str">
            <v>SINGLE TOWEL
SIDECAP SENT
Layout approved 6/29</v>
          </cell>
          <cell r="U438">
            <v>0</v>
          </cell>
          <cell r="V438">
            <v>0</v>
          </cell>
          <cell r="W438" t="e">
            <v>#N/A</v>
          </cell>
        </row>
        <row r="439">
          <cell r="F439" t="str">
            <v>MGP HO KT 01</v>
          </cell>
          <cell r="G439">
            <v>0</v>
          </cell>
          <cell r="H439">
            <v>1148</v>
          </cell>
          <cell r="I439" t="str">
            <v>Chili Pepper 19-1557
Posey Green 18-5616
Aspen Gold 13-0850
Cocoa Brown 18-1222
Raw Umber 17-1422
Jet Black 19-0303</v>
          </cell>
          <cell r="J439">
            <v>44596</v>
          </cell>
          <cell r="K439">
            <v>0</v>
          </cell>
          <cell r="L439">
            <v>0</v>
          </cell>
          <cell r="M439">
            <v>44641</v>
          </cell>
          <cell r="N439" t="str">
            <v>Approved</v>
          </cell>
          <cell r="O439">
            <v>0</v>
          </cell>
          <cell r="P439">
            <v>0</v>
          </cell>
          <cell r="Q439">
            <v>0</v>
          </cell>
          <cell r="R439">
            <v>0</v>
          </cell>
          <cell r="S439">
            <v>44722</v>
          </cell>
          <cell r="T439" t="str">
            <v>SINGLE TOWEL
SIDECAP SENT
Layout approved 6/29</v>
          </cell>
          <cell r="U439">
            <v>0</v>
          </cell>
          <cell r="V439">
            <v>0</v>
          </cell>
          <cell r="W439" t="e">
            <v>#N/A</v>
          </cell>
        </row>
        <row r="440">
          <cell r="F440" t="str">
            <v>MGP HO KT 01</v>
          </cell>
          <cell r="G440">
            <v>0</v>
          </cell>
          <cell r="H440">
            <v>1148</v>
          </cell>
          <cell r="I440" t="str">
            <v>Chili Pepper 19-1557
Posey Green 18-5616
Aspen Gold 13-0850
Cocoa Brown 18-1222
Raw Umber 17-1422
Jet Black 19-0303</v>
          </cell>
          <cell r="J440">
            <v>44596</v>
          </cell>
          <cell r="K440">
            <v>0</v>
          </cell>
          <cell r="L440">
            <v>0</v>
          </cell>
          <cell r="M440">
            <v>44641</v>
          </cell>
          <cell r="N440" t="str">
            <v>Approved</v>
          </cell>
          <cell r="O440">
            <v>0</v>
          </cell>
          <cell r="P440">
            <v>0</v>
          </cell>
          <cell r="Q440">
            <v>0</v>
          </cell>
          <cell r="R440">
            <v>0</v>
          </cell>
          <cell r="S440">
            <v>44722</v>
          </cell>
          <cell r="T440" t="str">
            <v>SINGLE TOWEL
SIDECAP SENT
Layout approved 6/29</v>
          </cell>
          <cell r="U440">
            <v>0</v>
          </cell>
          <cell r="V440">
            <v>0</v>
          </cell>
          <cell r="W440" t="e">
            <v>#N/A</v>
          </cell>
        </row>
        <row r="441">
          <cell r="F441" t="str">
            <v>MGP HO KT 01</v>
          </cell>
          <cell r="G441">
            <v>0</v>
          </cell>
          <cell r="H441">
            <v>3480</v>
          </cell>
          <cell r="I441" t="str">
            <v>Chili Pepper 19-1557
Posey Green 18-5616
Aspen Gold 13-0850
Cocoa Brown 18-1222
Raw Umber 17-1422
Jet Black 19-0303</v>
          </cell>
          <cell r="J441">
            <v>44596</v>
          </cell>
          <cell r="K441">
            <v>0</v>
          </cell>
          <cell r="L441">
            <v>0</v>
          </cell>
          <cell r="M441">
            <v>44641</v>
          </cell>
          <cell r="N441" t="str">
            <v>Approved</v>
          </cell>
          <cell r="O441">
            <v>0</v>
          </cell>
          <cell r="P441">
            <v>0</v>
          </cell>
          <cell r="Q441">
            <v>0</v>
          </cell>
          <cell r="R441">
            <v>0</v>
          </cell>
          <cell r="S441">
            <v>44620</v>
          </cell>
          <cell r="T441" t="str">
            <v>Print/Care Approved
Hangtag  approved to production</v>
          </cell>
          <cell r="U441" t="str">
            <v>TICKETS ORDERED</v>
          </cell>
          <cell r="V441" t="str">
            <v>TICKETS ORDERED</v>
          </cell>
          <cell r="W441">
            <v>44722</v>
          </cell>
        </row>
        <row r="442">
          <cell r="F442" t="str">
            <v>MGP HO KT 01</v>
          </cell>
          <cell r="G442">
            <v>0</v>
          </cell>
          <cell r="H442">
            <v>1200</v>
          </cell>
          <cell r="I442" t="str">
            <v>Chili Pepper 19-1557
Posey Green 18-5616
Aspen Gold 13-0850
Cocoa Brown 18-1222
Raw Umber 17-1422
Jet Black 19-0303</v>
          </cell>
          <cell r="J442">
            <v>44596</v>
          </cell>
          <cell r="K442">
            <v>0</v>
          </cell>
          <cell r="L442">
            <v>0</v>
          </cell>
          <cell r="M442">
            <v>44641</v>
          </cell>
          <cell r="N442" t="str">
            <v>Approved</v>
          </cell>
          <cell r="O442">
            <v>0</v>
          </cell>
          <cell r="P442">
            <v>0</v>
          </cell>
          <cell r="Q442">
            <v>0</v>
          </cell>
          <cell r="R442">
            <v>0</v>
          </cell>
          <cell r="S442">
            <v>44620</v>
          </cell>
          <cell r="T442" t="str">
            <v>Print/Care Approved
Hangtag  approved to production</v>
          </cell>
          <cell r="U442" t="str">
            <v>TICKETS ORDERED</v>
          </cell>
          <cell r="V442" t="str">
            <v>TICKETS ORDERED</v>
          </cell>
          <cell r="W442">
            <v>44732</v>
          </cell>
        </row>
        <row r="443">
          <cell r="F443" t="str">
            <v>MGP HO KT 01</v>
          </cell>
          <cell r="G443">
            <v>0</v>
          </cell>
          <cell r="H443">
            <v>840</v>
          </cell>
          <cell r="I443" t="str">
            <v>Chili Pepper 19-1557
Posey Green 18-5616
Aspen Gold 13-0850
Cocoa Brown 18-1222
Raw Umber 17-1422
Jet Black 19-0303</v>
          </cell>
          <cell r="J443">
            <v>44596</v>
          </cell>
          <cell r="K443">
            <v>0</v>
          </cell>
          <cell r="L443">
            <v>0</v>
          </cell>
          <cell r="M443">
            <v>44641</v>
          </cell>
          <cell r="N443" t="str">
            <v>Approved</v>
          </cell>
          <cell r="O443">
            <v>0</v>
          </cell>
          <cell r="P443">
            <v>0</v>
          </cell>
          <cell r="Q443">
            <v>0</v>
          </cell>
          <cell r="R443">
            <v>0</v>
          </cell>
          <cell r="S443">
            <v>44620</v>
          </cell>
          <cell r="T443" t="str">
            <v>Print/Care Approved
Hangtag  approved to production</v>
          </cell>
          <cell r="U443" t="str">
            <v>NO</v>
          </cell>
          <cell r="V443" t="str">
            <v>NO</v>
          </cell>
          <cell r="W443">
            <v>44732</v>
          </cell>
        </row>
        <row r="444">
          <cell r="F444" t="str">
            <v>MGP HO KT 01</v>
          </cell>
          <cell r="G444">
            <v>0</v>
          </cell>
          <cell r="H444">
            <v>336</v>
          </cell>
          <cell r="I444" t="str">
            <v>Chili Pepper 19-1557
Posey Green 18-5616
Aspen Gold 13-0850
Cocoa Brown 18-1222
Raw Umber 17-1422
Jet Black 19-0303</v>
          </cell>
          <cell r="J444">
            <v>44596</v>
          </cell>
          <cell r="K444">
            <v>0</v>
          </cell>
          <cell r="L444">
            <v>0</v>
          </cell>
          <cell r="M444">
            <v>44641</v>
          </cell>
          <cell r="N444" t="str">
            <v>Approved</v>
          </cell>
          <cell r="O444">
            <v>0</v>
          </cell>
          <cell r="P444">
            <v>0</v>
          </cell>
          <cell r="Q444">
            <v>0</v>
          </cell>
          <cell r="R444">
            <v>0</v>
          </cell>
          <cell r="S444">
            <v>44620</v>
          </cell>
          <cell r="T444" t="str">
            <v>Print/Care Approved
Hangtag  approved to production</v>
          </cell>
          <cell r="U444" t="str">
            <v>TICKETS ORDERED</v>
          </cell>
          <cell r="V444" t="str">
            <v>TICKETS ORDERED</v>
          </cell>
          <cell r="W444">
            <v>44732</v>
          </cell>
        </row>
        <row r="445">
          <cell r="F445" t="str">
            <v>MGP HO KT 01</v>
          </cell>
          <cell r="G445">
            <v>0</v>
          </cell>
          <cell r="H445">
            <v>900</v>
          </cell>
          <cell r="I445" t="str">
            <v>Chili Pepper 19-1557
Posey Green 18-5616
Aspen Gold 13-0850
Cocoa Brown 18-1222
Raw Umber 17-1422
Jet Black 19-0303</v>
          </cell>
          <cell r="J445">
            <v>44596</v>
          </cell>
          <cell r="K445">
            <v>0</v>
          </cell>
          <cell r="L445">
            <v>0</v>
          </cell>
          <cell r="M445">
            <v>44641</v>
          </cell>
          <cell r="N445" t="str">
            <v>Approved</v>
          </cell>
          <cell r="O445">
            <v>0</v>
          </cell>
          <cell r="P445">
            <v>0</v>
          </cell>
          <cell r="Q445">
            <v>0</v>
          </cell>
          <cell r="R445">
            <v>0</v>
          </cell>
          <cell r="S445">
            <v>44620</v>
          </cell>
          <cell r="T445" t="str">
            <v>Print/Care Approved
Hangtag  approved to production</v>
          </cell>
          <cell r="U445" t="str">
            <v>TICKETS ORDERED</v>
          </cell>
          <cell r="V445" t="str">
            <v>TICKETS ORDERED</v>
          </cell>
          <cell r="W445">
            <v>44722</v>
          </cell>
        </row>
        <row r="446">
          <cell r="F446" t="str">
            <v>MGP HO KT 01</v>
          </cell>
          <cell r="G446">
            <v>0</v>
          </cell>
          <cell r="H446">
            <v>600</v>
          </cell>
          <cell r="I446" t="str">
            <v>Chili Pepper 19-1557
Posey Green 18-5616
Aspen Gold 13-0850
Cocoa Brown 18-1222
Raw Umber 17-1422
Jet Black 19-0303</v>
          </cell>
          <cell r="J446">
            <v>44596</v>
          </cell>
          <cell r="K446">
            <v>0</v>
          </cell>
          <cell r="L446">
            <v>0</v>
          </cell>
          <cell r="M446">
            <v>44641</v>
          </cell>
          <cell r="N446" t="str">
            <v>Approved</v>
          </cell>
          <cell r="O446">
            <v>0</v>
          </cell>
          <cell r="P446">
            <v>0</v>
          </cell>
          <cell r="Q446">
            <v>0</v>
          </cell>
          <cell r="R446">
            <v>0</v>
          </cell>
          <cell r="S446">
            <v>44620</v>
          </cell>
          <cell r="T446" t="str">
            <v>Print/Care Approved
Hangtag  approved to production</v>
          </cell>
          <cell r="U446" t="str">
            <v>TICKETS ORDERED</v>
          </cell>
          <cell r="V446" t="str">
            <v>TICKETS ORDERED</v>
          </cell>
          <cell r="W446">
            <v>44732</v>
          </cell>
        </row>
        <row r="447">
          <cell r="F447" t="str">
            <v>MGP HO KT 01</v>
          </cell>
          <cell r="G447">
            <v>0</v>
          </cell>
          <cell r="H447">
            <v>1200</v>
          </cell>
          <cell r="I447" t="str">
            <v>Chili Pepper 19-1557
Posey Green 18-5616
Aspen Gold 13-0850
Cocoa Brown 18-1222
Raw Umber 17-1422
Jet Black 19-0303</v>
          </cell>
          <cell r="J447">
            <v>44596</v>
          </cell>
          <cell r="K447">
            <v>0</v>
          </cell>
          <cell r="L447">
            <v>0</v>
          </cell>
          <cell r="M447">
            <v>44641</v>
          </cell>
          <cell r="N447" t="str">
            <v>Approved</v>
          </cell>
          <cell r="O447">
            <v>0</v>
          </cell>
          <cell r="P447">
            <v>0</v>
          </cell>
          <cell r="Q447">
            <v>0</v>
          </cell>
          <cell r="R447">
            <v>0</v>
          </cell>
          <cell r="S447">
            <v>44620</v>
          </cell>
          <cell r="T447" t="str">
            <v>Print/Care Approved
Hangtag  approved to production</v>
          </cell>
          <cell r="U447" t="str">
            <v>TICKETS ORDERED</v>
          </cell>
          <cell r="V447" t="str">
            <v>TICKETS ORDERED</v>
          </cell>
          <cell r="W447">
            <v>44727</v>
          </cell>
        </row>
        <row r="448">
          <cell r="F448" t="str">
            <v>MGP HO KT 01</v>
          </cell>
          <cell r="G448">
            <v>0</v>
          </cell>
          <cell r="H448">
            <v>300</v>
          </cell>
          <cell r="I448" t="str">
            <v>Chili Pepper 19-1557
Posey Green 18-5616
Aspen Gold 13-0850
Cocoa Brown 18-1222
Raw Umber 17-1422
Jet Black 19-0303</v>
          </cell>
          <cell r="J448">
            <v>44596</v>
          </cell>
          <cell r="K448">
            <v>0</v>
          </cell>
          <cell r="L448">
            <v>0</v>
          </cell>
          <cell r="M448">
            <v>44641</v>
          </cell>
          <cell r="N448" t="str">
            <v>Approved</v>
          </cell>
          <cell r="O448">
            <v>0</v>
          </cell>
          <cell r="P448">
            <v>0</v>
          </cell>
          <cell r="Q448">
            <v>0</v>
          </cell>
          <cell r="R448">
            <v>0</v>
          </cell>
          <cell r="S448">
            <v>44620</v>
          </cell>
          <cell r="T448" t="str">
            <v>Print/Care Approved
Hangtag  approved to production</v>
          </cell>
          <cell r="U448" t="str">
            <v>TICKETS ORDERED</v>
          </cell>
          <cell r="V448" t="str">
            <v>TICKETS ORDERED</v>
          </cell>
          <cell r="W448">
            <v>44727</v>
          </cell>
        </row>
        <row r="449">
          <cell r="F449" t="str">
            <v>MGP HO KT 01</v>
          </cell>
          <cell r="G449">
            <v>0</v>
          </cell>
          <cell r="H449">
            <v>2254</v>
          </cell>
          <cell r="I449" t="str">
            <v>Chili Pepper 19-1557
Posey Green 18-5616
Aspen Gold 13-0850
Cocoa Brown 18-1222
Raw Umber 17-1422
Jet Black 19-0303</v>
          </cell>
          <cell r="J449">
            <v>44596</v>
          </cell>
          <cell r="K449">
            <v>0</v>
          </cell>
          <cell r="L449">
            <v>0</v>
          </cell>
          <cell r="M449">
            <v>44641</v>
          </cell>
          <cell r="N449" t="str">
            <v>Approved</v>
          </cell>
          <cell r="O449">
            <v>0</v>
          </cell>
          <cell r="P449">
            <v>0</v>
          </cell>
          <cell r="Q449">
            <v>0</v>
          </cell>
          <cell r="R449">
            <v>0</v>
          </cell>
          <cell r="S449">
            <v>44666</v>
          </cell>
          <cell r="T449" t="str">
            <v>SINGLE
SIDEKICK SENT</v>
          </cell>
          <cell r="U449" t="str">
            <v>NO</v>
          </cell>
          <cell r="V449" t="str">
            <v>NO</v>
          </cell>
          <cell r="W449">
            <v>44737</v>
          </cell>
        </row>
        <row r="450">
          <cell r="F450" t="str">
            <v>MGP HO KT 01</v>
          </cell>
          <cell r="G450">
            <v>0</v>
          </cell>
          <cell r="H450">
            <v>120</v>
          </cell>
          <cell r="I450" t="str">
            <v>Chili Pepper 19-1557
Posey Green 18-5616
Aspen Gold 13-0850
Cocoa Brown 18-1222
Raw Umber 17-1422
Jet Black 19-0303</v>
          </cell>
          <cell r="J450">
            <v>44596</v>
          </cell>
          <cell r="K450">
            <v>0</v>
          </cell>
          <cell r="L450">
            <v>0</v>
          </cell>
          <cell r="M450">
            <v>44641</v>
          </cell>
          <cell r="N450" t="str">
            <v>Approved</v>
          </cell>
          <cell r="O450">
            <v>0</v>
          </cell>
          <cell r="P450">
            <v>0</v>
          </cell>
          <cell r="Q450">
            <v>0</v>
          </cell>
          <cell r="R450">
            <v>0</v>
          </cell>
          <cell r="S450">
            <v>44666</v>
          </cell>
          <cell r="T450" t="str">
            <v>SINGLE
SIDEKICK SENT</v>
          </cell>
          <cell r="U450" t="str">
            <v>NO</v>
          </cell>
          <cell r="V450" t="str">
            <v>NO</v>
          </cell>
          <cell r="W450">
            <v>44737</v>
          </cell>
        </row>
        <row r="451">
          <cell r="F451" t="str">
            <v>MGP HO KT 02</v>
          </cell>
          <cell r="G451">
            <v>0</v>
          </cell>
          <cell r="H451">
            <v>3480</v>
          </cell>
          <cell r="I451" t="str">
            <v>Salsa 18-1657
Pine Green 17-5923
Mineral Yellow 15-1046
Jet Black 19-0303</v>
          </cell>
          <cell r="J451">
            <v>44596</v>
          </cell>
          <cell r="K451">
            <v>0</v>
          </cell>
          <cell r="L451">
            <v>0</v>
          </cell>
          <cell r="M451">
            <v>44641</v>
          </cell>
          <cell r="N451" t="str">
            <v>Saksa - Slightly too bright - match to MCA HO HKT 09 topper
Mineral Yellow - too dark/slightly green in tone - match pantone
Pine Green - okay
Can approve image</v>
          </cell>
          <cell r="O451">
            <v>44707</v>
          </cell>
          <cell r="P451" t="str">
            <v>Approved Image</v>
          </cell>
          <cell r="Q451">
            <v>0</v>
          </cell>
          <cell r="R451" t="str">
            <v>6/24 factory will sent to HKO</v>
          </cell>
          <cell r="S451">
            <v>44620</v>
          </cell>
          <cell r="T451" t="str">
            <v>Print/Care Approved
Hangtag  approved to production</v>
          </cell>
          <cell r="U451" t="str">
            <v>TICKETS ORDERED</v>
          </cell>
          <cell r="V451" t="str">
            <v>TICKETS ORDERED</v>
          </cell>
          <cell r="W451">
            <v>44722</v>
          </cell>
        </row>
        <row r="452">
          <cell r="F452" t="str">
            <v>MGP HO KT 02</v>
          </cell>
          <cell r="G452">
            <v>0</v>
          </cell>
          <cell r="H452">
            <v>864</v>
          </cell>
          <cell r="I452" t="str">
            <v>Salsa 18-1657
Pine Green 17-5923
Mineral Yellow 15-1046
Jet Black 19-0303</v>
          </cell>
          <cell r="J452">
            <v>44596</v>
          </cell>
          <cell r="K452">
            <v>0</v>
          </cell>
          <cell r="L452">
            <v>0</v>
          </cell>
          <cell r="M452">
            <v>44641</v>
          </cell>
          <cell r="N452" t="str">
            <v>Saksa - Slightly too bright - match to MCA HO HKT 09 topper
Mineral Yellow - too dark/slightly green in tone - match pantone
Pine Green - okay
Can approve image</v>
          </cell>
          <cell r="O452">
            <v>44707</v>
          </cell>
          <cell r="P452" t="str">
            <v>Approved Image</v>
          </cell>
          <cell r="Q452">
            <v>0</v>
          </cell>
          <cell r="R452" t="str">
            <v>6/24 factory will sent to HKO</v>
          </cell>
          <cell r="S452">
            <v>44620</v>
          </cell>
          <cell r="T452" t="str">
            <v>Print/Care Approved
Hangtag  approved to production</v>
          </cell>
          <cell r="U452" t="str">
            <v>NO</v>
          </cell>
          <cell r="V452" t="str">
            <v>NO</v>
          </cell>
          <cell r="W452">
            <v>44727</v>
          </cell>
        </row>
        <row r="453">
          <cell r="F453" t="str">
            <v>MGP HO KT 02</v>
          </cell>
          <cell r="G453">
            <v>0</v>
          </cell>
          <cell r="H453">
            <v>72</v>
          </cell>
          <cell r="I453" t="str">
            <v>Salsa 18-1657
Pine Green 17-5923
Mineral Yellow 15-1046
Jet Black 19-0303</v>
          </cell>
          <cell r="J453">
            <v>44596</v>
          </cell>
          <cell r="K453">
            <v>0</v>
          </cell>
          <cell r="L453">
            <v>0</v>
          </cell>
          <cell r="M453">
            <v>44641</v>
          </cell>
          <cell r="N453" t="str">
            <v>Saksa - Slightly too bright - match to MCA HO HKT 09 topper
Mineral Yellow - too dark/slightly green in tone - match pantone
Pine Green - okay
Can approve image</v>
          </cell>
          <cell r="O453">
            <v>44707</v>
          </cell>
          <cell r="P453" t="str">
            <v>Approved Image</v>
          </cell>
          <cell r="Q453">
            <v>0</v>
          </cell>
          <cell r="R453" t="str">
            <v>6/24 factory will sent to HKO</v>
          </cell>
          <cell r="S453">
            <v>44620</v>
          </cell>
          <cell r="T453" t="str">
            <v>Print/Care Approved
Hangtag  approved to production</v>
          </cell>
          <cell r="U453" t="str">
            <v>NO</v>
          </cell>
          <cell r="V453" t="str">
            <v>NO</v>
          </cell>
          <cell r="W453">
            <v>44743</v>
          </cell>
        </row>
        <row r="454">
          <cell r="F454" t="str">
            <v>MGP HO KT 02</v>
          </cell>
          <cell r="G454">
            <v>0</v>
          </cell>
          <cell r="H454">
            <v>5200</v>
          </cell>
          <cell r="I454" t="str">
            <v>Salsa 18-1657
Pine Green 17-5923
Mineral Yellow 15-1046
Jet Black 19-0303</v>
          </cell>
          <cell r="J454">
            <v>44596</v>
          </cell>
          <cell r="K454">
            <v>0</v>
          </cell>
          <cell r="L454">
            <v>0</v>
          </cell>
          <cell r="M454">
            <v>44641</v>
          </cell>
          <cell r="N454" t="str">
            <v>Saksa - Slightly too bright - match to MCA HO HKT 09 topper
Mineral Yellow - too dark/slightly green in tone - match pantone
Pine Green - okay
Can approve image</v>
          </cell>
          <cell r="O454">
            <v>44707</v>
          </cell>
          <cell r="P454" t="str">
            <v>Approved Image</v>
          </cell>
          <cell r="Q454">
            <v>0</v>
          </cell>
          <cell r="R454" t="str">
            <v>6/24 factory will sent to HKO</v>
          </cell>
          <cell r="S454">
            <v>44620</v>
          </cell>
          <cell r="T454" t="str">
            <v>Print/Care Approved
Hangtag  approved to production
PALLET SENT</v>
          </cell>
          <cell r="U454" t="str">
            <v>NO</v>
          </cell>
          <cell r="V454" t="str">
            <v>NO</v>
          </cell>
          <cell r="W454">
            <v>44732</v>
          </cell>
        </row>
        <row r="455">
          <cell r="F455" t="str">
            <v>MGP HO KT 02</v>
          </cell>
          <cell r="G455">
            <v>0</v>
          </cell>
          <cell r="H455">
            <v>600</v>
          </cell>
          <cell r="I455" t="str">
            <v>Salsa 18-1657
Pine Green 17-5923
Mineral Yellow 15-1046
Jet Black 19-0303</v>
          </cell>
          <cell r="J455">
            <v>44596</v>
          </cell>
          <cell r="K455">
            <v>0</v>
          </cell>
          <cell r="L455">
            <v>0</v>
          </cell>
          <cell r="M455">
            <v>44641</v>
          </cell>
          <cell r="N455" t="str">
            <v>Saksa - Slightly too bright - match to MCA HO HKT 09 topper
Mineral Yellow - too dark/slightly green in tone - match pantone
Pine Green - okay
Can approve image</v>
          </cell>
          <cell r="O455">
            <v>44707</v>
          </cell>
          <cell r="P455" t="str">
            <v>Approved Image</v>
          </cell>
          <cell r="Q455">
            <v>0</v>
          </cell>
          <cell r="R455" t="str">
            <v>6/24 factory will sent to HKO</v>
          </cell>
          <cell r="S455">
            <v>44620</v>
          </cell>
          <cell r="T455" t="str">
            <v>Print/Care Approved
Hangtag  approved to production</v>
          </cell>
          <cell r="U455" t="str">
            <v>TICKETS ORDERED</v>
          </cell>
          <cell r="V455" t="str">
            <v>TICKETS ORDERED</v>
          </cell>
          <cell r="W455">
            <v>44732</v>
          </cell>
        </row>
        <row r="456">
          <cell r="F456" t="str">
            <v>MGP HO KT 02</v>
          </cell>
          <cell r="G456">
            <v>0</v>
          </cell>
          <cell r="H456">
            <v>300</v>
          </cell>
          <cell r="I456" t="str">
            <v>Salsa 18-1657
Pine Green 17-5923
Mineral Yellow 15-1046
Jet Black 19-0303</v>
          </cell>
          <cell r="J456">
            <v>44596</v>
          </cell>
          <cell r="K456">
            <v>0</v>
          </cell>
          <cell r="L456">
            <v>0</v>
          </cell>
          <cell r="M456">
            <v>44641</v>
          </cell>
          <cell r="N456" t="str">
            <v>Saksa - Slightly too bright - match to MCA HO HKT 09 topper
Mineral Yellow - too dark/slightly green in tone - match pantone
Pine Green - okay
Can approve image</v>
          </cell>
          <cell r="O456">
            <v>44707</v>
          </cell>
          <cell r="P456" t="str">
            <v>Approved Image</v>
          </cell>
          <cell r="Q456">
            <v>0</v>
          </cell>
          <cell r="R456" t="str">
            <v>6/24 factory will sent to HKO</v>
          </cell>
          <cell r="S456">
            <v>44620</v>
          </cell>
          <cell r="T456" t="str">
            <v>Print/Care Approved
Hangtag  approved to production</v>
          </cell>
          <cell r="U456" t="str">
            <v>TICKETS ORDERED</v>
          </cell>
          <cell r="V456" t="str">
            <v>TICKETS ORDERED</v>
          </cell>
          <cell r="W456">
            <v>44722</v>
          </cell>
        </row>
        <row r="457">
          <cell r="F457" t="str">
            <v>MGP HO KT 02</v>
          </cell>
          <cell r="G457">
            <v>0</v>
          </cell>
          <cell r="H457">
            <v>120</v>
          </cell>
          <cell r="I457" t="str">
            <v>Salsa 18-1657
Pine Green 17-5923
Mineral Yellow 15-1046
Jet Black 19-0303</v>
          </cell>
          <cell r="J457">
            <v>44596</v>
          </cell>
          <cell r="K457">
            <v>0</v>
          </cell>
          <cell r="L457">
            <v>0</v>
          </cell>
          <cell r="M457">
            <v>44641</v>
          </cell>
          <cell r="N457" t="str">
            <v>Saksa - Slightly too bright - match to MCA HO HKT 09 topper
Mineral Yellow - too dark/slightly green in tone - match pantone
Pine Green - okay
Can approve image</v>
          </cell>
          <cell r="O457">
            <v>44707</v>
          </cell>
          <cell r="P457" t="str">
            <v>Approved Image</v>
          </cell>
          <cell r="Q457">
            <v>0</v>
          </cell>
          <cell r="R457" t="str">
            <v>6/24 factory will sent to HKO</v>
          </cell>
          <cell r="S457">
            <v>44620</v>
          </cell>
          <cell r="T457" t="str">
            <v>Print/Care Approved
Hangtag  approved to production</v>
          </cell>
          <cell r="U457" t="str">
            <v>TICKETS ORDERED</v>
          </cell>
          <cell r="V457" t="str">
            <v>TICKETS ORDERED</v>
          </cell>
          <cell r="W457">
            <v>44732</v>
          </cell>
        </row>
        <row r="458">
          <cell r="F458" t="str">
            <v>MGP HO KT 02</v>
          </cell>
          <cell r="G458">
            <v>0</v>
          </cell>
          <cell r="H458">
            <v>1200</v>
          </cell>
          <cell r="I458" t="str">
            <v>Salsa 18-1657
Pine Green 17-5923
Mineral Yellow 15-1046
Jet Black 19-0303</v>
          </cell>
          <cell r="J458">
            <v>44596</v>
          </cell>
          <cell r="K458">
            <v>0</v>
          </cell>
          <cell r="L458">
            <v>0</v>
          </cell>
          <cell r="M458">
            <v>44641</v>
          </cell>
          <cell r="N458" t="str">
            <v>Saksa - Slightly too bright - match to MCA HO HKT 09 topper
Mineral Yellow - too dark/slightly green in tone - match pantone
Pine Green - okay
Can approve image</v>
          </cell>
          <cell r="O458">
            <v>44707</v>
          </cell>
          <cell r="P458" t="str">
            <v>Approved Image</v>
          </cell>
          <cell r="Q458">
            <v>0</v>
          </cell>
          <cell r="R458" t="str">
            <v>6/24 factory will sent to HKO</v>
          </cell>
          <cell r="S458">
            <v>44620</v>
          </cell>
          <cell r="T458" t="str">
            <v>Print/Care Approved
Hangtag  approved to production</v>
          </cell>
          <cell r="U458" t="str">
            <v>TICKETS ORDERED</v>
          </cell>
          <cell r="V458" t="str">
            <v>TICKETS ORDERED</v>
          </cell>
          <cell r="W458">
            <v>44727</v>
          </cell>
        </row>
        <row r="459">
          <cell r="F459" t="str">
            <v>MGP HO KT 03</v>
          </cell>
          <cell r="G459">
            <v>0</v>
          </cell>
          <cell r="H459">
            <v>3480</v>
          </cell>
          <cell r="I459" t="str">
            <v>Posey Green 18-5616
Amazon 18-6024
Aspen Gold 13-0850
Jet Black 19-0303
Chili Pepper 19-1557</v>
          </cell>
          <cell r="J459">
            <v>44596</v>
          </cell>
          <cell r="K459">
            <v>0</v>
          </cell>
          <cell r="L459">
            <v>0</v>
          </cell>
          <cell r="M459">
            <v>44641</v>
          </cell>
          <cell r="N459" t="str">
            <v>Approved</v>
          </cell>
          <cell r="O459">
            <v>0</v>
          </cell>
          <cell r="P459">
            <v>0</v>
          </cell>
          <cell r="Q459">
            <v>0</v>
          </cell>
          <cell r="R459">
            <v>0</v>
          </cell>
          <cell r="S459">
            <v>44620</v>
          </cell>
          <cell r="T459" t="str">
            <v>Print/Care Approved
Hangtag  approved to production</v>
          </cell>
          <cell r="U459" t="str">
            <v>TICKETS ORDERED</v>
          </cell>
          <cell r="V459" t="str">
            <v>TICKETS ORDERED</v>
          </cell>
          <cell r="W459">
            <v>44722</v>
          </cell>
        </row>
        <row r="460">
          <cell r="F460" t="str">
            <v>MGP HO KT 03</v>
          </cell>
          <cell r="G460">
            <v>0</v>
          </cell>
          <cell r="H460">
            <v>1200</v>
          </cell>
          <cell r="I460" t="str">
            <v>Posey Green 18-5616
Amazon 18-6024
Aspen Gold 13-0850
Jet Black 19-0303
Chili Pepper 19-1557</v>
          </cell>
          <cell r="J460">
            <v>44596</v>
          </cell>
          <cell r="K460">
            <v>0</v>
          </cell>
          <cell r="L460">
            <v>0</v>
          </cell>
          <cell r="M460">
            <v>44641</v>
          </cell>
          <cell r="N460" t="str">
            <v>Approved</v>
          </cell>
          <cell r="O460">
            <v>0</v>
          </cell>
          <cell r="P460">
            <v>0</v>
          </cell>
          <cell r="Q460">
            <v>0</v>
          </cell>
          <cell r="R460">
            <v>0</v>
          </cell>
          <cell r="S460">
            <v>44620</v>
          </cell>
          <cell r="T460" t="str">
            <v>Print/Care Approved
Hangtag  approved to production</v>
          </cell>
          <cell r="U460" t="str">
            <v>TICKETS ORDERED</v>
          </cell>
          <cell r="V460" t="str">
            <v>TICKETS ORDERED</v>
          </cell>
          <cell r="W460">
            <v>44732</v>
          </cell>
        </row>
        <row r="461">
          <cell r="F461" t="str">
            <v>MGP HO KT 03</v>
          </cell>
          <cell r="G461">
            <v>0</v>
          </cell>
          <cell r="H461">
            <v>126</v>
          </cell>
          <cell r="I461" t="str">
            <v>Posey Green 18-5616
Amazon 18-6024
Aspen Gold 13-0850
Jet Black 19-0303
Chili Pepper 19-1557</v>
          </cell>
          <cell r="J461">
            <v>44596</v>
          </cell>
          <cell r="K461">
            <v>0</v>
          </cell>
          <cell r="L461">
            <v>0</v>
          </cell>
          <cell r="M461">
            <v>44641</v>
          </cell>
          <cell r="N461" t="str">
            <v>Approved</v>
          </cell>
          <cell r="O461">
            <v>0</v>
          </cell>
          <cell r="P461">
            <v>0</v>
          </cell>
          <cell r="Q461">
            <v>0</v>
          </cell>
          <cell r="R461">
            <v>0</v>
          </cell>
          <cell r="S461">
            <v>0</v>
          </cell>
          <cell r="T461" t="str">
            <v>SINGLE</v>
          </cell>
          <cell r="U461" t="str">
            <v>NO</v>
          </cell>
          <cell r="V461" t="str">
            <v>NO</v>
          </cell>
          <cell r="W461">
            <v>44732</v>
          </cell>
        </row>
        <row r="462">
          <cell r="F462" t="str">
            <v>MGP HO KT 03</v>
          </cell>
          <cell r="G462">
            <v>0</v>
          </cell>
          <cell r="H462">
            <v>900</v>
          </cell>
          <cell r="I462" t="str">
            <v>Posey Green 18-5616
Amazon 18-6024
Aspen Gold 13-0850
Jet Black 19-0303
Chili Pepper 19-1557</v>
          </cell>
          <cell r="J462">
            <v>44596</v>
          </cell>
          <cell r="K462">
            <v>0</v>
          </cell>
          <cell r="L462">
            <v>0</v>
          </cell>
          <cell r="M462">
            <v>44641</v>
          </cell>
          <cell r="N462" t="str">
            <v>Approved</v>
          </cell>
          <cell r="O462">
            <v>0</v>
          </cell>
          <cell r="P462">
            <v>0</v>
          </cell>
          <cell r="Q462">
            <v>0</v>
          </cell>
          <cell r="R462">
            <v>0</v>
          </cell>
          <cell r="S462">
            <v>44620</v>
          </cell>
          <cell r="T462" t="str">
            <v>Print/Care Approved
Hangtag  approved to production</v>
          </cell>
          <cell r="U462" t="str">
            <v>TICKETS ORDERED</v>
          </cell>
          <cell r="V462" t="str">
            <v>TICKETS ORDERED</v>
          </cell>
          <cell r="W462">
            <v>44722</v>
          </cell>
        </row>
        <row r="463">
          <cell r="F463" t="str">
            <v>MGP HO KT 03</v>
          </cell>
          <cell r="G463">
            <v>0</v>
          </cell>
          <cell r="H463">
            <v>384</v>
          </cell>
          <cell r="I463" t="str">
            <v>Posey Green 18-5616
Amazon 18-6024
Aspen Gold 13-0850
Jet Black 19-0303
Chili Pepper 19-1557</v>
          </cell>
          <cell r="J463">
            <v>44596</v>
          </cell>
          <cell r="K463">
            <v>0</v>
          </cell>
          <cell r="L463">
            <v>0</v>
          </cell>
          <cell r="M463">
            <v>44641</v>
          </cell>
          <cell r="N463" t="str">
            <v>Approved</v>
          </cell>
          <cell r="O463">
            <v>0</v>
          </cell>
          <cell r="P463">
            <v>0</v>
          </cell>
          <cell r="Q463">
            <v>0</v>
          </cell>
          <cell r="R463">
            <v>0</v>
          </cell>
          <cell r="S463">
            <v>44620</v>
          </cell>
          <cell r="T463" t="str">
            <v>Print/Care Approved
Hangtag  approved to production</v>
          </cell>
          <cell r="U463" t="str">
            <v>TICKETS ORDERED</v>
          </cell>
          <cell r="V463" t="str">
            <v>TICKETS ORDERED</v>
          </cell>
          <cell r="W463">
            <v>44732</v>
          </cell>
        </row>
        <row r="464">
          <cell r="F464" t="str">
            <v>MGP HO KT 03</v>
          </cell>
          <cell r="G464">
            <v>0</v>
          </cell>
          <cell r="H464">
            <v>300</v>
          </cell>
          <cell r="I464" t="str">
            <v>Posey Green 18-5616
Amazon 18-6024
Aspen Gold 13-0850
Jet Black 19-0303
Chili Pepper 19-1557</v>
          </cell>
          <cell r="J464">
            <v>44596</v>
          </cell>
          <cell r="K464">
            <v>0</v>
          </cell>
          <cell r="L464">
            <v>0</v>
          </cell>
          <cell r="M464">
            <v>44641</v>
          </cell>
          <cell r="N464" t="str">
            <v>Approved</v>
          </cell>
          <cell r="O464">
            <v>0</v>
          </cell>
          <cell r="P464">
            <v>0</v>
          </cell>
          <cell r="Q464">
            <v>0</v>
          </cell>
          <cell r="R464">
            <v>0</v>
          </cell>
          <cell r="S464">
            <v>44620</v>
          </cell>
          <cell r="T464" t="str">
            <v>Print/Care Approved
Hangtag  approved to production</v>
          </cell>
          <cell r="U464" t="str">
            <v>TICKETS ORDERED</v>
          </cell>
          <cell r="V464" t="str">
            <v>TICKETS ORDERED</v>
          </cell>
          <cell r="W464">
            <v>44722</v>
          </cell>
        </row>
        <row r="465">
          <cell r="F465" t="str">
            <v>MGP HO KT 03</v>
          </cell>
          <cell r="G465">
            <v>0</v>
          </cell>
          <cell r="H465">
            <v>800</v>
          </cell>
          <cell r="I465" t="str">
            <v>Posey Green 18-5616
Amazon 18-6024
Aspen Gold 13-0850
Jet Black 19-0303
Chili Pepper 19-1557</v>
          </cell>
          <cell r="J465">
            <v>44596</v>
          </cell>
          <cell r="K465">
            <v>0</v>
          </cell>
          <cell r="L465">
            <v>0</v>
          </cell>
          <cell r="M465">
            <v>44641</v>
          </cell>
          <cell r="N465" t="str">
            <v>Approved</v>
          </cell>
          <cell r="O465">
            <v>0</v>
          </cell>
          <cell r="P465">
            <v>0</v>
          </cell>
          <cell r="Q465">
            <v>0</v>
          </cell>
          <cell r="R465">
            <v>0</v>
          </cell>
          <cell r="S465">
            <v>44620</v>
          </cell>
          <cell r="T465" t="str">
            <v>Print/Care Approved
Hangtag  approved to production</v>
          </cell>
          <cell r="U465" t="str">
            <v>TICKETS ORDERED</v>
          </cell>
          <cell r="V465" t="str">
            <v>TICKETS ORDERED</v>
          </cell>
          <cell r="W465">
            <v>44727</v>
          </cell>
        </row>
        <row r="466">
          <cell r="F466" t="str">
            <v>MGP HO KT 03</v>
          </cell>
          <cell r="G466">
            <v>0</v>
          </cell>
          <cell r="H466">
            <v>2254</v>
          </cell>
          <cell r="I466" t="str">
            <v>Posey Green 18-5616
Amazon 18-6024
Aspen Gold 13-0850
Jet Black 19-0303
Chili Pepper 19-1557</v>
          </cell>
          <cell r="J466">
            <v>44596</v>
          </cell>
          <cell r="K466">
            <v>0</v>
          </cell>
          <cell r="L466">
            <v>0</v>
          </cell>
          <cell r="M466">
            <v>44641</v>
          </cell>
          <cell r="N466" t="str">
            <v>Approved</v>
          </cell>
          <cell r="O466">
            <v>0</v>
          </cell>
          <cell r="P466">
            <v>0</v>
          </cell>
          <cell r="Q466">
            <v>0</v>
          </cell>
          <cell r="R466">
            <v>0</v>
          </cell>
          <cell r="S466">
            <v>44666</v>
          </cell>
          <cell r="T466" t="str">
            <v>SINGLE
SIDEKICK SENT</v>
          </cell>
          <cell r="U466" t="str">
            <v>NO</v>
          </cell>
          <cell r="V466" t="str">
            <v>NO</v>
          </cell>
          <cell r="W466">
            <v>44737</v>
          </cell>
        </row>
        <row r="467">
          <cell r="F467" t="str">
            <v>MGP HO KT 04</v>
          </cell>
          <cell r="G467">
            <v>0</v>
          </cell>
          <cell r="H467">
            <v>3000</v>
          </cell>
          <cell r="I467" t="str">
            <v>Chili Pepper 19-1557
Posey Green 18-5616
Cadmium Yellow 15-1054
Aspen Gold 13-0850
Dawn Blue 13-4303
Jet Black 19-0303</v>
          </cell>
          <cell r="J467">
            <v>44630</v>
          </cell>
          <cell r="K467">
            <v>0</v>
          </cell>
          <cell r="L467">
            <v>0</v>
          </cell>
          <cell r="M467">
            <v>44678</v>
          </cell>
          <cell r="N467" t="str">
            <v>Approved</v>
          </cell>
          <cell r="O467">
            <v>0</v>
          </cell>
          <cell r="P467">
            <v>0</v>
          </cell>
          <cell r="Q467">
            <v>0</v>
          </cell>
          <cell r="R467">
            <v>0</v>
          </cell>
          <cell r="S467">
            <v>44620</v>
          </cell>
          <cell r="T467" t="str">
            <v>Print/Care Approved
Hangtag  approved to production</v>
          </cell>
          <cell r="U467" t="str">
            <v>TICKETS ORDERED</v>
          </cell>
          <cell r="V467" t="str">
            <v>TICKETS ORDERED</v>
          </cell>
          <cell r="W467">
            <v>44722</v>
          </cell>
        </row>
        <row r="468">
          <cell r="F468" t="str">
            <v>MGP HO NMM 01</v>
          </cell>
          <cell r="G468">
            <v>0</v>
          </cell>
          <cell r="H468">
            <v>1820</v>
          </cell>
          <cell r="I468" t="str">
            <v>Vapor Blue 14-4203
Pumpkin Spice 18-1163
Eden 19-6050
Goji Berry 18-1659
Jet Black 19-0303
Scooter 19-1863
Goji Berry 18-1659 - BINDING/BACKING</v>
          </cell>
          <cell r="J468">
            <v>44635</v>
          </cell>
          <cell r="K468">
            <v>44679</v>
          </cell>
          <cell r="L468" t="str">
            <v>18-1659 Approved Option B DYED</v>
          </cell>
          <cell r="M468">
            <v>44678</v>
          </cell>
          <cell r="N468" t="str">
            <v>Vapor Blue 14-4203 - Too yellow. Needs to be gray.</v>
          </cell>
          <cell r="O468">
            <v>44693</v>
          </cell>
          <cell r="P468" t="str">
            <v>Approved</v>
          </cell>
          <cell r="Q468">
            <v>0</v>
          </cell>
          <cell r="R468">
            <v>0</v>
          </cell>
          <cell r="S468">
            <v>44608</v>
          </cell>
          <cell r="T468" t="str">
            <v>Sent to HK
PALLET SENT</v>
          </cell>
          <cell r="U468" t="str">
            <v>NO</v>
          </cell>
          <cell r="V468" t="str">
            <v>NO</v>
          </cell>
          <cell r="W468">
            <v>44742</v>
          </cell>
        </row>
        <row r="469">
          <cell r="F469" t="str">
            <v>MGP HO NMM 01</v>
          </cell>
          <cell r="G469">
            <v>0</v>
          </cell>
          <cell r="H469">
            <v>2310</v>
          </cell>
          <cell r="I469" t="str">
            <v>Vapor Blue 14-4203
Pumpkin Spice 18-1163
Eden 19-6050
Goji Berry 18-1659
Jet Black 19-0303
Scooter 19-1863
Goji Berry 18-1659 - BINDING/BACKING</v>
          </cell>
          <cell r="J469">
            <v>44635</v>
          </cell>
          <cell r="K469">
            <v>44679</v>
          </cell>
          <cell r="L469" t="str">
            <v>18-1659 Approved Option B DYED</v>
          </cell>
          <cell r="M469">
            <v>44678</v>
          </cell>
          <cell r="N469" t="str">
            <v>Vapor Blue 14-4203 - Too yellow. Needs to be gray.</v>
          </cell>
          <cell r="O469">
            <v>44693</v>
          </cell>
          <cell r="P469" t="str">
            <v>Approved</v>
          </cell>
          <cell r="Q469">
            <v>0</v>
          </cell>
          <cell r="R469">
            <v>0</v>
          </cell>
          <cell r="S469">
            <v>44652</v>
          </cell>
          <cell r="T469" t="str">
            <v>Sent to HKO</v>
          </cell>
          <cell r="U469" t="str">
            <v>NO</v>
          </cell>
          <cell r="V469" t="str">
            <v>NO</v>
          </cell>
          <cell r="W469">
            <v>44778</v>
          </cell>
        </row>
        <row r="470">
          <cell r="F470" t="str">
            <v>MGP HO NOP 01</v>
          </cell>
          <cell r="H470">
            <v>384</v>
          </cell>
          <cell r="I470" t="str">
            <v>Chili Pepper 19-1557 (GROUND)
Posey Green 18-5616
Jet Black 19-0303
Cadmium Yellow 15-1054
Aspen Gold 13-0850
Red Dahlia 19-1555 (PATTERN)
Lunar Rock 14-4201
Posey Green 18-5616 - BINDING/BACKING</v>
          </cell>
          <cell r="J470">
            <v>44630</v>
          </cell>
          <cell r="L470" t="str">
            <v>Need dip - should match print!</v>
          </cell>
          <cell r="M470">
            <v>44753</v>
          </cell>
          <cell r="N470" t="str">
            <v>Please make sure black is JET BLACK in production
Currently too light - looks brown/gray</v>
          </cell>
          <cell r="S470">
            <v>44722</v>
          </cell>
          <cell r="T470" t="str">
            <v>SIDECAP SENT
Layout approved 6/29</v>
          </cell>
          <cell r="U470">
            <v>0</v>
          </cell>
          <cell r="V470">
            <v>0</v>
          </cell>
          <cell r="W470" t="e">
            <v>#N/A</v>
          </cell>
        </row>
        <row r="471">
          <cell r="F471" t="str">
            <v>MGP HO NOP 01</v>
          </cell>
          <cell r="H471">
            <v>384</v>
          </cell>
          <cell r="I471" t="str">
            <v>Chili Pepper 19-1557 (GROUND)
Posey Green 18-5616
Jet Black 19-0303
Cadmium Yellow 15-1054
Aspen Gold 13-0850
Red Dahlia 19-1555 (PATTERN)
Lunar Rock 14-4201
Posey Green 18-5616 - BINDING/BACKING</v>
          </cell>
          <cell r="J471">
            <v>44630</v>
          </cell>
          <cell r="L471" t="str">
            <v>Need dip - should match print!</v>
          </cell>
          <cell r="M471">
            <v>44753</v>
          </cell>
          <cell r="N471" t="str">
            <v>Please make sure black is JET BLACK in production
Currently too light - looks brown/gray</v>
          </cell>
          <cell r="S471">
            <v>44722</v>
          </cell>
          <cell r="T471" t="str">
            <v>SIDECAP SENT
Layout approved 6/29</v>
          </cell>
          <cell r="U471">
            <v>0</v>
          </cell>
          <cell r="V471">
            <v>0</v>
          </cell>
          <cell r="W471" t="e">
            <v>#N/A</v>
          </cell>
        </row>
        <row r="472">
          <cell r="F472" t="str">
            <v>MGP HO NOP 01</v>
          </cell>
          <cell r="G472">
            <v>0</v>
          </cell>
          <cell r="H472">
            <v>120</v>
          </cell>
          <cell r="I472" t="str">
            <v>Chili Pepper 19-1557 (GROUND)
Posey Green 18-5616
Jet Black 19-0303
Cadmium Yellow 15-1054
Aspen Gold 13-0850
Red Dahlia 19-1555 (PATTERN)
Lunar Rock 14-4201
Posey Green 18-5616 - BINDING/BACKING</v>
          </cell>
          <cell r="J472">
            <v>44630</v>
          </cell>
          <cell r="K472">
            <v>44707</v>
          </cell>
          <cell r="L472" t="str">
            <v>18-5616 Option A1 Approved DYED</v>
          </cell>
          <cell r="M472">
            <v>44657</v>
          </cell>
          <cell r="N472" t="str">
            <v>Colors are all bleeding/clarity is AWFUL
Lunar Rock: VERY Yellow - Needs to be more gray/blue</v>
          </cell>
          <cell r="O472">
            <v>44697</v>
          </cell>
          <cell r="P472" t="str">
            <v>Approved</v>
          </cell>
          <cell r="Q472">
            <v>0</v>
          </cell>
          <cell r="R472">
            <v>0</v>
          </cell>
          <cell r="S472">
            <v>44641</v>
          </cell>
          <cell r="T472" t="str">
            <v>Sent to HK</v>
          </cell>
          <cell r="U472" t="str">
            <v>NO</v>
          </cell>
          <cell r="V472" t="str">
            <v>NO</v>
          </cell>
          <cell r="W472">
            <v>44742</v>
          </cell>
        </row>
        <row r="473">
          <cell r="F473" t="str">
            <v>MGP HO NOP 01</v>
          </cell>
          <cell r="G473">
            <v>0</v>
          </cell>
          <cell r="H473">
            <v>120</v>
          </cell>
          <cell r="I473" t="str">
            <v>Chili Pepper 19-1557 (GROUND)
Posey Green 18-5616
Jet Black 19-0303
Cadmium Yellow 15-1054
Aspen Gold 13-0850
Red Dahlia 19-1555 (PATTERN)
Lunar Rock 14-4201
Posey Green 18-5616 - BINDING/BACKING</v>
          </cell>
          <cell r="J473">
            <v>44630</v>
          </cell>
          <cell r="K473">
            <v>44707</v>
          </cell>
          <cell r="L473" t="str">
            <v>18-5616 Option A1 Approved DYED</v>
          </cell>
          <cell r="M473">
            <v>44657</v>
          </cell>
          <cell r="N473" t="str">
            <v>Colors are all bleeding/clarity is AWFUL
Lunar Rock: VERY Yellow - Needs to be more gray/blue</v>
          </cell>
          <cell r="O473">
            <v>44697</v>
          </cell>
          <cell r="P473" t="str">
            <v>Approved</v>
          </cell>
          <cell r="Q473">
            <v>0</v>
          </cell>
          <cell r="R473">
            <v>0</v>
          </cell>
          <cell r="S473">
            <v>44641</v>
          </cell>
          <cell r="T473" t="str">
            <v>Sent to HK</v>
          </cell>
          <cell r="U473" t="str">
            <v>NO</v>
          </cell>
          <cell r="V473" t="str">
            <v>NO</v>
          </cell>
          <cell r="W473">
            <v>44742</v>
          </cell>
        </row>
        <row r="474">
          <cell r="F474" t="str">
            <v>MGP HO NOP 01</v>
          </cell>
          <cell r="G474">
            <v>0</v>
          </cell>
          <cell r="H474">
            <v>1200</v>
          </cell>
          <cell r="I474" t="str">
            <v>Chili Pepper 19-1557 (GROUND)
Posey Green 18-5616
Jet Black 19-0303
Cadmium Yellow 15-1054
Aspen Gold 13-0850
Red Dahlia 19-1555 (PATTERN)
Lunar Rock 14-4201
Posey Green 18-5616 - BINDING/BACKING</v>
          </cell>
          <cell r="J474">
            <v>44630</v>
          </cell>
          <cell r="K474">
            <v>44707</v>
          </cell>
          <cell r="L474" t="str">
            <v>18-5616 Option A1 Approved DYED</v>
          </cell>
          <cell r="M474">
            <v>44657</v>
          </cell>
          <cell r="N474" t="str">
            <v>Colors are all bleeding/clarity is AWFUL
Lunar Rock: VERY Yellow - Needs to be more gray/blue</v>
          </cell>
          <cell r="O474">
            <v>44697</v>
          </cell>
          <cell r="P474" t="str">
            <v>Approved</v>
          </cell>
          <cell r="Q474">
            <v>0</v>
          </cell>
          <cell r="R474">
            <v>0</v>
          </cell>
          <cell r="S474">
            <v>44641</v>
          </cell>
          <cell r="T474" t="str">
            <v>Sent to HK</v>
          </cell>
          <cell r="U474" t="str">
            <v>NO</v>
          </cell>
          <cell r="V474" t="str">
            <v>NO</v>
          </cell>
          <cell r="W474" t="e">
            <v>#N/A</v>
          </cell>
        </row>
        <row r="475">
          <cell r="F475" t="str">
            <v>MGP HO NOP 01</v>
          </cell>
          <cell r="G475">
            <v>0</v>
          </cell>
          <cell r="H475">
            <v>800</v>
          </cell>
          <cell r="I475" t="str">
            <v>Chili Pepper 19-1557 (GROUND)
Posey Green 18-5616
Jet Black 19-0303
Cadmium Yellow 15-1054
Aspen Gold 13-0850
Red Dahlia 19-1555 (PATTERN)
Lunar Rock 14-4201
Posey Green 18-5616 - BINDING/BACKING</v>
          </cell>
          <cell r="J475">
            <v>44630</v>
          </cell>
          <cell r="K475">
            <v>44707</v>
          </cell>
          <cell r="L475" t="str">
            <v>18-5616 Option A1 Approved DYED</v>
          </cell>
          <cell r="M475">
            <v>44657</v>
          </cell>
          <cell r="N475" t="str">
            <v>Colors are all bleeding/clarity is AWFUL
Lunar Rock: VERY Yellow - Needs to be more gray/blue</v>
          </cell>
          <cell r="O475">
            <v>44697</v>
          </cell>
          <cell r="P475" t="str">
            <v>Approved</v>
          </cell>
          <cell r="Q475">
            <v>0</v>
          </cell>
          <cell r="R475">
            <v>0</v>
          </cell>
          <cell r="S475">
            <v>44641</v>
          </cell>
          <cell r="T475" t="str">
            <v>Sent to HK</v>
          </cell>
          <cell r="U475" t="str">
            <v>TICKETS ORDERED</v>
          </cell>
          <cell r="V475" t="str">
            <v>TICKETS ORDERED</v>
          </cell>
          <cell r="W475">
            <v>44742</v>
          </cell>
        </row>
        <row r="476">
          <cell r="F476" t="str">
            <v>MGP HO NOP 01</v>
          </cell>
          <cell r="G476">
            <v>0</v>
          </cell>
          <cell r="H476">
            <v>360</v>
          </cell>
          <cell r="I476" t="str">
            <v>Chili Pepper 19-1557 (GROUND)
Posey Green 18-5616
Jet Black 19-0303
Cadmium Yellow 15-1054
Aspen Gold 13-0850
Red Dahlia 19-1555 (PATTERN)
Lunar Rock 14-4201
Posey Green 18-5616 - BINDING/BACKING</v>
          </cell>
          <cell r="J476">
            <v>44630</v>
          </cell>
          <cell r="K476">
            <v>44707</v>
          </cell>
          <cell r="L476" t="str">
            <v>18-5616 Option A1 Approved DYED</v>
          </cell>
          <cell r="M476">
            <v>44657</v>
          </cell>
          <cell r="N476" t="str">
            <v>Colors are all bleeding/clarity is AWFUL
Lunar Rock: VERY Yellow - Needs to be more gray/blue</v>
          </cell>
          <cell r="O476">
            <v>44697</v>
          </cell>
          <cell r="P476" t="str">
            <v>Approved</v>
          </cell>
          <cell r="Q476">
            <v>0</v>
          </cell>
          <cell r="R476">
            <v>0</v>
          </cell>
          <cell r="S476">
            <v>44641</v>
          </cell>
          <cell r="T476" t="str">
            <v>Sent to HK</v>
          </cell>
          <cell r="U476" t="str">
            <v>TICKETS ORDERED</v>
          </cell>
          <cell r="V476" t="str">
            <v>TICKETS ORDERED</v>
          </cell>
          <cell r="W476">
            <v>44742</v>
          </cell>
        </row>
        <row r="477">
          <cell r="F477" t="str">
            <v>MGP HO NOP 01</v>
          </cell>
          <cell r="G477">
            <v>0</v>
          </cell>
          <cell r="H477">
            <v>360</v>
          </cell>
          <cell r="I477" t="str">
            <v>Chili Pepper 19-1557 (GROUND)
Posey Green 18-5616
Jet Black 19-0303
Cadmium Yellow 15-1054
Aspen Gold 13-0850
Red Dahlia 19-1555 (PATTERN)
Lunar Rock 14-4201
Posey Green 18-5616 - BINDING/BACKING</v>
          </cell>
          <cell r="J477">
            <v>44630</v>
          </cell>
          <cell r="K477">
            <v>44707</v>
          </cell>
          <cell r="L477" t="str">
            <v>18-5616 Option A1 Approved DYED</v>
          </cell>
          <cell r="M477">
            <v>44657</v>
          </cell>
          <cell r="N477" t="str">
            <v>Colors are all bleeding/clarity is AWFUL
Lunar Rock: VERY Yellow - Needs to be more gray/blue</v>
          </cell>
          <cell r="O477">
            <v>44697</v>
          </cell>
          <cell r="P477" t="str">
            <v>Approved</v>
          </cell>
          <cell r="Q477">
            <v>0</v>
          </cell>
          <cell r="R477">
            <v>0</v>
          </cell>
          <cell r="S477">
            <v>44641</v>
          </cell>
          <cell r="T477" t="str">
            <v>Sent to HK</v>
          </cell>
          <cell r="U477" t="str">
            <v>TICKETS ORDERED</v>
          </cell>
          <cell r="V477" t="str">
            <v>TICKETS ORDERED</v>
          </cell>
          <cell r="W477">
            <v>44742</v>
          </cell>
        </row>
        <row r="478">
          <cell r="F478" t="str">
            <v>MGP HO NOP 01</v>
          </cell>
          <cell r="G478">
            <v>0</v>
          </cell>
          <cell r="H478">
            <v>3000</v>
          </cell>
          <cell r="I478" t="str">
            <v>Chili Pepper 19-1557 (GROUND)
Posey Green 18-5616
Jet Black 19-0303
Cadmium Yellow 15-1054
Aspen Gold 13-0850
Red Dahlia 19-1555 (PATTERN)
Lunar Rock 14-4201
Posey Green 18-5616 - BINDING/BACKING</v>
          </cell>
          <cell r="J478">
            <v>44630</v>
          </cell>
          <cell r="K478">
            <v>44707</v>
          </cell>
          <cell r="L478" t="str">
            <v>18-5616 Option A1 Approved DYED</v>
          </cell>
          <cell r="M478">
            <v>44657</v>
          </cell>
          <cell r="N478" t="str">
            <v>Colors are all bleeding/clarity is AWFUL
Lunar Rock: VERY Yellow - Needs to be more gray/blue</v>
          </cell>
          <cell r="O478">
            <v>44697</v>
          </cell>
          <cell r="P478" t="str">
            <v>Approved</v>
          </cell>
          <cell r="Q478">
            <v>0</v>
          </cell>
          <cell r="R478">
            <v>0</v>
          </cell>
          <cell r="S478">
            <v>44641</v>
          </cell>
          <cell r="T478" t="str">
            <v>Sent to HK</v>
          </cell>
          <cell r="U478" t="str">
            <v>TICKETS ORDERED</v>
          </cell>
          <cell r="V478" t="str">
            <v>TICKETS ORDERED</v>
          </cell>
          <cell r="W478">
            <v>44727</v>
          </cell>
        </row>
        <row r="479">
          <cell r="F479" t="str">
            <v>MGP HO NOP 01</v>
          </cell>
          <cell r="G479">
            <v>0</v>
          </cell>
          <cell r="H479">
            <v>360</v>
          </cell>
          <cell r="I479" t="str">
            <v>Chili Pepper 19-1557 (GROUND)
Posey Green 18-5616
Jet Black 19-0303
Cadmium Yellow 15-1054
Aspen Gold 13-0850
Red Dahlia 19-1555 (PATTERN)
Lunar Rock 14-4201
Posey Green 18-5616 - BINDING/BACKING</v>
          </cell>
          <cell r="J479">
            <v>44630</v>
          </cell>
          <cell r="K479">
            <v>44707</v>
          </cell>
          <cell r="L479" t="str">
            <v>18-5616 Option A1 Approved DYED</v>
          </cell>
          <cell r="M479">
            <v>44657</v>
          </cell>
          <cell r="N479" t="str">
            <v>Colors are all bleeding/clarity is AWFUL
Lunar Rock: VERY Yellow - Needs to be more gray/blue</v>
          </cell>
          <cell r="O479">
            <v>44697</v>
          </cell>
          <cell r="P479" t="str">
            <v>Approved</v>
          </cell>
          <cell r="Q479">
            <v>0</v>
          </cell>
          <cell r="R479">
            <v>0</v>
          </cell>
          <cell r="S479">
            <v>44641</v>
          </cell>
          <cell r="T479" t="str">
            <v>Sent to HK</v>
          </cell>
          <cell r="U479" t="str">
            <v>TICKETS ORDERED</v>
          </cell>
          <cell r="V479" t="str">
            <v>TICKETS ORDERED</v>
          </cell>
          <cell r="W479">
            <v>44727</v>
          </cell>
        </row>
        <row r="480">
          <cell r="F480" t="str">
            <v>MGP HO TC 01</v>
          </cell>
          <cell r="G480">
            <v>0</v>
          </cell>
          <cell r="H480">
            <v>2000</v>
          </cell>
          <cell r="I480" t="str">
            <v>52x70
Harbor Mist 14-4202
Goji Berry 18-1659
Jolly Green 18-6030</v>
          </cell>
          <cell r="J480">
            <v>44603</v>
          </cell>
          <cell r="K480">
            <v>0</v>
          </cell>
          <cell r="L480">
            <v>0</v>
          </cell>
          <cell r="M480">
            <v>44636</v>
          </cell>
          <cell r="N480" t="str">
            <v>Print proof approved</v>
          </cell>
          <cell r="O480">
            <v>0</v>
          </cell>
          <cell r="P480">
            <v>0</v>
          </cell>
          <cell r="Q480">
            <v>0</v>
          </cell>
          <cell r="R480">
            <v>0</v>
          </cell>
          <cell r="S480">
            <v>44636</v>
          </cell>
          <cell r="T480" t="str">
            <v>Header card approved</v>
          </cell>
          <cell r="U480" t="str">
            <v>TICKETS ORDERED</v>
          </cell>
          <cell r="V480" t="str">
            <v>TICKETS ORDERED</v>
          </cell>
          <cell r="W480">
            <v>44717</v>
          </cell>
        </row>
        <row r="481">
          <cell r="F481" t="str">
            <v>MGP HO TC 01</v>
          </cell>
          <cell r="G481">
            <v>0</v>
          </cell>
          <cell r="H481">
            <v>2000</v>
          </cell>
          <cell r="I481" t="str">
            <v>60x84
Harbor Mist 14-4202
Goji Berry 18-1659
Jolly Green 18-6030</v>
          </cell>
          <cell r="J481">
            <v>44603</v>
          </cell>
          <cell r="K481">
            <v>0</v>
          </cell>
          <cell r="L481">
            <v>0</v>
          </cell>
          <cell r="M481">
            <v>44636</v>
          </cell>
          <cell r="N481" t="str">
            <v>Print proof approved</v>
          </cell>
          <cell r="O481">
            <v>0</v>
          </cell>
          <cell r="P481">
            <v>0</v>
          </cell>
          <cell r="Q481">
            <v>0</v>
          </cell>
          <cell r="R481">
            <v>0</v>
          </cell>
          <cell r="S481">
            <v>44636</v>
          </cell>
          <cell r="T481" t="str">
            <v>Header card approved</v>
          </cell>
          <cell r="U481" t="str">
            <v>TICKETS ORDERED</v>
          </cell>
          <cell r="V481" t="str">
            <v>TICKETS ORDERED</v>
          </cell>
          <cell r="W481">
            <v>44717</v>
          </cell>
        </row>
        <row r="482">
          <cell r="F482" t="str">
            <v>mica holi apr 18</v>
          </cell>
          <cell r="G482">
            <v>0</v>
          </cell>
          <cell r="H482">
            <v>3480</v>
          </cell>
          <cell r="I482" t="str">
            <v>LY COLORS
Jet Black 19-0303
High Risk Red 18-1763
Shamrock 15-6432
Chateau Gray 15-4503
High Risk Red 18-1763 - TIES</v>
          </cell>
          <cell r="J482" t="str">
            <v>LY</v>
          </cell>
          <cell r="K482">
            <v>0</v>
          </cell>
          <cell r="L482" t="str">
            <v>Tie Bulk Fabric Approved</v>
          </cell>
          <cell r="M482">
            <v>44645</v>
          </cell>
          <cell r="N482" t="str">
            <v>18-1763 Option B Approved for Ties</v>
          </cell>
          <cell r="O482">
            <v>44651</v>
          </cell>
          <cell r="P482" t="str">
            <v>Approved image for production</v>
          </cell>
          <cell r="Q482">
            <v>0</v>
          </cell>
          <cell r="R482">
            <v>0</v>
          </cell>
          <cell r="S482">
            <v>44644</v>
          </cell>
          <cell r="T482" t="str">
            <v>Layout Approved</v>
          </cell>
          <cell r="U482" t="str">
            <v>TICKETS ORDERED</v>
          </cell>
          <cell r="V482" t="str">
            <v>TICKETS ORDERED</v>
          </cell>
          <cell r="W482">
            <v>44671</v>
          </cell>
        </row>
        <row r="483">
          <cell r="F483" t="str">
            <v>MICA HOLI APR 30</v>
          </cell>
          <cell r="G483">
            <v>0</v>
          </cell>
          <cell r="H483">
            <v>3480</v>
          </cell>
          <cell r="I483" t="str">
            <v>Jet Black 19-0303
Shale Green 16-6116
Goji Berry 18-1659
Scooter 19-1863
Eden 19-6050
Vapor Blue 14-4203
Golden Rod 14-0951
Eden 19-6050 - TIES</v>
          </cell>
          <cell r="J483">
            <v>44601</v>
          </cell>
          <cell r="K483">
            <v>0</v>
          </cell>
          <cell r="L483" t="str">
            <v>Tie Bulk Fabric Approved</v>
          </cell>
          <cell r="M483">
            <v>44645</v>
          </cell>
          <cell r="N483" t="str">
            <v>There should be more white dots around the words so that you can read them clearly. SEE IMAGE.
Colors Approved
19-6050 Option B Approved for Ties</v>
          </cell>
          <cell r="O483">
            <v>44672</v>
          </cell>
          <cell r="P483" t="str">
            <v>Approved</v>
          </cell>
          <cell r="Q483">
            <v>0</v>
          </cell>
          <cell r="R483">
            <v>0</v>
          </cell>
          <cell r="S483">
            <v>44608</v>
          </cell>
          <cell r="T483" t="str">
            <v>Sent to HK</v>
          </cell>
          <cell r="U483" t="str">
            <v>TICKETS ORDERED</v>
          </cell>
          <cell r="V483" t="str">
            <v>TICKETS ORDERED</v>
          </cell>
          <cell r="W483">
            <v>44732</v>
          </cell>
        </row>
        <row r="484">
          <cell r="F484" t="str">
            <v>MICA HOLI APR 30</v>
          </cell>
          <cell r="G484">
            <v>0</v>
          </cell>
          <cell r="H484">
            <v>648</v>
          </cell>
          <cell r="I484" t="str">
            <v>Jet Black 19-0303
Shale Green 16-6116
Goji Berry 18-1659
Scooter 19-1863
Eden 19-6050
Vapor Blue 14-4203
Golden Rod 14-0951
Eden 19-6050 - TIES</v>
          </cell>
          <cell r="J484">
            <v>44601</v>
          </cell>
          <cell r="K484">
            <v>0</v>
          </cell>
          <cell r="L484" t="str">
            <v>Tie Bulk Fabric Approved</v>
          </cell>
          <cell r="M484">
            <v>44645</v>
          </cell>
          <cell r="N484" t="str">
            <v>There should be more white dots around the words so that you can read them clearly. SEE IMAGE.
Colors Approved
19-6050 Option B Approved for Ties</v>
          </cell>
          <cell r="O484">
            <v>44672</v>
          </cell>
          <cell r="P484" t="str">
            <v>Approved</v>
          </cell>
          <cell r="Q484">
            <v>0</v>
          </cell>
          <cell r="R484">
            <v>0</v>
          </cell>
          <cell r="S484">
            <v>44608</v>
          </cell>
          <cell r="T484" t="str">
            <v>Sent to HK</v>
          </cell>
          <cell r="U484" t="str">
            <v>TICKETS ORDERED</v>
          </cell>
          <cell r="V484" t="str">
            <v>TICKETS ORDERED</v>
          </cell>
          <cell r="W484">
            <v>44732</v>
          </cell>
        </row>
        <row r="485">
          <cell r="F485" t="str">
            <v>MICA HOLI APR 30</v>
          </cell>
          <cell r="G485">
            <v>0</v>
          </cell>
          <cell r="H485">
            <v>72</v>
          </cell>
          <cell r="I485" t="str">
            <v>Jet Black 19-0303
Shale Green 16-6116
Goji Berry 18-1659
Scooter 19-1863
Eden 19-6050
Vapor Blue 14-4203
Golden Rod 14-0951
Eden 19-6050 - TIES</v>
          </cell>
          <cell r="J485">
            <v>44601</v>
          </cell>
          <cell r="K485">
            <v>0</v>
          </cell>
          <cell r="L485" t="str">
            <v>Tie Bulk Fabric Approved</v>
          </cell>
          <cell r="M485">
            <v>44645</v>
          </cell>
          <cell r="N485" t="str">
            <v>There should be more white dots around the words so that you can read them clearly. SEE IMAGE.
Colors Approved
19-6050 Option B Approved for Ties</v>
          </cell>
          <cell r="O485">
            <v>44672</v>
          </cell>
          <cell r="P485" t="str">
            <v>Approved</v>
          </cell>
          <cell r="Q485">
            <v>0</v>
          </cell>
          <cell r="R485">
            <v>0</v>
          </cell>
          <cell r="S485">
            <v>44608</v>
          </cell>
          <cell r="T485" t="str">
            <v>Sent to HK</v>
          </cell>
          <cell r="U485" t="str">
            <v>NO</v>
          </cell>
          <cell r="V485" t="str">
            <v>NO</v>
          </cell>
          <cell r="W485">
            <v>44747</v>
          </cell>
        </row>
        <row r="486">
          <cell r="F486" t="str">
            <v>MICA HOLI APR 30</v>
          </cell>
          <cell r="G486">
            <v>0</v>
          </cell>
          <cell r="H486">
            <v>2700</v>
          </cell>
          <cell r="I486" t="str">
            <v>Jet Black 19-0303
Shale Green 16-6116
Goji Berry 18-1659
Scooter 19-1863
Eden 19-6050
Vapor Blue 14-4203
Golden Rod 14-0951
Eden 19-6050 - TIES</v>
          </cell>
          <cell r="J486">
            <v>44601</v>
          </cell>
          <cell r="K486">
            <v>0</v>
          </cell>
          <cell r="L486" t="str">
            <v>Tie Bulk Fabric Approved</v>
          </cell>
          <cell r="M486">
            <v>44645</v>
          </cell>
          <cell r="N486" t="str">
            <v>There should be more white dots around the words so that you can read them clearly. SEE IMAGE.
Colors Approved
19-6050 Option B Approved for Ties</v>
          </cell>
          <cell r="O486">
            <v>44672</v>
          </cell>
          <cell r="P486" t="str">
            <v>Approved</v>
          </cell>
          <cell r="Q486">
            <v>0</v>
          </cell>
          <cell r="R486">
            <v>0</v>
          </cell>
          <cell r="S486">
            <v>44608</v>
          </cell>
          <cell r="T486" t="str">
            <v>Sent to HK</v>
          </cell>
          <cell r="U486" t="str">
            <v>NO</v>
          </cell>
          <cell r="V486" t="str">
            <v>NO</v>
          </cell>
          <cell r="W486">
            <v>44732</v>
          </cell>
        </row>
        <row r="487">
          <cell r="F487" t="str">
            <v>MICA HOLI APR 30</v>
          </cell>
          <cell r="G487">
            <v>0</v>
          </cell>
          <cell r="H487">
            <v>480</v>
          </cell>
          <cell r="I487" t="str">
            <v>Jet Black 19-0303
Shale Green 16-6116
Goji Berry 18-1659
Scooter 19-1863
Eden 19-6050
Vapor Blue 14-4203
Golden Rod 14-0951
Eden 19-6050 - TIES</v>
          </cell>
          <cell r="J487">
            <v>44601</v>
          </cell>
          <cell r="K487">
            <v>0</v>
          </cell>
          <cell r="L487" t="str">
            <v>Tie Bulk Fabric Approved</v>
          </cell>
          <cell r="M487">
            <v>44645</v>
          </cell>
          <cell r="N487" t="str">
            <v>There should be more white dots around the words so that you can read them clearly. SEE IMAGE.
Colors Approved
19-6050 Option B Approved for Ties</v>
          </cell>
          <cell r="O487">
            <v>44672</v>
          </cell>
          <cell r="P487" t="str">
            <v>Approved</v>
          </cell>
          <cell r="Q487">
            <v>0</v>
          </cell>
          <cell r="R487">
            <v>0</v>
          </cell>
          <cell r="S487">
            <v>44608</v>
          </cell>
          <cell r="T487" t="str">
            <v>Sent to HK</v>
          </cell>
          <cell r="U487" t="str">
            <v>NO</v>
          </cell>
          <cell r="V487" t="str">
            <v>NO</v>
          </cell>
          <cell r="W487">
            <v>44717</v>
          </cell>
        </row>
        <row r="488">
          <cell r="F488" t="str">
            <v>MICA HOLI APR 30</v>
          </cell>
          <cell r="G488">
            <v>0</v>
          </cell>
          <cell r="H488">
            <v>640</v>
          </cell>
          <cell r="I488" t="str">
            <v>Jet Black 19-0303
Shale Green 16-6116
Goji Berry 18-1659
Scooter 19-1863
Eden 19-6050
Vapor Blue 14-4203
Golden Rod 14-0951
Eden 19-6050 - TIES</v>
          </cell>
          <cell r="J488">
            <v>44601</v>
          </cell>
          <cell r="K488">
            <v>0</v>
          </cell>
          <cell r="L488" t="str">
            <v>Tie Bulk Fabric Approved</v>
          </cell>
          <cell r="M488">
            <v>44645</v>
          </cell>
          <cell r="N488" t="str">
            <v>There should be more white dots around the words so that you can read them clearly. SEE IMAGE.
Colors Approved
19-6050 Option B Approved for Ties</v>
          </cell>
          <cell r="O488">
            <v>44672</v>
          </cell>
          <cell r="P488" t="str">
            <v>Approved</v>
          </cell>
          <cell r="Q488">
            <v>0</v>
          </cell>
          <cell r="R488">
            <v>0</v>
          </cell>
          <cell r="S488">
            <v>44608</v>
          </cell>
          <cell r="T488" t="str">
            <v>Sent to HK</v>
          </cell>
          <cell r="U488" t="str">
            <v>NO</v>
          </cell>
          <cell r="V488" t="str">
            <v>NO</v>
          </cell>
          <cell r="W488">
            <v>44732</v>
          </cell>
        </row>
        <row r="489">
          <cell r="F489" t="str">
            <v>MICA HOLI APR 30</v>
          </cell>
          <cell r="G489">
            <v>0</v>
          </cell>
          <cell r="H489">
            <v>360</v>
          </cell>
          <cell r="I489" t="str">
            <v>Jet Black 19-0303
Shale Green 16-6116
Goji Berry 18-1659
Scooter 19-1863
Eden 19-6050
Vapor Blue 14-4203
Golden Rod 14-0951
Eden 19-6050 - TIES</v>
          </cell>
          <cell r="J489">
            <v>44601</v>
          </cell>
          <cell r="K489">
            <v>0</v>
          </cell>
          <cell r="L489" t="str">
            <v>Tie Bulk Fabric Approved</v>
          </cell>
          <cell r="M489">
            <v>44645</v>
          </cell>
          <cell r="N489" t="str">
            <v>There should be more white dots around the words so that you can read them clearly. SEE IMAGE.
Colors Approved
19-6050 Option B Approved for Ties</v>
          </cell>
          <cell r="O489">
            <v>44672</v>
          </cell>
          <cell r="P489" t="str">
            <v>Approved</v>
          </cell>
          <cell r="Q489">
            <v>0</v>
          </cell>
          <cell r="R489">
            <v>0</v>
          </cell>
          <cell r="S489">
            <v>44608</v>
          </cell>
          <cell r="T489" t="str">
            <v>Sent to HK</v>
          </cell>
          <cell r="U489" t="str">
            <v>TICKETS ORDERED</v>
          </cell>
          <cell r="V489" t="str">
            <v>TICKETS ORDERED</v>
          </cell>
          <cell r="W489">
            <v>44732</v>
          </cell>
        </row>
        <row r="490">
          <cell r="F490" t="str">
            <v>MICA HOLI APR 30</v>
          </cell>
          <cell r="G490">
            <v>0</v>
          </cell>
          <cell r="H490">
            <v>300</v>
          </cell>
          <cell r="I490" t="str">
            <v>Jet Black 19-0303
Shale Green 16-6116
Goji Berry 18-1659
Scooter 19-1863
Eden 19-6050
Vapor Blue 14-4203
Golden Rod 14-0951
Eden 19-6050 - TIES</v>
          </cell>
          <cell r="J490">
            <v>44601</v>
          </cell>
          <cell r="K490">
            <v>0</v>
          </cell>
          <cell r="L490" t="str">
            <v>Tie Bulk Fabric Approved</v>
          </cell>
          <cell r="M490">
            <v>44645</v>
          </cell>
          <cell r="N490" t="str">
            <v>There should be more white dots around the words so that you can read them clearly. SEE IMAGE.
Colors Approved
19-6050 Option B Approved for Ties</v>
          </cell>
          <cell r="O490">
            <v>44672</v>
          </cell>
          <cell r="P490" t="str">
            <v>Approved</v>
          </cell>
          <cell r="Q490">
            <v>0</v>
          </cell>
          <cell r="R490">
            <v>0</v>
          </cell>
          <cell r="S490">
            <v>44608</v>
          </cell>
          <cell r="T490" t="str">
            <v>Sent to HK</v>
          </cell>
          <cell r="U490" t="str">
            <v>TICKETS ORDERED</v>
          </cell>
          <cell r="V490" t="str">
            <v>TICKETS ORDERED</v>
          </cell>
          <cell r="W490">
            <v>44714</v>
          </cell>
        </row>
        <row r="491">
          <cell r="F491" t="str">
            <v>MICA HOLI DDM 14</v>
          </cell>
          <cell r="G491">
            <v>0</v>
          </cell>
          <cell r="H491">
            <v>3900</v>
          </cell>
          <cell r="I491" t="str">
            <v>Jet Black 19-0303
Harbor Mist 14-4202
Goji Berry 18-1659
Bud Green 15-6442
Bud Green 15-6442 - binding/backing</v>
          </cell>
          <cell r="J491">
            <v>44641</v>
          </cell>
          <cell r="K491">
            <v>44713</v>
          </cell>
          <cell r="L491" t="str">
            <v>Bud Green 15-6442 Option B Approved</v>
          </cell>
          <cell r="M491">
            <v>44713</v>
          </cell>
          <cell r="N491" t="str">
            <v>Approved</v>
          </cell>
          <cell r="O491">
            <v>0</v>
          </cell>
          <cell r="P491">
            <v>0</v>
          </cell>
          <cell r="Q491">
            <v>0</v>
          </cell>
          <cell r="R491">
            <v>0</v>
          </cell>
          <cell r="S491">
            <v>44641</v>
          </cell>
          <cell r="T491" t="str">
            <v>Sent to HK
PALLET SENT</v>
          </cell>
          <cell r="U491" t="str">
            <v>NO</v>
          </cell>
          <cell r="V491" t="str">
            <v>NO</v>
          </cell>
          <cell r="W491">
            <v>44737</v>
          </cell>
        </row>
        <row r="492">
          <cell r="F492" t="str">
            <v>MICA HOLI DDM 20</v>
          </cell>
          <cell r="H492">
            <v>3900</v>
          </cell>
          <cell r="I492" t="str">
            <v>Jet Black 19-0303
Goji Berry 18-1659
Pale Blue 13-4804
Mineral Yellow 15-1046
Bud Green 15-6442
Spring Bouquet 14-6340
Goji Berry 18-1659 - binding/backing</v>
          </cell>
          <cell r="J492">
            <v>44641</v>
          </cell>
          <cell r="K492">
            <v>44713</v>
          </cell>
          <cell r="L492" t="str">
            <v>Goji Berry 18-1659 - Can they match to the red in the print in production?</v>
          </cell>
          <cell r="M492">
            <v>44713</v>
          </cell>
          <cell r="N492" t="str">
            <v>mica holi kt 38
Pale Blue 13-4804 - Match KT
Spring Bouquet 14-6340 - Match KT
Can approve in side by side image with the towel</v>
          </cell>
          <cell r="O492">
            <v>44722</v>
          </cell>
          <cell r="P492" t="str">
            <v>Approved via image</v>
          </cell>
          <cell r="S492">
            <v>44641</v>
          </cell>
          <cell r="T492" t="str">
            <v>Sent to HK
PALLET SENT</v>
          </cell>
          <cell r="U492" t="str">
            <v>NO</v>
          </cell>
          <cell r="V492" t="str">
            <v>NO</v>
          </cell>
          <cell r="W492">
            <v>44737</v>
          </cell>
        </row>
        <row r="493">
          <cell r="F493" t="str">
            <v>MICA HOLI DDM 20</v>
          </cell>
          <cell r="H493">
            <v>2640</v>
          </cell>
          <cell r="I493" t="str">
            <v>Jet Black 19-0303
Goji Berry 18-1659
Pale Blue 13-4804
Mineral Yellow 15-1046
Bud Green 15-6442
Spring Bouquet 14-6340
Goji Berry 18-1659 - binding/backing</v>
          </cell>
          <cell r="J493">
            <v>44641</v>
          </cell>
          <cell r="K493">
            <v>44713</v>
          </cell>
          <cell r="L493" t="str">
            <v>Goji Berry 18-1659 - Can they match to the red in the print in production?</v>
          </cell>
          <cell r="M493">
            <v>44713</v>
          </cell>
          <cell r="N493" t="str">
            <v>mica holi kt 38
Pale Blue 13-4804 - Match KT
Spring Bouquet 14-6340 - Match KT
Can approve in side by side image with the towel</v>
          </cell>
          <cell r="O493">
            <v>44722</v>
          </cell>
          <cell r="P493" t="str">
            <v>Approved via image</v>
          </cell>
          <cell r="S493">
            <v>44652</v>
          </cell>
          <cell r="T493" t="str">
            <v>Sent to HKO
2pk</v>
          </cell>
          <cell r="U493" t="str">
            <v>NO</v>
          </cell>
          <cell r="V493" t="str">
            <v>NO</v>
          </cell>
          <cell r="W493">
            <v>44778</v>
          </cell>
        </row>
        <row r="494">
          <cell r="F494" t="str">
            <v>mica holi kt 21</v>
          </cell>
          <cell r="G494">
            <v>0</v>
          </cell>
          <cell r="H494">
            <v>1960</v>
          </cell>
          <cell r="I494" t="str">
            <v>Black 19-0303
Angel Blue 14-4814
Shamrock 15-6432
Fiery Red 18-1664
Moonstruck 14-4500</v>
          </cell>
          <cell r="J494" t="str">
            <v>LY</v>
          </cell>
          <cell r="K494">
            <v>0</v>
          </cell>
          <cell r="L494">
            <v>0</v>
          </cell>
          <cell r="M494" t="str">
            <v>LY</v>
          </cell>
          <cell r="N494" t="str">
            <v>DIRECT REPEAT AS PER LY</v>
          </cell>
          <cell r="O494">
            <v>0</v>
          </cell>
          <cell r="P494">
            <v>0</v>
          </cell>
          <cell r="Q494">
            <v>0</v>
          </cell>
          <cell r="R494">
            <v>0</v>
          </cell>
          <cell r="S494">
            <v>44662</v>
          </cell>
          <cell r="T494" t="str">
            <v>hangtag layout approved
Sidekick layout approved</v>
          </cell>
          <cell r="U494" t="str">
            <v>NO</v>
          </cell>
          <cell r="V494" t="str">
            <v>NO</v>
          </cell>
          <cell r="W494">
            <v>44732</v>
          </cell>
        </row>
        <row r="495">
          <cell r="F495" t="str">
            <v>mica holi kt 21</v>
          </cell>
          <cell r="G495">
            <v>0</v>
          </cell>
          <cell r="H495">
            <v>1200</v>
          </cell>
          <cell r="I495" t="str">
            <v>Black 19-0303
Angel Blue 14-4814
Shamrock 15-6432
Fiery Red 18-1664
Moonstruck 14-4500</v>
          </cell>
          <cell r="J495" t="str">
            <v>LY</v>
          </cell>
          <cell r="K495">
            <v>0</v>
          </cell>
          <cell r="L495">
            <v>0</v>
          </cell>
          <cell r="M495" t="str">
            <v>LY</v>
          </cell>
          <cell r="N495" t="str">
            <v>DIRECT REPEAT AS PER LY</v>
          </cell>
          <cell r="O495">
            <v>0</v>
          </cell>
          <cell r="P495">
            <v>0</v>
          </cell>
          <cell r="Q495">
            <v>0</v>
          </cell>
          <cell r="R495">
            <v>0</v>
          </cell>
          <cell r="S495">
            <v>44620</v>
          </cell>
          <cell r="T495" t="str">
            <v>Print/Care Approved
Hangtag  approved to production</v>
          </cell>
          <cell r="U495" t="str">
            <v>TICKETS ORDERED</v>
          </cell>
          <cell r="V495" t="str">
            <v>TICKETS ORDERED</v>
          </cell>
          <cell r="W495">
            <v>44722</v>
          </cell>
        </row>
        <row r="496">
          <cell r="F496" t="str">
            <v>mica holi kt 21</v>
          </cell>
          <cell r="G496">
            <v>0</v>
          </cell>
          <cell r="H496">
            <v>126</v>
          </cell>
          <cell r="I496" t="str">
            <v>Black 19-0303
Angel Blue 14-4814
Shamrock 15-6432
Fiery Red 18-1664
Moonstruck 14-4500</v>
          </cell>
          <cell r="J496" t="str">
            <v>LY</v>
          </cell>
          <cell r="K496">
            <v>0</v>
          </cell>
          <cell r="L496">
            <v>0</v>
          </cell>
          <cell r="M496" t="str">
            <v>LY</v>
          </cell>
          <cell r="N496" t="str">
            <v>DIRECT REPEAT AS PER LY</v>
          </cell>
          <cell r="O496">
            <v>0</v>
          </cell>
          <cell r="P496">
            <v>0</v>
          </cell>
          <cell r="Q496">
            <v>0</v>
          </cell>
          <cell r="R496">
            <v>0</v>
          </cell>
          <cell r="S496">
            <v>0</v>
          </cell>
          <cell r="T496" t="str">
            <v>SINGLE</v>
          </cell>
          <cell r="U496" t="str">
            <v>NO</v>
          </cell>
          <cell r="V496" t="str">
            <v>NO</v>
          </cell>
          <cell r="W496">
            <v>44732</v>
          </cell>
        </row>
        <row r="497">
          <cell r="F497" t="str">
            <v>mica holi kt 21</v>
          </cell>
          <cell r="G497">
            <v>0</v>
          </cell>
          <cell r="H497">
            <v>800</v>
          </cell>
          <cell r="I497" t="str">
            <v>Black 19-0303
Angel Blue 14-4814
Shamrock 15-6432
Fiery Red 18-1664
Moonstruck 14-4500</v>
          </cell>
          <cell r="J497" t="str">
            <v>LY</v>
          </cell>
          <cell r="K497">
            <v>0</v>
          </cell>
          <cell r="L497">
            <v>0</v>
          </cell>
          <cell r="M497" t="str">
            <v>LY</v>
          </cell>
          <cell r="N497" t="str">
            <v>DIRECT REPEAT AS PER LY</v>
          </cell>
          <cell r="O497">
            <v>0</v>
          </cell>
          <cell r="P497">
            <v>0</v>
          </cell>
          <cell r="Q497">
            <v>0</v>
          </cell>
          <cell r="R497">
            <v>0</v>
          </cell>
          <cell r="S497">
            <v>44620</v>
          </cell>
          <cell r="T497" t="str">
            <v>Print/Care Approved
Hangtag  approved to production</v>
          </cell>
          <cell r="U497" t="str">
            <v>NO</v>
          </cell>
          <cell r="V497" t="str">
            <v>NO</v>
          </cell>
          <cell r="W497">
            <v>44732</v>
          </cell>
        </row>
        <row r="498">
          <cell r="F498" t="str">
            <v>mica holi kt 21</v>
          </cell>
          <cell r="G498">
            <v>0</v>
          </cell>
          <cell r="H498">
            <v>504</v>
          </cell>
          <cell r="I498" t="str">
            <v>Black 19-0303
Angel Blue 14-4814
Shamrock 15-6432
Fiery Red 18-1664
Moonstruck 14-4500</v>
          </cell>
          <cell r="J498" t="str">
            <v>LY</v>
          </cell>
          <cell r="K498">
            <v>0</v>
          </cell>
          <cell r="L498">
            <v>0</v>
          </cell>
          <cell r="M498" t="str">
            <v>LY</v>
          </cell>
          <cell r="N498" t="str">
            <v>DIRECT REPEAT AS PER LY</v>
          </cell>
          <cell r="O498">
            <v>0</v>
          </cell>
          <cell r="P498">
            <v>0</v>
          </cell>
          <cell r="Q498">
            <v>0</v>
          </cell>
          <cell r="R498">
            <v>0</v>
          </cell>
          <cell r="S498">
            <v>44620</v>
          </cell>
          <cell r="T498" t="str">
            <v>Print/Care Approved
Hangtag  approved to production</v>
          </cell>
          <cell r="U498" t="str">
            <v>TICKETS ORDERED</v>
          </cell>
          <cell r="V498" t="str">
            <v>TICKETS ORDERED</v>
          </cell>
          <cell r="W498">
            <v>44732</v>
          </cell>
        </row>
        <row r="499">
          <cell r="F499" t="str">
            <v>mica holi kt 21</v>
          </cell>
          <cell r="G499">
            <v>0</v>
          </cell>
          <cell r="H499">
            <v>2254</v>
          </cell>
          <cell r="I499" t="str">
            <v>Black 19-0303
Angel Blue 14-4814
Shamrock 15-6432
Fiery Red 18-1664
Moonstruck 14-4500</v>
          </cell>
          <cell r="J499" t="str">
            <v>LY</v>
          </cell>
          <cell r="K499">
            <v>0</v>
          </cell>
          <cell r="L499">
            <v>0</v>
          </cell>
          <cell r="M499" t="str">
            <v>LY</v>
          </cell>
          <cell r="N499" t="str">
            <v>DIRECT REPEAT AS PER LY</v>
          </cell>
          <cell r="O499">
            <v>0</v>
          </cell>
          <cell r="P499">
            <v>0</v>
          </cell>
          <cell r="Q499">
            <v>0</v>
          </cell>
          <cell r="R499">
            <v>0</v>
          </cell>
          <cell r="S499">
            <v>44666</v>
          </cell>
          <cell r="T499" t="str">
            <v>SINGLE
SIDEKICK SENT</v>
          </cell>
          <cell r="U499" t="str">
            <v>NO</v>
          </cell>
          <cell r="V499" t="str">
            <v>NO</v>
          </cell>
          <cell r="W499">
            <v>44737</v>
          </cell>
        </row>
        <row r="500">
          <cell r="F500" t="str">
            <v>mica holi kt 21</v>
          </cell>
          <cell r="G500">
            <v>0</v>
          </cell>
          <cell r="H500">
            <v>48</v>
          </cell>
          <cell r="I500" t="str">
            <v>Black 19-0303
Angel Blue 14-4814
Shamrock 15-6432
Fiery Red 18-1664
Moonstruck 14-4500</v>
          </cell>
          <cell r="J500" t="str">
            <v>LY</v>
          </cell>
          <cell r="K500">
            <v>0</v>
          </cell>
          <cell r="L500">
            <v>0</v>
          </cell>
          <cell r="M500" t="str">
            <v>LY</v>
          </cell>
          <cell r="N500" t="str">
            <v>DIRECT REPEAT AS PER LY</v>
          </cell>
          <cell r="O500">
            <v>0</v>
          </cell>
          <cell r="P500">
            <v>0</v>
          </cell>
          <cell r="Q500">
            <v>0</v>
          </cell>
          <cell r="R500">
            <v>0</v>
          </cell>
          <cell r="S500">
            <v>44666</v>
          </cell>
          <cell r="T500" t="str">
            <v>SINGLE
SIDEKICK SENT</v>
          </cell>
          <cell r="U500" t="str">
            <v>NO</v>
          </cell>
          <cell r="V500" t="str">
            <v>NO</v>
          </cell>
          <cell r="W500">
            <v>44737</v>
          </cell>
        </row>
        <row r="501">
          <cell r="F501" t="str">
            <v>mica holi kt 34</v>
          </cell>
          <cell r="G501">
            <v>0</v>
          </cell>
          <cell r="H501">
            <v>3480</v>
          </cell>
          <cell r="I501" t="str">
            <v>Jet Black 19-0303
High Rish Red 18-1763
Prism Pink 14-2311
Blue Aster 18-4252
Alesan 12-0913
Aspen Gold 13-0850
Jolly Green 18-6030</v>
          </cell>
          <cell r="J501">
            <v>44596</v>
          </cell>
          <cell r="K501">
            <v>0</v>
          </cell>
          <cell r="L501">
            <v>0</v>
          </cell>
          <cell r="M501">
            <v>44678</v>
          </cell>
          <cell r="N501" t="str">
            <v>Approved</v>
          </cell>
          <cell r="O501">
            <v>0</v>
          </cell>
          <cell r="P501">
            <v>0</v>
          </cell>
          <cell r="Q501">
            <v>0</v>
          </cell>
          <cell r="R501">
            <v>0</v>
          </cell>
          <cell r="S501">
            <v>44620</v>
          </cell>
          <cell r="T501" t="str">
            <v>Print/Care Approved
Hangtag  approved to production</v>
          </cell>
          <cell r="U501" t="str">
            <v>TICKETS ORDERED</v>
          </cell>
          <cell r="V501" t="str">
            <v>TICKETS ORDERED</v>
          </cell>
          <cell r="W501">
            <v>44722</v>
          </cell>
        </row>
        <row r="502">
          <cell r="F502" t="str">
            <v>mica holi kt 34</v>
          </cell>
          <cell r="G502">
            <v>0</v>
          </cell>
          <cell r="H502">
            <v>360</v>
          </cell>
          <cell r="I502" t="str">
            <v>Jet Black 19-0303
High Rish Red 18-1763
Prism Pink 14-2311
Blue Aster 18-4252
Alesan 12-0913
Aspen Gold 13-0850
Jolly Green 18-6030</v>
          </cell>
          <cell r="J502">
            <v>44596</v>
          </cell>
          <cell r="K502">
            <v>0</v>
          </cell>
          <cell r="L502">
            <v>0</v>
          </cell>
          <cell r="M502">
            <v>44678</v>
          </cell>
          <cell r="N502" t="str">
            <v>Approved</v>
          </cell>
          <cell r="O502">
            <v>0</v>
          </cell>
          <cell r="P502">
            <v>0</v>
          </cell>
          <cell r="Q502">
            <v>0</v>
          </cell>
          <cell r="R502">
            <v>0</v>
          </cell>
          <cell r="S502">
            <v>44620</v>
          </cell>
          <cell r="T502" t="str">
            <v>Print/Care Approved
Hangtag  approved to production</v>
          </cell>
          <cell r="U502" t="str">
            <v>TICKETS ORDERED</v>
          </cell>
          <cell r="V502" t="str">
            <v>TICKETS ORDERED</v>
          </cell>
          <cell r="W502">
            <v>44732</v>
          </cell>
        </row>
        <row r="503">
          <cell r="F503" t="str">
            <v>mica holi kt 34</v>
          </cell>
          <cell r="G503">
            <v>0</v>
          </cell>
          <cell r="H503">
            <v>800</v>
          </cell>
          <cell r="I503" t="str">
            <v>Jet Black 19-0303
High Rish Red 18-1763
Prism Pink 14-2311
Blue Aster 18-4252
Alesan 12-0913
Aspen Gold 13-0850
Jolly Green 18-6030</v>
          </cell>
          <cell r="J503">
            <v>44596</v>
          </cell>
          <cell r="K503">
            <v>0</v>
          </cell>
          <cell r="L503">
            <v>0</v>
          </cell>
          <cell r="M503">
            <v>44678</v>
          </cell>
          <cell r="N503" t="str">
            <v>Approved</v>
          </cell>
          <cell r="O503">
            <v>0</v>
          </cell>
          <cell r="P503">
            <v>0</v>
          </cell>
          <cell r="Q503">
            <v>0</v>
          </cell>
          <cell r="R503">
            <v>0</v>
          </cell>
          <cell r="S503">
            <v>44620</v>
          </cell>
          <cell r="T503" t="str">
            <v>Print/Care Approved
Hangtag  approved to production</v>
          </cell>
          <cell r="U503" t="str">
            <v>TICKETS ORDERED</v>
          </cell>
          <cell r="V503" t="str">
            <v>TICKETS ORDERED</v>
          </cell>
          <cell r="W503">
            <v>44732</v>
          </cell>
        </row>
        <row r="504">
          <cell r="F504" t="str">
            <v>mica holi kt 34</v>
          </cell>
          <cell r="G504">
            <v>0</v>
          </cell>
          <cell r="H504">
            <v>504</v>
          </cell>
          <cell r="I504" t="str">
            <v>Jet Black 19-0303
High Rish Red 18-1763
Prism Pink 14-2311
Blue Aster 18-4252
Alesan 12-0913
Aspen Gold 13-0850
Jolly Green 18-6030</v>
          </cell>
          <cell r="J504">
            <v>44596</v>
          </cell>
          <cell r="K504">
            <v>0</v>
          </cell>
          <cell r="L504">
            <v>0</v>
          </cell>
          <cell r="M504">
            <v>44678</v>
          </cell>
          <cell r="N504" t="str">
            <v>Approved</v>
          </cell>
          <cell r="O504">
            <v>0</v>
          </cell>
          <cell r="P504">
            <v>0</v>
          </cell>
          <cell r="Q504">
            <v>0</v>
          </cell>
          <cell r="R504">
            <v>0</v>
          </cell>
          <cell r="S504">
            <v>44620</v>
          </cell>
          <cell r="T504" t="str">
            <v>Print/Care Approved
Hangtag  approved to production</v>
          </cell>
          <cell r="U504" t="str">
            <v>TICKETS ORDERED</v>
          </cell>
          <cell r="V504" t="str">
            <v>TICKETS ORDERED</v>
          </cell>
          <cell r="W504">
            <v>44732</v>
          </cell>
        </row>
        <row r="505">
          <cell r="F505" t="str">
            <v>mica holi kt 34</v>
          </cell>
          <cell r="G505">
            <v>0</v>
          </cell>
          <cell r="H505">
            <v>800</v>
          </cell>
          <cell r="I505" t="str">
            <v>Jet Black 19-0303
High Rish Red 18-1763
Prism Pink 14-2311
Blue Aster 18-4252
Alesan 12-0913
Aspen Gold 13-0850
Jolly Green 18-6030</v>
          </cell>
          <cell r="J505">
            <v>44596</v>
          </cell>
          <cell r="K505">
            <v>0</v>
          </cell>
          <cell r="L505">
            <v>0</v>
          </cell>
          <cell r="M505">
            <v>44678</v>
          </cell>
          <cell r="N505" t="str">
            <v>Approved</v>
          </cell>
          <cell r="O505">
            <v>0</v>
          </cell>
          <cell r="P505">
            <v>0</v>
          </cell>
          <cell r="Q505">
            <v>0</v>
          </cell>
          <cell r="R505">
            <v>0</v>
          </cell>
          <cell r="S505">
            <v>44620</v>
          </cell>
          <cell r="T505" t="str">
            <v>Print/Care Approved
Hangtag  approved to production</v>
          </cell>
          <cell r="U505" t="str">
            <v>TICKETS ORDERED</v>
          </cell>
          <cell r="V505" t="str">
            <v>TICKETS ORDERED</v>
          </cell>
          <cell r="W505">
            <v>44727</v>
          </cell>
        </row>
        <row r="506">
          <cell r="F506" t="str">
            <v>mica holi kt 34</v>
          </cell>
          <cell r="G506">
            <v>0</v>
          </cell>
          <cell r="H506">
            <v>200</v>
          </cell>
          <cell r="I506" t="str">
            <v>Jet Black 19-0303
High Rish Red 18-1763
Prism Pink 14-2311
Blue Aster 18-4252
Alesan 12-0913
Aspen Gold 13-0850
Jolly Green 18-6030</v>
          </cell>
          <cell r="J506">
            <v>44596</v>
          </cell>
          <cell r="K506">
            <v>0</v>
          </cell>
          <cell r="L506">
            <v>0</v>
          </cell>
          <cell r="M506">
            <v>44678</v>
          </cell>
          <cell r="N506" t="str">
            <v>Approved</v>
          </cell>
          <cell r="O506">
            <v>0</v>
          </cell>
          <cell r="P506">
            <v>0</v>
          </cell>
          <cell r="Q506">
            <v>0</v>
          </cell>
          <cell r="R506">
            <v>0</v>
          </cell>
          <cell r="S506">
            <v>44620</v>
          </cell>
          <cell r="T506" t="str">
            <v>Print/Care Approved
Hangtag  approved to production</v>
          </cell>
          <cell r="U506" t="str">
            <v>TICKETS ORDERED</v>
          </cell>
          <cell r="V506" t="str">
            <v>TICKETS ORDERED</v>
          </cell>
          <cell r="W506">
            <v>44727</v>
          </cell>
        </row>
        <row r="507">
          <cell r="F507" t="str">
            <v>mica holi kt 37</v>
          </cell>
          <cell r="G507">
            <v>0</v>
          </cell>
          <cell r="H507">
            <v>1960</v>
          </cell>
          <cell r="I507" t="str">
            <v>Jet Black 19-0303
Goji Berry 18-1659
Pale Blue 13-4804
Vibrant Yellow 13-0858
Bud Green 15-6442</v>
          </cell>
          <cell r="J507" t="str">
            <v>LY</v>
          </cell>
          <cell r="K507">
            <v>0</v>
          </cell>
          <cell r="L507">
            <v>0</v>
          </cell>
          <cell r="M507" t="str">
            <v>LY</v>
          </cell>
          <cell r="N507" t="str">
            <v>DIRECT REPEAT AS PER LY</v>
          </cell>
          <cell r="O507">
            <v>0</v>
          </cell>
          <cell r="P507">
            <v>0</v>
          </cell>
          <cell r="Q507">
            <v>0</v>
          </cell>
          <cell r="R507">
            <v>0</v>
          </cell>
          <cell r="S507">
            <v>44662</v>
          </cell>
          <cell r="T507" t="str">
            <v>hangtag layout approved
Sidekick layout approved</v>
          </cell>
          <cell r="U507" t="str">
            <v>NO</v>
          </cell>
          <cell r="V507" t="str">
            <v>NO</v>
          </cell>
          <cell r="W507">
            <v>44732</v>
          </cell>
        </row>
        <row r="508">
          <cell r="F508" t="str">
            <v>mica holi kt 37</v>
          </cell>
          <cell r="G508">
            <v>0</v>
          </cell>
          <cell r="H508">
            <v>4680</v>
          </cell>
          <cell r="I508" t="str">
            <v>Jet Black 19-0303
Goji Berry 18-1659
Pale Blue 13-4804
Vibrant Yellow 13-0858
Bud Green 15-6442</v>
          </cell>
          <cell r="J508" t="str">
            <v>LY</v>
          </cell>
          <cell r="K508">
            <v>0</v>
          </cell>
          <cell r="L508">
            <v>0</v>
          </cell>
          <cell r="M508" t="str">
            <v>LY</v>
          </cell>
          <cell r="N508" t="str">
            <v>DIRECT REPEAT AS PER LY</v>
          </cell>
          <cell r="O508">
            <v>0</v>
          </cell>
          <cell r="P508">
            <v>0</v>
          </cell>
          <cell r="Q508">
            <v>0</v>
          </cell>
          <cell r="R508">
            <v>0</v>
          </cell>
          <cell r="S508">
            <v>44620</v>
          </cell>
          <cell r="T508" t="str">
            <v>Print/Care Approved
Hangtag  approved to production
PALLET SENT</v>
          </cell>
          <cell r="U508" t="str">
            <v>NO</v>
          </cell>
          <cell r="V508" t="str">
            <v>NO</v>
          </cell>
          <cell r="W508">
            <v>44732</v>
          </cell>
        </row>
        <row r="509">
          <cell r="F509" t="str">
            <v>mica holi kt 37</v>
          </cell>
          <cell r="G509">
            <v>0</v>
          </cell>
          <cell r="H509">
            <v>126</v>
          </cell>
          <cell r="I509" t="str">
            <v>Jet Black 19-0303
Goji Berry 18-1659
Pale Blue 13-4804
Vibrant Yellow 13-0858
Bud Green 15-6442</v>
          </cell>
          <cell r="J509" t="str">
            <v>LY</v>
          </cell>
          <cell r="K509">
            <v>0</v>
          </cell>
          <cell r="L509">
            <v>0</v>
          </cell>
          <cell r="M509" t="str">
            <v>LY</v>
          </cell>
          <cell r="N509" t="str">
            <v>DIRECT REPEAT AS PER LY</v>
          </cell>
          <cell r="O509">
            <v>0</v>
          </cell>
          <cell r="P509">
            <v>0</v>
          </cell>
          <cell r="Q509">
            <v>0</v>
          </cell>
          <cell r="R509">
            <v>0</v>
          </cell>
          <cell r="S509">
            <v>0</v>
          </cell>
          <cell r="T509" t="str">
            <v>SINGLE</v>
          </cell>
          <cell r="U509" t="str">
            <v>NO</v>
          </cell>
          <cell r="V509" t="str">
            <v>NO</v>
          </cell>
          <cell r="W509">
            <v>44732</v>
          </cell>
        </row>
        <row r="510">
          <cell r="F510" t="str">
            <v>mica holi kt 37</v>
          </cell>
          <cell r="G510">
            <v>0</v>
          </cell>
          <cell r="H510">
            <v>900</v>
          </cell>
          <cell r="I510" t="str">
            <v>Jet Black 19-0303
Goji Berry 18-1659
Pale Blue 13-4804
Vibrant Yellow 13-0858
Bud Green 15-6442</v>
          </cell>
          <cell r="J510" t="str">
            <v>LY</v>
          </cell>
          <cell r="K510">
            <v>0</v>
          </cell>
          <cell r="L510">
            <v>0</v>
          </cell>
          <cell r="M510" t="str">
            <v>LY</v>
          </cell>
          <cell r="N510" t="str">
            <v>DIRECT REPEAT AS PER LY</v>
          </cell>
          <cell r="O510">
            <v>0</v>
          </cell>
          <cell r="P510">
            <v>0</v>
          </cell>
          <cell r="Q510">
            <v>0</v>
          </cell>
          <cell r="R510">
            <v>0</v>
          </cell>
          <cell r="S510">
            <v>44620</v>
          </cell>
          <cell r="T510" t="str">
            <v>Print/Care Approved
Hangtag  approved to production</v>
          </cell>
          <cell r="U510" t="str">
            <v>TICKETS ORDERED</v>
          </cell>
          <cell r="V510" t="str">
            <v>TICKETS ORDERED</v>
          </cell>
          <cell r="W510">
            <v>44722</v>
          </cell>
        </row>
        <row r="511">
          <cell r="F511" t="str">
            <v>mica holi kt 37</v>
          </cell>
          <cell r="G511">
            <v>0</v>
          </cell>
          <cell r="H511">
            <v>800</v>
          </cell>
          <cell r="I511" t="str">
            <v>Jet Black 19-0303
Goji Berry 18-1659
Pale Blue 13-4804
Vibrant Yellow 13-0858
Bud Green 15-6442</v>
          </cell>
          <cell r="J511" t="str">
            <v>LY</v>
          </cell>
          <cell r="K511">
            <v>0</v>
          </cell>
          <cell r="L511">
            <v>0</v>
          </cell>
          <cell r="M511" t="str">
            <v>LY</v>
          </cell>
          <cell r="N511" t="str">
            <v>DIRECT REPEAT AS PER LY</v>
          </cell>
          <cell r="O511">
            <v>0</v>
          </cell>
          <cell r="P511">
            <v>0</v>
          </cell>
          <cell r="Q511">
            <v>0</v>
          </cell>
          <cell r="R511">
            <v>0</v>
          </cell>
          <cell r="S511">
            <v>44620</v>
          </cell>
          <cell r="T511" t="str">
            <v>Print/Care Approved
Hangtag  approved to production</v>
          </cell>
          <cell r="U511" t="str">
            <v>TICKETS ORDERED</v>
          </cell>
          <cell r="V511" t="str">
            <v>TICKETS ORDERED</v>
          </cell>
          <cell r="W511">
            <v>44732</v>
          </cell>
        </row>
        <row r="512">
          <cell r="F512" t="str">
            <v>mica holi kt 37</v>
          </cell>
          <cell r="G512">
            <v>0</v>
          </cell>
          <cell r="H512">
            <v>408</v>
          </cell>
          <cell r="I512" t="str">
            <v>Jet Black 19-0303
Goji Berry 18-1659
Pale Blue 13-4804
Vibrant Yellow 13-0858
Bud Green 15-6442</v>
          </cell>
          <cell r="J512" t="str">
            <v>LY</v>
          </cell>
          <cell r="K512">
            <v>0</v>
          </cell>
          <cell r="L512">
            <v>0</v>
          </cell>
          <cell r="M512" t="str">
            <v>LY</v>
          </cell>
          <cell r="N512" t="str">
            <v>DIRECT REPEAT AS PER LY</v>
          </cell>
          <cell r="O512">
            <v>0</v>
          </cell>
          <cell r="P512">
            <v>0</v>
          </cell>
          <cell r="Q512">
            <v>0</v>
          </cell>
          <cell r="R512">
            <v>0</v>
          </cell>
          <cell r="S512">
            <v>44620</v>
          </cell>
          <cell r="T512" t="str">
            <v>Print/Care Approved
Hangtag  approved to production</v>
          </cell>
          <cell r="U512" t="str">
            <v>TICKETS ORDERED</v>
          </cell>
          <cell r="V512" t="str">
            <v>TICKETS ORDERED</v>
          </cell>
          <cell r="W512">
            <v>44732</v>
          </cell>
        </row>
        <row r="513">
          <cell r="F513" t="str">
            <v>mica holi kt 37</v>
          </cell>
          <cell r="G513">
            <v>0</v>
          </cell>
          <cell r="H513">
            <v>300</v>
          </cell>
          <cell r="I513" t="str">
            <v>Jet Black 19-0303
Goji Berry 18-1659
Pale Blue 13-4804
Vibrant Yellow 13-0858
Bud Green 15-6442</v>
          </cell>
          <cell r="J513" t="str">
            <v>LY</v>
          </cell>
          <cell r="K513">
            <v>0</v>
          </cell>
          <cell r="L513">
            <v>0</v>
          </cell>
          <cell r="M513" t="str">
            <v>LY</v>
          </cell>
          <cell r="N513" t="str">
            <v>DIRECT REPEAT AS PER LY</v>
          </cell>
          <cell r="O513">
            <v>0</v>
          </cell>
          <cell r="P513">
            <v>0</v>
          </cell>
          <cell r="Q513">
            <v>0</v>
          </cell>
          <cell r="R513">
            <v>0</v>
          </cell>
          <cell r="S513">
            <v>44620</v>
          </cell>
          <cell r="T513" t="str">
            <v>Print/Care Approved
Hangtag  approved to production</v>
          </cell>
          <cell r="U513" t="str">
            <v>TICKETS ORDERED</v>
          </cell>
          <cell r="V513" t="str">
            <v>TICKETS ORDERED</v>
          </cell>
          <cell r="W513">
            <v>44722</v>
          </cell>
        </row>
        <row r="514">
          <cell r="F514" t="str">
            <v>mica holi kt 37</v>
          </cell>
          <cell r="G514">
            <v>0</v>
          </cell>
          <cell r="H514">
            <v>120</v>
          </cell>
          <cell r="I514" t="str">
            <v>Jet Black 19-0303
Goji Berry 18-1659
Pale Blue 13-4804
Vibrant Yellow 13-0858
Bud Green 15-6442</v>
          </cell>
          <cell r="J514" t="str">
            <v>LY</v>
          </cell>
          <cell r="K514">
            <v>0</v>
          </cell>
          <cell r="L514">
            <v>0</v>
          </cell>
          <cell r="M514" t="str">
            <v>LY</v>
          </cell>
          <cell r="N514" t="str">
            <v>DIRECT REPEAT AS PER LY</v>
          </cell>
          <cell r="O514">
            <v>0</v>
          </cell>
          <cell r="P514">
            <v>0</v>
          </cell>
          <cell r="Q514">
            <v>0</v>
          </cell>
          <cell r="R514">
            <v>0</v>
          </cell>
          <cell r="S514">
            <v>44620</v>
          </cell>
          <cell r="T514" t="str">
            <v>Print/Care Approved
Hangtag  approved to production</v>
          </cell>
          <cell r="U514" t="str">
            <v>TICKETS ORDERED</v>
          </cell>
          <cell r="V514" t="str">
            <v>TICKETS ORDERED</v>
          </cell>
          <cell r="W514">
            <v>44732</v>
          </cell>
        </row>
        <row r="515">
          <cell r="F515" t="str">
            <v>mica holi kt 37</v>
          </cell>
          <cell r="G515">
            <v>0</v>
          </cell>
          <cell r="H515">
            <v>1200</v>
          </cell>
          <cell r="I515" t="str">
            <v>Jet Black 19-0303
Goji Berry 18-1659
Pale Blue 13-4804
Vibrant Yellow 13-0858
Bud Green 15-6442</v>
          </cell>
          <cell r="J515" t="str">
            <v>LY</v>
          </cell>
          <cell r="K515">
            <v>0</v>
          </cell>
          <cell r="L515">
            <v>0</v>
          </cell>
          <cell r="M515" t="str">
            <v>LY</v>
          </cell>
          <cell r="N515" t="str">
            <v>DIRECT REPEAT AS PER LY</v>
          </cell>
          <cell r="O515">
            <v>0</v>
          </cell>
          <cell r="P515">
            <v>0</v>
          </cell>
          <cell r="Q515">
            <v>0</v>
          </cell>
          <cell r="R515">
            <v>0</v>
          </cell>
          <cell r="S515">
            <v>44620</v>
          </cell>
          <cell r="T515" t="str">
            <v>Print/Care Approved
Hangtag  approved to production</v>
          </cell>
          <cell r="U515" t="str">
            <v>TICKETS ORDERED</v>
          </cell>
          <cell r="V515" t="str">
            <v>TICKETS ORDERED</v>
          </cell>
          <cell r="W515">
            <v>44727</v>
          </cell>
        </row>
        <row r="516">
          <cell r="F516" t="str">
            <v>mica holi kt 37</v>
          </cell>
          <cell r="G516">
            <v>0</v>
          </cell>
          <cell r="H516">
            <v>300</v>
          </cell>
          <cell r="I516" t="str">
            <v>Jet Black 19-0303
Goji Berry 18-1659
Pale Blue 13-4804
Vibrant Yellow 13-0858
Bud Green 15-6442</v>
          </cell>
          <cell r="J516" t="str">
            <v>LY</v>
          </cell>
          <cell r="K516">
            <v>0</v>
          </cell>
          <cell r="L516">
            <v>0</v>
          </cell>
          <cell r="M516" t="str">
            <v>LY</v>
          </cell>
          <cell r="N516" t="str">
            <v>DIRECT REPEAT AS PER LY</v>
          </cell>
          <cell r="O516">
            <v>0</v>
          </cell>
          <cell r="P516">
            <v>0</v>
          </cell>
          <cell r="Q516">
            <v>0</v>
          </cell>
          <cell r="R516">
            <v>0</v>
          </cell>
          <cell r="S516">
            <v>44620</v>
          </cell>
          <cell r="T516" t="str">
            <v>Print/Care Approved
Hangtag  approved to production</v>
          </cell>
          <cell r="U516" t="str">
            <v>TICKETS ORDERED</v>
          </cell>
          <cell r="V516" t="str">
            <v>TICKETS ORDERED</v>
          </cell>
          <cell r="W516">
            <v>44727</v>
          </cell>
        </row>
        <row r="517">
          <cell r="F517" t="str">
            <v>mica holi kt 37</v>
          </cell>
          <cell r="G517">
            <v>0</v>
          </cell>
          <cell r="H517">
            <v>5940</v>
          </cell>
          <cell r="I517" t="str">
            <v>Jet Black 19-0303
Goji Berry 18-1659
Pale Blue 13-4804
Vibrant Yellow 13-0858
Bud Green 15-6442</v>
          </cell>
          <cell r="J517" t="str">
            <v>LY</v>
          </cell>
          <cell r="K517">
            <v>0</v>
          </cell>
          <cell r="L517">
            <v>0</v>
          </cell>
          <cell r="M517" t="str">
            <v>LY</v>
          </cell>
          <cell r="N517" t="str">
            <v>DIRECT REPEAT AS PER LY</v>
          </cell>
          <cell r="O517">
            <v>0</v>
          </cell>
          <cell r="P517">
            <v>0</v>
          </cell>
          <cell r="Q517">
            <v>0</v>
          </cell>
          <cell r="R517">
            <v>0</v>
          </cell>
          <cell r="S517">
            <v>44652</v>
          </cell>
          <cell r="T517" t="str">
            <v>hangtag, sewn-in labels layouts approve 4/11/2022</v>
          </cell>
          <cell r="U517" t="str">
            <v>NO</v>
          </cell>
          <cell r="V517" t="str">
            <v>NO</v>
          </cell>
          <cell r="W517">
            <v>44757</v>
          </cell>
        </row>
        <row r="518">
          <cell r="F518" t="str">
            <v>mica holi kt 38</v>
          </cell>
          <cell r="G518">
            <v>0</v>
          </cell>
          <cell r="H518">
            <v>3480</v>
          </cell>
          <cell r="I518" t="str">
            <v>LY COLORS
Jet Black 19-0303
Goji Berry 18-1659
Pale Blue 13-4804
Mineral Yellow 15-1046
Bud Green 15-6442
Spring Bouquet 14-6340</v>
          </cell>
          <cell r="J518" t="str">
            <v>LY</v>
          </cell>
          <cell r="K518">
            <v>0</v>
          </cell>
          <cell r="L518">
            <v>0</v>
          </cell>
          <cell r="M518" t="str">
            <v>LY</v>
          </cell>
          <cell r="N518" t="str">
            <v>Approved Repeat Image</v>
          </cell>
          <cell r="O518">
            <v>0</v>
          </cell>
          <cell r="P518">
            <v>0</v>
          </cell>
          <cell r="Q518">
            <v>0</v>
          </cell>
          <cell r="R518">
            <v>0</v>
          </cell>
          <cell r="S518">
            <v>44620</v>
          </cell>
          <cell r="T518" t="str">
            <v>Print/Care Approved
Hangtag  approved to production</v>
          </cell>
          <cell r="U518" t="str">
            <v>TICKETS ORDERED</v>
          </cell>
          <cell r="V518" t="str">
            <v>TICKETS ORDERED</v>
          </cell>
          <cell r="W518">
            <v>44681</v>
          </cell>
        </row>
        <row r="519">
          <cell r="F519" t="str">
            <v>mica holi kt 38</v>
          </cell>
          <cell r="G519">
            <v>0</v>
          </cell>
          <cell r="H519">
            <v>4680</v>
          </cell>
          <cell r="I519" t="str">
            <v>LY COLORS
Jet Black 19-0303
Goji Berry 18-1659
Pale Blue 13-4804
Mineral Yellow 15-1046
Bud Green 15-6442
Spring Bouquet 14-6340</v>
          </cell>
          <cell r="J519" t="str">
            <v>LY</v>
          </cell>
          <cell r="K519">
            <v>0</v>
          </cell>
          <cell r="L519">
            <v>0</v>
          </cell>
          <cell r="M519" t="str">
            <v>LY</v>
          </cell>
          <cell r="N519" t="str">
            <v>Approved Repeat Image</v>
          </cell>
          <cell r="O519">
            <v>0</v>
          </cell>
          <cell r="P519">
            <v>0</v>
          </cell>
          <cell r="Q519">
            <v>0</v>
          </cell>
          <cell r="R519">
            <v>0</v>
          </cell>
          <cell r="S519">
            <v>44620</v>
          </cell>
          <cell r="T519" t="str">
            <v>Print/Care Approved
Hangtag  approved to production
PALLET SENT</v>
          </cell>
          <cell r="U519" t="str">
            <v>NO</v>
          </cell>
          <cell r="V519" t="str">
            <v>NO</v>
          </cell>
          <cell r="W519">
            <v>44732</v>
          </cell>
        </row>
        <row r="520">
          <cell r="F520" t="str">
            <v>mica holi kt 39</v>
          </cell>
          <cell r="G520">
            <v>0</v>
          </cell>
          <cell r="H520">
            <v>3480</v>
          </cell>
          <cell r="I520" t="str">
            <v>Jet Black 19-0303
Salsa 18-1657
Golden Rod 14-0951
Green Tea 15-6428
Opaline Green 14-0226</v>
          </cell>
          <cell r="J520">
            <v>44596</v>
          </cell>
          <cell r="K520">
            <v>0</v>
          </cell>
          <cell r="L520">
            <v>0</v>
          </cell>
          <cell r="M520">
            <v>44693</v>
          </cell>
          <cell r="N520" t="str">
            <v>Approved</v>
          </cell>
          <cell r="O520">
            <v>0</v>
          </cell>
          <cell r="P520">
            <v>0</v>
          </cell>
          <cell r="Q520">
            <v>0</v>
          </cell>
          <cell r="R520">
            <v>0</v>
          </cell>
          <cell r="S520">
            <v>44620</v>
          </cell>
          <cell r="T520" t="str">
            <v>Print/Care Approved
Hangtag  approved to production</v>
          </cell>
          <cell r="U520" t="str">
            <v>TICKETS ORDERED</v>
          </cell>
          <cell r="V520" t="str">
            <v>TICKETS ORDERED</v>
          </cell>
          <cell r="W520">
            <v>44722</v>
          </cell>
        </row>
        <row r="521">
          <cell r="F521" t="str">
            <v>MICA HOLI KT 39</v>
          </cell>
          <cell r="G521">
            <v>0</v>
          </cell>
          <cell r="H521">
            <v>3000</v>
          </cell>
          <cell r="I521" t="str">
            <v>Jet Black 19-0303
Salsa 18-1657
Golden Rod 14-0951
Green Tea 15-6428
Opaline Green 14-0226</v>
          </cell>
          <cell r="J521">
            <v>44596</v>
          </cell>
          <cell r="K521">
            <v>0</v>
          </cell>
          <cell r="L521">
            <v>0</v>
          </cell>
          <cell r="M521">
            <v>44693</v>
          </cell>
          <cell r="N521" t="str">
            <v>Approved</v>
          </cell>
          <cell r="O521">
            <v>0</v>
          </cell>
          <cell r="P521">
            <v>0</v>
          </cell>
          <cell r="Q521">
            <v>0</v>
          </cell>
          <cell r="R521">
            <v>0</v>
          </cell>
          <cell r="S521">
            <v>44620</v>
          </cell>
          <cell r="T521" t="str">
            <v>Print/Care Approved
Hangtag  approved to production</v>
          </cell>
          <cell r="U521" t="str">
            <v>NO</v>
          </cell>
          <cell r="V521" t="str">
            <v>NO</v>
          </cell>
          <cell r="W521">
            <v>44722</v>
          </cell>
        </row>
        <row r="522">
          <cell r="F522" t="str">
            <v>MICA HOLI KT 39</v>
          </cell>
          <cell r="G522">
            <v>0</v>
          </cell>
          <cell r="H522">
            <v>4680</v>
          </cell>
          <cell r="I522" t="str">
            <v>Jet Black 19-0303
Salsa 18-1657
Golden Rod 14-0951
Green Tea 15-6428
Opaline Green 14-0226</v>
          </cell>
          <cell r="J522">
            <v>44596</v>
          </cell>
          <cell r="K522">
            <v>0</v>
          </cell>
          <cell r="L522">
            <v>0</v>
          </cell>
          <cell r="M522">
            <v>44693</v>
          </cell>
          <cell r="N522" t="str">
            <v>Approved</v>
          </cell>
          <cell r="O522">
            <v>0</v>
          </cell>
          <cell r="P522">
            <v>0</v>
          </cell>
          <cell r="Q522">
            <v>0</v>
          </cell>
          <cell r="R522">
            <v>0</v>
          </cell>
          <cell r="S522">
            <v>44620</v>
          </cell>
          <cell r="T522" t="str">
            <v>Print/Care Approved
Hangtag  approved to production
PALLET SENT</v>
          </cell>
          <cell r="U522" t="str">
            <v>NO</v>
          </cell>
          <cell r="V522" t="str">
            <v>NO</v>
          </cell>
          <cell r="W522">
            <v>44732</v>
          </cell>
        </row>
        <row r="523">
          <cell r="F523" t="str">
            <v>MICA HOLI KT 39</v>
          </cell>
          <cell r="G523">
            <v>0</v>
          </cell>
          <cell r="H523">
            <v>900</v>
          </cell>
          <cell r="I523" t="str">
            <v>Jet Black 19-0303
Salsa 18-1657
Golden Rod 14-0951
Green Tea 15-6428
Opaline Green 14-0226</v>
          </cell>
          <cell r="J523">
            <v>44596</v>
          </cell>
          <cell r="K523">
            <v>0</v>
          </cell>
          <cell r="L523">
            <v>0</v>
          </cell>
          <cell r="M523">
            <v>44693</v>
          </cell>
          <cell r="N523" t="str">
            <v>Approved</v>
          </cell>
          <cell r="O523">
            <v>0</v>
          </cell>
          <cell r="P523">
            <v>0</v>
          </cell>
          <cell r="Q523">
            <v>0</v>
          </cell>
          <cell r="R523">
            <v>0</v>
          </cell>
          <cell r="S523">
            <v>44620</v>
          </cell>
          <cell r="T523" t="str">
            <v>Print/Care Approved
Hangtag  approved to production</v>
          </cell>
          <cell r="U523" t="str">
            <v>TICKETS ORDERED</v>
          </cell>
          <cell r="V523" t="str">
            <v>TICKETS ORDERED</v>
          </cell>
          <cell r="W523">
            <v>44722</v>
          </cell>
        </row>
        <row r="524">
          <cell r="F524" t="str">
            <v>MICA HOLI KT 39</v>
          </cell>
          <cell r="G524">
            <v>0</v>
          </cell>
          <cell r="H524">
            <v>800</v>
          </cell>
          <cell r="I524" t="str">
            <v>Jet Black 19-0303
Salsa 18-1657
Golden Rod 14-0951
Green Tea 15-6428
Opaline Green 14-0226</v>
          </cell>
          <cell r="J524">
            <v>44596</v>
          </cell>
          <cell r="K524">
            <v>0</v>
          </cell>
          <cell r="L524">
            <v>0</v>
          </cell>
          <cell r="M524">
            <v>44693</v>
          </cell>
          <cell r="N524" t="str">
            <v>Approved</v>
          </cell>
          <cell r="O524">
            <v>0</v>
          </cell>
          <cell r="P524">
            <v>0</v>
          </cell>
          <cell r="Q524">
            <v>0</v>
          </cell>
          <cell r="R524">
            <v>0</v>
          </cell>
          <cell r="S524">
            <v>44620</v>
          </cell>
          <cell r="T524" t="str">
            <v>Print/Care Approved
Hangtag  approved to production</v>
          </cell>
          <cell r="U524" t="str">
            <v>TICKETS ORDERED</v>
          </cell>
          <cell r="V524" t="str">
            <v>TICKETS ORDERED</v>
          </cell>
          <cell r="W524">
            <v>44732</v>
          </cell>
        </row>
        <row r="525">
          <cell r="F525" t="str">
            <v>MICA HOLI KT 39</v>
          </cell>
          <cell r="G525">
            <v>0</v>
          </cell>
          <cell r="H525">
            <v>504</v>
          </cell>
          <cell r="I525" t="str">
            <v>Jet Black 19-0303
Salsa 18-1657
Golden Rod 14-0951
Green Tea 15-6428
Opaline Green 14-0226</v>
          </cell>
          <cell r="J525">
            <v>44596</v>
          </cell>
          <cell r="K525">
            <v>0</v>
          </cell>
          <cell r="L525">
            <v>0</v>
          </cell>
          <cell r="M525">
            <v>44693</v>
          </cell>
          <cell r="N525" t="str">
            <v>Approved</v>
          </cell>
          <cell r="O525">
            <v>0</v>
          </cell>
          <cell r="P525">
            <v>0</v>
          </cell>
          <cell r="Q525">
            <v>0</v>
          </cell>
          <cell r="R525">
            <v>0</v>
          </cell>
          <cell r="S525">
            <v>44620</v>
          </cell>
          <cell r="T525" t="str">
            <v>Print/Care Approved
Hangtag  approved to production</v>
          </cell>
          <cell r="U525" t="str">
            <v>TICKETS ORDERED</v>
          </cell>
          <cell r="V525" t="str">
            <v>TICKETS ORDERED</v>
          </cell>
          <cell r="W525">
            <v>44732</v>
          </cell>
        </row>
        <row r="526">
          <cell r="F526" t="str">
            <v>MICA HOLI KT 39</v>
          </cell>
          <cell r="G526">
            <v>0</v>
          </cell>
          <cell r="H526">
            <v>1200</v>
          </cell>
          <cell r="I526" t="str">
            <v>Jet Black 19-0303
Salsa 18-1657
Golden Rod 14-0951
Green Tea 15-6428
Opaline Green 14-0226</v>
          </cell>
          <cell r="J526">
            <v>44596</v>
          </cell>
          <cell r="K526">
            <v>0</v>
          </cell>
          <cell r="L526">
            <v>0</v>
          </cell>
          <cell r="M526">
            <v>44693</v>
          </cell>
          <cell r="N526" t="str">
            <v>Approved</v>
          </cell>
          <cell r="O526">
            <v>0</v>
          </cell>
          <cell r="P526">
            <v>0</v>
          </cell>
          <cell r="Q526">
            <v>0</v>
          </cell>
          <cell r="R526">
            <v>0</v>
          </cell>
          <cell r="S526">
            <v>44620</v>
          </cell>
          <cell r="T526" t="str">
            <v>Print/Care Approved
Hangtag  approved to production</v>
          </cell>
          <cell r="U526" t="str">
            <v>TICKETS ORDERED</v>
          </cell>
          <cell r="V526" t="str">
            <v>TICKETS ORDERED</v>
          </cell>
          <cell r="W526">
            <v>44727</v>
          </cell>
        </row>
        <row r="527">
          <cell r="F527" t="str">
            <v>MICA HOLI KT 39</v>
          </cell>
          <cell r="G527">
            <v>0</v>
          </cell>
          <cell r="H527">
            <v>300</v>
          </cell>
          <cell r="I527" t="str">
            <v>Jet Black 19-0303
Salsa 18-1657
Golden Rod 14-0951
Green Tea 15-6428
Opaline Green 14-0226</v>
          </cell>
          <cell r="J527">
            <v>44596</v>
          </cell>
          <cell r="K527">
            <v>0</v>
          </cell>
          <cell r="L527">
            <v>0</v>
          </cell>
          <cell r="M527">
            <v>44693</v>
          </cell>
          <cell r="N527" t="str">
            <v>Approved</v>
          </cell>
          <cell r="O527">
            <v>0</v>
          </cell>
          <cell r="P527">
            <v>0</v>
          </cell>
          <cell r="Q527">
            <v>0</v>
          </cell>
          <cell r="R527">
            <v>0</v>
          </cell>
          <cell r="S527">
            <v>44620</v>
          </cell>
          <cell r="T527" t="str">
            <v>Print/Care Approved
Hangtag  approved to production</v>
          </cell>
          <cell r="U527" t="str">
            <v>TICKETS ORDERED</v>
          </cell>
          <cell r="V527" t="str">
            <v>TICKETS ORDERED</v>
          </cell>
          <cell r="W527">
            <v>44727</v>
          </cell>
        </row>
        <row r="528">
          <cell r="F528" t="str">
            <v>MICA HOLI KT 39</v>
          </cell>
          <cell r="G528">
            <v>0</v>
          </cell>
          <cell r="H528">
            <v>5940</v>
          </cell>
          <cell r="I528" t="str">
            <v>Jet Black 19-0303
Salsa 18-1657
Golden Rod 14-0951
Green Tea 15-6428
Opaline Green 14-0226</v>
          </cell>
          <cell r="J528">
            <v>44596</v>
          </cell>
          <cell r="K528">
            <v>0</v>
          </cell>
          <cell r="L528">
            <v>0</v>
          </cell>
          <cell r="M528">
            <v>44693</v>
          </cell>
          <cell r="N528" t="str">
            <v>Approved</v>
          </cell>
          <cell r="O528">
            <v>0</v>
          </cell>
          <cell r="P528">
            <v>0</v>
          </cell>
          <cell r="Q528">
            <v>0</v>
          </cell>
          <cell r="R528">
            <v>0</v>
          </cell>
          <cell r="S528">
            <v>44652</v>
          </cell>
          <cell r="T528" t="str">
            <v>hangtag, sewn-in labels layouts approve 4/11/2022</v>
          </cell>
          <cell r="U528" t="str">
            <v>NO</v>
          </cell>
          <cell r="V528" t="str">
            <v>NO</v>
          </cell>
          <cell r="W528">
            <v>44757</v>
          </cell>
        </row>
        <row r="529">
          <cell r="F529" t="str">
            <v>MICA HOLI KT 41</v>
          </cell>
          <cell r="G529">
            <v>0</v>
          </cell>
          <cell r="H529">
            <v>800</v>
          </cell>
          <cell r="I529" t="str">
            <v>Greener Pastures 19-6311
Goji Berry 18-1659
Chateau Gray 15-4503
Scooter 19-1863</v>
          </cell>
          <cell r="J529" t="str">
            <v>LY</v>
          </cell>
          <cell r="K529">
            <v>0</v>
          </cell>
          <cell r="L529">
            <v>0</v>
          </cell>
          <cell r="M529" t="str">
            <v>LY</v>
          </cell>
          <cell r="N529" t="str">
            <v>DIRECT REPEAT AS PER LY</v>
          </cell>
          <cell r="O529">
            <v>0</v>
          </cell>
          <cell r="P529">
            <v>0</v>
          </cell>
          <cell r="Q529">
            <v>0</v>
          </cell>
          <cell r="R529">
            <v>0</v>
          </cell>
          <cell r="S529">
            <v>44620</v>
          </cell>
          <cell r="T529" t="str">
            <v>Print/Care Approved
Hangtag  approved to production</v>
          </cell>
          <cell r="U529" t="str">
            <v>TICKETS ORDERED</v>
          </cell>
          <cell r="V529" t="str">
            <v>TICKETS ORDERED</v>
          </cell>
          <cell r="W529">
            <v>44732</v>
          </cell>
        </row>
        <row r="530">
          <cell r="F530" t="str">
            <v>MICA HOLI KT 41</v>
          </cell>
          <cell r="G530">
            <v>0</v>
          </cell>
          <cell r="H530">
            <v>1960</v>
          </cell>
          <cell r="I530" t="str">
            <v>Greener Pastures 19-6311
Goji Berry 18-1659
Chateau Gray 15-4503
Scooter 19-1863</v>
          </cell>
          <cell r="J530" t="str">
            <v>LY</v>
          </cell>
          <cell r="K530">
            <v>0</v>
          </cell>
          <cell r="L530">
            <v>0</v>
          </cell>
          <cell r="M530" t="str">
            <v>LY</v>
          </cell>
          <cell r="N530" t="str">
            <v>DIRECT REPEAT AS PER LY</v>
          </cell>
          <cell r="O530">
            <v>0</v>
          </cell>
          <cell r="P530">
            <v>0</v>
          </cell>
          <cell r="Q530">
            <v>0</v>
          </cell>
          <cell r="R530">
            <v>0</v>
          </cell>
          <cell r="S530">
            <v>44662</v>
          </cell>
          <cell r="T530" t="str">
            <v>hangtag layout approved
Sidekick layout approved</v>
          </cell>
          <cell r="U530" t="str">
            <v>NO</v>
          </cell>
          <cell r="V530" t="str">
            <v>NO</v>
          </cell>
          <cell r="W530">
            <v>44732</v>
          </cell>
        </row>
        <row r="531">
          <cell r="F531" t="str">
            <v>MICA HOLI KT 41</v>
          </cell>
          <cell r="G531">
            <v>0</v>
          </cell>
          <cell r="H531">
            <v>840</v>
          </cell>
          <cell r="I531" t="str">
            <v>Greener Pastures 19-6311
Goji Berry 18-1659
Chateau Gray 15-4503
Scooter 19-1863</v>
          </cell>
          <cell r="J531" t="str">
            <v>LY</v>
          </cell>
          <cell r="K531">
            <v>0</v>
          </cell>
          <cell r="L531">
            <v>0</v>
          </cell>
          <cell r="M531" t="str">
            <v>LY</v>
          </cell>
          <cell r="N531" t="str">
            <v>DIRECT REPEAT AS PER LY</v>
          </cell>
          <cell r="O531">
            <v>0</v>
          </cell>
          <cell r="P531">
            <v>0</v>
          </cell>
          <cell r="Q531">
            <v>0</v>
          </cell>
          <cell r="R531">
            <v>0</v>
          </cell>
          <cell r="S531">
            <v>44620</v>
          </cell>
          <cell r="T531" t="str">
            <v>Print/Care Approved
Hangtag  approved to production</v>
          </cell>
          <cell r="U531" t="str">
            <v>NO</v>
          </cell>
          <cell r="V531" t="str">
            <v>NO</v>
          </cell>
          <cell r="W531">
            <v>44732</v>
          </cell>
        </row>
        <row r="532">
          <cell r="F532" t="str">
            <v>MICA HOLI KT 41</v>
          </cell>
          <cell r="G532">
            <v>0</v>
          </cell>
          <cell r="H532">
            <v>360</v>
          </cell>
          <cell r="I532" t="str">
            <v>Greener Pastures 19-6311
Goji Berry 18-1659
Chateau Gray 15-4503
Scooter 19-1863</v>
          </cell>
          <cell r="J532" t="str">
            <v>LY</v>
          </cell>
          <cell r="K532">
            <v>0</v>
          </cell>
          <cell r="L532">
            <v>0</v>
          </cell>
          <cell r="M532" t="str">
            <v>LY</v>
          </cell>
          <cell r="N532" t="str">
            <v>DIRECT REPEAT AS PER LY</v>
          </cell>
          <cell r="O532">
            <v>0</v>
          </cell>
          <cell r="P532">
            <v>0</v>
          </cell>
          <cell r="Q532">
            <v>0</v>
          </cell>
          <cell r="R532">
            <v>0</v>
          </cell>
          <cell r="S532">
            <v>44620</v>
          </cell>
          <cell r="T532" t="str">
            <v>Print/Care Approved
Hangtag  approved to production</v>
          </cell>
          <cell r="U532" t="str">
            <v>TICKETS ORDERED</v>
          </cell>
          <cell r="V532" t="str">
            <v>TICKETS ORDERED</v>
          </cell>
          <cell r="W532">
            <v>44732</v>
          </cell>
        </row>
        <row r="533">
          <cell r="F533" t="str">
            <v>MICA HOLI KT 41</v>
          </cell>
          <cell r="G533">
            <v>0</v>
          </cell>
          <cell r="H533">
            <v>800</v>
          </cell>
          <cell r="I533" t="str">
            <v>Greener Pastures 19-6311
Goji Berry 18-1659
Chateau Gray 15-4503
Scooter 19-1863</v>
          </cell>
          <cell r="J533" t="str">
            <v>LY</v>
          </cell>
          <cell r="K533">
            <v>0</v>
          </cell>
          <cell r="L533">
            <v>0</v>
          </cell>
          <cell r="M533" t="str">
            <v>LY</v>
          </cell>
          <cell r="N533" t="str">
            <v>DIRECT REPEAT AS PER LY</v>
          </cell>
          <cell r="O533">
            <v>0</v>
          </cell>
          <cell r="P533">
            <v>0</v>
          </cell>
          <cell r="Q533">
            <v>0</v>
          </cell>
          <cell r="R533">
            <v>0</v>
          </cell>
          <cell r="S533">
            <v>44620</v>
          </cell>
          <cell r="T533" t="str">
            <v>Print/Care Approved
Hangtag  approved to production</v>
          </cell>
          <cell r="U533" t="str">
            <v>NO</v>
          </cell>
          <cell r="V533" t="str">
            <v>NO</v>
          </cell>
          <cell r="W533">
            <v>44732</v>
          </cell>
        </row>
        <row r="534">
          <cell r="F534" t="str">
            <v>MICA HOLI KT 41</v>
          </cell>
          <cell r="G534">
            <v>0</v>
          </cell>
          <cell r="H534">
            <v>800</v>
          </cell>
          <cell r="I534" t="str">
            <v>Greener Pastures 19-6311
Goji Berry 18-1659
Chateau Gray 15-4503
Scooter 19-1863</v>
          </cell>
          <cell r="J534" t="str">
            <v>LY</v>
          </cell>
          <cell r="K534">
            <v>0</v>
          </cell>
          <cell r="L534">
            <v>0</v>
          </cell>
          <cell r="M534" t="str">
            <v>LY</v>
          </cell>
          <cell r="N534" t="str">
            <v>DIRECT REPEAT AS PER LY</v>
          </cell>
          <cell r="O534">
            <v>0</v>
          </cell>
          <cell r="P534">
            <v>0</v>
          </cell>
          <cell r="Q534">
            <v>0</v>
          </cell>
          <cell r="R534">
            <v>0</v>
          </cell>
          <cell r="S534">
            <v>44620</v>
          </cell>
          <cell r="T534" t="str">
            <v>Print/Care Approved
Hangtag  approved to production</v>
          </cell>
          <cell r="U534" t="str">
            <v>TICKETS ORDERED</v>
          </cell>
          <cell r="V534" t="str">
            <v>TICKETS ORDERED</v>
          </cell>
          <cell r="W534">
            <v>44732</v>
          </cell>
        </row>
        <row r="535">
          <cell r="F535" t="str">
            <v>MICA HOLI KT 41</v>
          </cell>
          <cell r="G535">
            <v>0</v>
          </cell>
          <cell r="H535">
            <v>300</v>
          </cell>
          <cell r="I535" t="str">
            <v>Greener Pastures 19-6311
Goji Berry 18-1659
Chateau Gray 15-4503
Scooter 19-1863</v>
          </cell>
          <cell r="J535" t="str">
            <v>LY</v>
          </cell>
          <cell r="K535">
            <v>0</v>
          </cell>
          <cell r="L535">
            <v>0</v>
          </cell>
          <cell r="M535" t="str">
            <v>LY</v>
          </cell>
          <cell r="N535" t="str">
            <v>DIRECT REPEAT AS PER LY</v>
          </cell>
          <cell r="O535">
            <v>0</v>
          </cell>
          <cell r="P535">
            <v>0</v>
          </cell>
          <cell r="Q535">
            <v>0</v>
          </cell>
          <cell r="R535">
            <v>0</v>
          </cell>
          <cell r="S535">
            <v>44620</v>
          </cell>
          <cell r="T535" t="str">
            <v>Print/Care Approved
Hangtag  approved to production</v>
          </cell>
          <cell r="U535" t="str">
            <v>TICKETS ORDERED</v>
          </cell>
          <cell r="V535" t="str">
            <v>TICKETS ORDERED</v>
          </cell>
          <cell r="W535">
            <v>44722</v>
          </cell>
        </row>
        <row r="536">
          <cell r="F536" t="str">
            <v>MICA HOLI KT 41</v>
          </cell>
          <cell r="G536">
            <v>0</v>
          </cell>
          <cell r="H536">
            <v>1200</v>
          </cell>
          <cell r="I536" t="str">
            <v>Greener Pastures 19-6311
Goji Berry 18-1659
Chateau Gray 15-4503
Scooter 19-1863</v>
          </cell>
          <cell r="J536" t="str">
            <v>LY</v>
          </cell>
          <cell r="K536">
            <v>0</v>
          </cell>
          <cell r="L536">
            <v>0</v>
          </cell>
          <cell r="M536" t="str">
            <v>LY</v>
          </cell>
          <cell r="N536" t="str">
            <v>DIRECT REPEAT AS PER LY</v>
          </cell>
          <cell r="O536">
            <v>0</v>
          </cell>
          <cell r="P536">
            <v>0</v>
          </cell>
          <cell r="Q536">
            <v>0</v>
          </cell>
          <cell r="R536">
            <v>0</v>
          </cell>
          <cell r="S536">
            <v>44620</v>
          </cell>
          <cell r="T536" t="str">
            <v>Print/Care Approved
Hangtag  approved to production</v>
          </cell>
          <cell r="U536" t="str">
            <v>TICKETS ORDERED</v>
          </cell>
          <cell r="V536" t="str">
            <v>TICKETS ORDERED</v>
          </cell>
          <cell r="W536">
            <v>44727</v>
          </cell>
        </row>
        <row r="537">
          <cell r="F537" t="str">
            <v>MICA HOLI KT 41</v>
          </cell>
          <cell r="G537">
            <v>0</v>
          </cell>
          <cell r="H537">
            <v>300</v>
          </cell>
          <cell r="I537" t="str">
            <v>Greener Pastures 19-6311
Goji Berry 18-1659
Chateau Gray 15-4503
Scooter 19-1863</v>
          </cell>
          <cell r="J537" t="str">
            <v>LY</v>
          </cell>
          <cell r="K537">
            <v>0</v>
          </cell>
          <cell r="L537">
            <v>0</v>
          </cell>
          <cell r="M537" t="str">
            <v>LY</v>
          </cell>
          <cell r="N537" t="str">
            <v>DIRECT REPEAT AS PER LY</v>
          </cell>
          <cell r="O537">
            <v>0</v>
          </cell>
          <cell r="P537">
            <v>0</v>
          </cell>
          <cell r="Q537">
            <v>0</v>
          </cell>
          <cell r="R537">
            <v>0</v>
          </cell>
          <cell r="S537">
            <v>44620</v>
          </cell>
          <cell r="T537" t="str">
            <v>Print/Care Approved
Hangtag  approved to production</v>
          </cell>
          <cell r="U537" t="str">
            <v>TICKETS ORDERED</v>
          </cell>
          <cell r="V537" t="str">
            <v>TICKETS ORDERED</v>
          </cell>
          <cell r="W537">
            <v>44727</v>
          </cell>
        </row>
        <row r="538">
          <cell r="F538" t="str">
            <v>MICA HOLI KT 42</v>
          </cell>
          <cell r="G538">
            <v>0</v>
          </cell>
          <cell r="H538">
            <v>1148</v>
          </cell>
          <cell r="I538" t="str">
            <v>LY COLORS
Jet Black 19-0303
Goji Berry 18-1659
Golden Rod 14-0951
Vapor Blue 14-4203
Shale Green 16-6116
Eden 19-6050</v>
          </cell>
          <cell r="J538" t="str">
            <v>LY</v>
          </cell>
          <cell r="K538">
            <v>0</v>
          </cell>
          <cell r="L538">
            <v>0</v>
          </cell>
          <cell r="M538" t="str">
            <v>LY</v>
          </cell>
          <cell r="N538" t="str">
            <v>DIRECT REPEAT AS PER LY</v>
          </cell>
          <cell r="O538">
            <v>0</v>
          </cell>
          <cell r="P538">
            <v>0</v>
          </cell>
          <cell r="Q538">
            <v>0</v>
          </cell>
          <cell r="R538">
            <v>0</v>
          </cell>
          <cell r="S538">
            <v>44722</v>
          </cell>
          <cell r="T538" t="str">
            <v>SINGLE TOWEL
SIDECAP SENT
Layout approved 6/29</v>
          </cell>
          <cell r="U538">
            <v>0</v>
          </cell>
          <cell r="V538">
            <v>0</v>
          </cell>
          <cell r="W538" t="e">
            <v>#N/A</v>
          </cell>
        </row>
        <row r="539">
          <cell r="F539" t="str">
            <v>MICA HOLI KT 42</v>
          </cell>
          <cell r="G539">
            <v>0</v>
          </cell>
          <cell r="H539">
            <v>1148</v>
          </cell>
          <cell r="I539" t="str">
            <v>LY COLORS
Jet Black 19-0303
Goji Berry 18-1659
Golden Rod 14-0951
Vapor Blue 14-4203
Shale Green 16-6116
Eden 19-6050</v>
          </cell>
          <cell r="J539" t="str">
            <v>LY</v>
          </cell>
          <cell r="K539">
            <v>0</v>
          </cell>
          <cell r="L539">
            <v>0</v>
          </cell>
          <cell r="M539" t="str">
            <v>LY</v>
          </cell>
          <cell r="N539" t="str">
            <v>DIRECT REPEAT AS PER LY</v>
          </cell>
          <cell r="O539">
            <v>0</v>
          </cell>
          <cell r="P539">
            <v>0</v>
          </cell>
          <cell r="Q539">
            <v>0</v>
          </cell>
          <cell r="R539">
            <v>0</v>
          </cell>
          <cell r="S539">
            <v>44722</v>
          </cell>
          <cell r="T539" t="str">
            <v>SINGLE TOWEL
SIDECAP SENT
Layout approved 6/29</v>
          </cell>
          <cell r="U539">
            <v>0</v>
          </cell>
          <cell r="V539">
            <v>0</v>
          </cell>
          <cell r="W539" t="e">
            <v>#N/A</v>
          </cell>
        </row>
        <row r="540">
          <cell r="F540" t="str">
            <v>MICA HOLI KT 42</v>
          </cell>
          <cell r="G540">
            <v>0</v>
          </cell>
          <cell r="H540">
            <v>1148</v>
          </cell>
          <cell r="I540" t="str">
            <v>LY COLORS
Jet Black 19-0303
Goji Berry 18-1659
Golden Rod 14-0951
Vapor Blue 14-4203
Shale Green 16-6116
Eden 19-6050</v>
          </cell>
          <cell r="J540" t="str">
            <v>LY</v>
          </cell>
          <cell r="K540">
            <v>0</v>
          </cell>
          <cell r="L540">
            <v>0</v>
          </cell>
          <cell r="M540" t="str">
            <v>LY</v>
          </cell>
          <cell r="N540" t="str">
            <v>DIRECT REPEAT AS PER LY</v>
          </cell>
          <cell r="O540">
            <v>0</v>
          </cell>
          <cell r="P540">
            <v>0</v>
          </cell>
          <cell r="Q540">
            <v>0</v>
          </cell>
          <cell r="R540">
            <v>0</v>
          </cell>
          <cell r="S540">
            <v>44722</v>
          </cell>
          <cell r="T540" t="str">
            <v>SINGLE TOWEL
SIDECAP SENT
Layout approved 6/29</v>
          </cell>
          <cell r="U540">
            <v>0</v>
          </cell>
          <cell r="V540">
            <v>0</v>
          </cell>
          <cell r="W540" t="e">
            <v>#N/A</v>
          </cell>
        </row>
        <row r="541">
          <cell r="F541" t="str">
            <v>MICA HOLI KT 42</v>
          </cell>
          <cell r="G541">
            <v>0</v>
          </cell>
          <cell r="H541">
            <v>3480</v>
          </cell>
          <cell r="I541" t="str">
            <v>LY COLORS
Jet Black 19-0303
Goji Berry 18-1659
Golden Rod 14-0951
Vapor Blue 14-4203
Shale Green 16-6116
Eden 19-6050</v>
          </cell>
          <cell r="J541" t="str">
            <v>LY</v>
          </cell>
          <cell r="K541">
            <v>0</v>
          </cell>
          <cell r="L541">
            <v>0</v>
          </cell>
          <cell r="M541" t="str">
            <v>LY</v>
          </cell>
          <cell r="N541" t="str">
            <v>DIRECT REPEAT AS PER LY</v>
          </cell>
          <cell r="O541">
            <v>0</v>
          </cell>
          <cell r="P541">
            <v>0</v>
          </cell>
          <cell r="Q541">
            <v>0</v>
          </cell>
          <cell r="R541">
            <v>0</v>
          </cell>
          <cell r="S541">
            <v>44620</v>
          </cell>
          <cell r="T541" t="str">
            <v>Print/Care Approved
Hangtag  approved to production</v>
          </cell>
          <cell r="U541" t="str">
            <v>TICKETS ORDERED</v>
          </cell>
          <cell r="V541" t="str">
            <v>TICKETS ORDERED</v>
          </cell>
          <cell r="W541">
            <v>44681</v>
          </cell>
        </row>
        <row r="542">
          <cell r="F542" t="str">
            <v>mica holi kt 42</v>
          </cell>
          <cell r="G542">
            <v>0</v>
          </cell>
          <cell r="H542">
            <v>5200</v>
          </cell>
          <cell r="I542" t="str">
            <v>LY COLORS
Jet Black 19-0303
Goji Berry 18-1659
Golden Rod 14-0951
Vapor Blue 14-4203
Shale Green 16-6116
Eden 19-6050</v>
          </cell>
          <cell r="J542" t="str">
            <v>LY</v>
          </cell>
          <cell r="K542">
            <v>0</v>
          </cell>
          <cell r="L542">
            <v>0</v>
          </cell>
          <cell r="M542" t="str">
            <v>LY</v>
          </cell>
          <cell r="N542" t="str">
            <v>DIRECT REPEAT AS PER LY</v>
          </cell>
          <cell r="O542">
            <v>0</v>
          </cell>
          <cell r="P542">
            <v>0</v>
          </cell>
          <cell r="Q542">
            <v>0</v>
          </cell>
          <cell r="R542">
            <v>0</v>
          </cell>
          <cell r="S542">
            <v>44620</v>
          </cell>
          <cell r="T542" t="str">
            <v>Print/Care Approved
Hangtag  approved to production
PALLET SENT</v>
          </cell>
          <cell r="U542" t="str">
            <v>NO</v>
          </cell>
          <cell r="V542" t="str">
            <v>NO</v>
          </cell>
          <cell r="W542">
            <v>44732</v>
          </cell>
        </row>
        <row r="543">
          <cell r="F543" t="str">
            <v>MICA HOLI KT 42</v>
          </cell>
          <cell r="G543">
            <v>0</v>
          </cell>
          <cell r="H543">
            <v>126</v>
          </cell>
          <cell r="I543" t="str">
            <v>LY COLORS
Jet Black 19-0303
Goji Berry 18-1659
Golden Rod 14-0951
Vapor Blue 14-4203
Shale Green 16-6116
Eden 19-6050</v>
          </cell>
          <cell r="J543" t="str">
            <v>LY</v>
          </cell>
          <cell r="K543">
            <v>0</v>
          </cell>
          <cell r="L543">
            <v>0</v>
          </cell>
          <cell r="M543" t="str">
            <v>LY</v>
          </cell>
          <cell r="N543" t="str">
            <v>DIRECT REPEAT AS PER LY</v>
          </cell>
          <cell r="O543">
            <v>0</v>
          </cell>
          <cell r="P543">
            <v>0</v>
          </cell>
          <cell r="Q543">
            <v>0</v>
          </cell>
          <cell r="R543">
            <v>0</v>
          </cell>
          <cell r="S543">
            <v>0</v>
          </cell>
          <cell r="T543" t="str">
            <v>SINGLE</v>
          </cell>
          <cell r="U543" t="str">
            <v>NO</v>
          </cell>
          <cell r="V543" t="str">
            <v>NO</v>
          </cell>
          <cell r="W543">
            <v>44732</v>
          </cell>
        </row>
        <row r="544">
          <cell r="F544" t="str">
            <v>mica holi kt 44</v>
          </cell>
          <cell r="G544">
            <v>0</v>
          </cell>
          <cell r="H544">
            <v>3480</v>
          </cell>
          <cell r="I544" t="str">
            <v>Jet Black 19-0303
Goji Berry 18-1659
Antique White 11-0105
Peapod 14-6324
Moonstruck 14-4500
Aspen Gold 13-0850</v>
          </cell>
          <cell r="J544">
            <v>44596</v>
          </cell>
          <cell r="K544">
            <v>0</v>
          </cell>
          <cell r="L544">
            <v>0</v>
          </cell>
          <cell r="M544">
            <v>44693</v>
          </cell>
          <cell r="N544" t="str">
            <v>Approved</v>
          </cell>
          <cell r="O544">
            <v>0</v>
          </cell>
          <cell r="P544">
            <v>0</v>
          </cell>
          <cell r="Q544">
            <v>0</v>
          </cell>
          <cell r="R544">
            <v>0</v>
          </cell>
          <cell r="S544">
            <v>44620</v>
          </cell>
          <cell r="T544" t="str">
            <v>Print/Care Approved
Hangtag  approved to production</v>
          </cell>
          <cell r="U544" t="str">
            <v>TICKETS ORDERED</v>
          </cell>
          <cell r="V544" t="str">
            <v>TICKETS ORDERED</v>
          </cell>
          <cell r="W544">
            <v>44722</v>
          </cell>
        </row>
        <row r="545">
          <cell r="F545" t="str">
            <v>mica holi kt 44</v>
          </cell>
          <cell r="G545">
            <v>0</v>
          </cell>
          <cell r="H545">
            <v>648</v>
          </cell>
          <cell r="I545" t="str">
            <v>Jet Black 19-0303
Goji Berry 18-1659
Antique White 11-0105
Peapod 14-6324
Moonstruck 14-4500
Aspen Gold 13-0850</v>
          </cell>
          <cell r="J545">
            <v>44596</v>
          </cell>
          <cell r="K545">
            <v>0</v>
          </cell>
          <cell r="L545">
            <v>0</v>
          </cell>
          <cell r="M545">
            <v>44693</v>
          </cell>
          <cell r="N545" t="str">
            <v>Approved</v>
          </cell>
          <cell r="O545">
            <v>0</v>
          </cell>
          <cell r="P545">
            <v>0</v>
          </cell>
          <cell r="Q545">
            <v>0</v>
          </cell>
          <cell r="R545">
            <v>0</v>
          </cell>
          <cell r="S545">
            <v>44620</v>
          </cell>
          <cell r="T545" t="str">
            <v>Print/Care Approved
Hangtag  approved to production</v>
          </cell>
          <cell r="U545" t="str">
            <v>TICKETS ORDERED</v>
          </cell>
          <cell r="V545" t="str">
            <v>TICKETS ORDERED</v>
          </cell>
          <cell r="W545">
            <v>44732</v>
          </cell>
        </row>
        <row r="546">
          <cell r="F546" t="str">
            <v>MICA HOLI KT 44</v>
          </cell>
          <cell r="G546">
            <v>0</v>
          </cell>
          <cell r="H546">
            <v>840</v>
          </cell>
          <cell r="I546" t="str">
            <v>Jet Black 19-0303
Goji Berry 18-1659
Antique White 11-0105
Peapod 14-6324
Moonstruck 14-4500
Aspen Gold 13-0850</v>
          </cell>
          <cell r="J546">
            <v>44596</v>
          </cell>
          <cell r="K546">
            <v>0</v>
          </cell>
          <cell r="L546">
            <v>0</v>
          </cell>
          <cell r="M546">
            <v>44693</v>
          </cell>
          <cell r="N546" t="str">
            <v>Approved</v>
          </cell>
          <cell r="O546">
            <v>0</v>
          </cell>
          <cell r="P546">
            <v>0</v>
          </cell>
          <cell r="Q546">
            <v>0</v>
          </cell>
          <cell r="R546">
            <v>0</v>
          </cell>
          <cell r="S546">
            <v>44620</v>
          </cell>
          <cell r="T546" t="str">
            <v>Print/Care Approved
Hangtag  approved to production</v>
          </cell>
          <cell r="U546" t="str">
            <v>NO</v>
          </cell>
          <cell r="V546" t="str">
            <v>NO</v>
          </cell>
          <cell r="W546">
            <v>44732</v>
          </cell>
        </row>
        <row r="547">
          <cell r="F547" t="str">
            <v>mica holi kt 44</v>
          </cell>
          <cell r="G547">
            <v>0</v>
          </cell>
          <cell r="H547">
            <v>126</v>
          </cell>
          <cell r="I547" t="str">
            <v>Jet Black 19-0303
Goji Berry 18-1659
Antique White 11-0105
Peapod 14-6324
Moonstruck 14-4500
Aspen Gold 13-0850</v>
          </cell>
          <cell r="J547">
            <v>44596</v>
          </cell>
          <cell r="K547">
            <v>0</v>
          </cell>
          <cell r="L547">
            <v>0</v>
          </cell>
          <cell r="M547">
            <v>44693</v>
          </cell>
          <cell r="N547" t="str">
            <v>Approved</v>
          </cell>
          <cell r="O547">
            <v>0</v>
          </cell>
          <cell r="P547">
            <v>0</v>
          </cell>
          <cell r="Q547">
            <v>0</v>
          </cell>
          <cell r="R547">
            <v>0</v>
          </cell>
          <cell r="S547">
            <v>0</v>
          </cell>
          <cell r="T547" t="str">
            <v>SINGLE</v>
          </cell>
          <cell r="U547" t="str">
            <v>NO</v>
          </cell>
          <cell r="V547" t="str">
            <v>NO</v>
          </cell>
          <cell r="W547">
            <v>44732</v>
          </cell>
        </row>
        <row r="548">
          <cell r="F548" t="str">
            <v>mica holi kt 44</v>
          </cell>
          <cell r="G548">
            <v>0</v>
          </cell>
          <cell r="H548">
            <v>504</v>
          </cell>
          <cell r="I548" t="str">
            <v>Jet Black 19-0303
Goji Berry 18-1659
Antique White 11-0105
Peapod 14-6324
Moonstruck 14-4500
Aspen Gold 13-0850</v>
          </cell>
          <cell r="J548">
            <v>44596</v>
          </cell>
          <cell r="K548">
            <v>0</v>
          </cell>
          <cell r="L548">
            <v>0</v>
          </cell>
          <cell r="M548">
            <v>44693</v>
          </cell>
          <cell r="N548" t="str">
            <v>Approved</v>
          </cell>
          <cell r="O548">
            <v>0</v>
          </cell>
          <cell r="P548">
            <v>0</v>
          </cell>
          <cell r="Q548">
            <v>0</v>
          </cell>
          <cell r="R548">
            <v>0</v>
          </cell>
          <cell r="S548">
            <v>44620</v>
          </cell>
          <cell r="T548" t="str">
            <v>Print/Care Approved
Hangtag  approved to production</v>
          </cell>
          <cell r="U548" t="str">
            <v>TICKETS ORDERED</v>
          </cell>
          <cell r="V548" t="str">
            <v>TICKETS ORDERED</v>
          </cell>
          <cell r="W548">
            <v>44732</v>
          </cell>
        </row>
        <row r="549">
          <cell r="F549" t="str">
            <v>mica holi kt 47</v>
          </cell>
          <cell r="G549">
            <v>0</v>
          </cell>
          <cell r="H549">
            <v>3480</v>
          </cell>
          <cell r="I549" t="str">
            <v>LY COLORS
Vapor Blue 14-4203
Pumpkin Spice 18-1163
Eden 19-6050
Goji Berry 18-1659
Jet Black 19-0303
Scooter 19-1863</v>
          </cell>
          <cell r="J549" t="str">
            <v>LY</v>
          </cell>
          <cell r="K549">
            <v>0</v>
          </cell>
          <cell r="L549">
            <v>0</v>
          </cell>
          <cell r="M549" t="str">
            <v>LY</v>
          </cell>
          <cell r="N549" t="str">
            <v>DIRECT REPEAT AS PER LY</v>
          </cell>
          <cell r="O549">
            <v>0</v>
          </cell>
          <cell r="P549">
            <v>0</v>
          </cell>
          <cell r="Q549">
            <v>0</v>
          </cell>
          <cell r="R549">
            <v>0</v>
          </cell>
          <cell r="S549">
            <v>44620</v>
          </cell>
          <cell r="T549" t="str">
            <v>Print/Care Approved
Hangtag  approved to production</v>
          </cell>
          <cell r="U549" t="str">
            <v>TICKETS ORDERED</v>
          </cell>
          <cell r="V549" t="str">
            <v>TICKETS ORDERED</v>
          </cell>
          <cell r="W549">
            <v>44681</v>
          </cell>
        </row>
        <row r="550">
          <cell r="F550" t="str">
            <v>MICA HOLI KT 47</v>
          </cell>
          <cell r="G550">
            <v>0</v>
          </cell>
          <cell r="H550">
            <v>4680</v>
          </cell>
          <cell r="I550" t="str">
            <v>LY COLORS
Vapor Blue 14-4203
Pumpkin Spice 18-1163
Eden 19-6050
Goji Berry 18-1659
Jet Black 19-0303
Scooter 19-1863</v>
          </cell>
          <cell r="J550" t="str">
            <v>LY</v>
          </cell>
          <cell r="K550">
            <v>0</v>
          </cell>
          <cell r="L550">
            <v>0</v>
          </cell>
          <cell r="M550" t="str">
            <v>LY</v>
          </cell>
          <cell r="N550" t="str">
            <v>DIRECT REPEAT AS PER LY</v>
          </cell>
          <cell r="O550">
            <v>0</v>
          </cell>
          <cell r="P550">
            <v>0</v>
          </cell>
          <cell r="Q550">
            <v>0</v>
          </cell>
          <cell r="R550">
            <v>0</v>
          </cell>
          <cell r="S550">
            <v>44620</v>
          </cell>
          <cell r="T550" t="str">
            <v>Print/Care Approved
Hangtag  approved to production
PALLET SENT</v>
          </cell>
          <cell r="U550" t="str">
            <v>NO</v>
          </cell>
          <cell r="V550" t="str">
            <v>NO</v>
          </cell>
          <cell r="W550">
            <v>44732</v>
          </cell>
        </row>
        <row r="551">
          <cell r="F551" t="str">
            <v>MICA HOLI KT 47</v>
          </cell>
          <cell r="G551">
            <v>0</v>
          </cell>
          <cell r="H551">
            <v>4680</v>
          </cell>
          <cell r="I551" t="str">
            <v>LY COLORS
Vapor Blue 14-4203
Pumpkin Spice 18-1163
Eden 19-6050
Goji Berry 18-1659
Jet Black 19-0303
Scooter 19-1863</v>
          </cell>
          <cell r="J551" t="str">
            <v>LY</v>
          </cell>
          <cell r="K551">
            <v>0</v>
          </cell>
          <cell r="L551">
            <v>0</v>
          </cell>
          <cell r="M551" t="str">
            <v>LY</v>
          </cell>
          <cell r="N551" t="str">
            <v>DIRECT REPEAT AS PER LY</v>
          </cell>
          <cell r="O551">
            <v>0</v>
          </cell>
          <cell r="P551">
            <v>0</v>
          </cell>
          <cell r="Q551">
            <v>0</v>
          </cell>
          <cell r="R551">
            <v>0</v>
          </cell>
          <cell r="S551">
            <v>44620</v>
          </cell>
          <cell r="T551" t="str">
            <v>Print/Care Approved
Hangtag  approved to production
PALLET SENT</v>
          </cell>
          <cell r="U551" t="str">
            <v>NO</v>
          </cell>
          <cell r="V551" t="str">
            <v>NO</v>
          </cell>
          <cell r="W551">
            <v>44732</v>
          </cell>
        </row>
        <row r="552">
          <cell r="F552" t="str">
            <v>mica holi kt 48</v>
          </cell>
          <cell r="G552">
            <v>0</v>
          </cell>
          <cell r="H552">
            <v>3480</v>
          </cell>
          <cell r="I552" t="str">
            <v>LY COLORS
Jet Black 19-0303
Goji Berry 18-1659
Golden Rod 14-0951
Vapor Blue 14-4203
Shale Green 16-6116
Eden 19-6050</v>
          </cell>
          <cell r="J552" t="str">
            <v>LY</v>
          </cell>
          <cell r="K552">
            <v>0</v>
          </cell>
          <cell r="L552">
            <v>0</v>
          </cell>
          <cell r="M552" t="str">
            <v>LY</v>
          </cell>
          <cell r="N552" t="str">
            <v>Approved Repeat Image</v>
          </cell>
          <cell r="O552">
            <v>0</v>
          </cell>
          <cell r="P552">
            <v>0</v>
          </cell>
          <cell r="Q552">
            <v>0</v>
          </cell>
          <cell r="R552">
            <v>0</v>
          </cell>
          <cell r="S552">
            <v>44620</v>
          </cell>
          <cell r="T552" t="str">
            <v>Print/Care Approved
Hangtag  approved to production</v>
          </cell>
          <cell r="U552" t="str">
            <v>TICKETS ORDERED</v>
          </cell>
          <cell r="V552" t="str">
            <v>TICKETS ORDERED</v>
          </cell>
          <cell r="W552">
            <v>44681</v>
          </cell>
        </row>
        <row r="553">
          <cell r="F553" t="str">
            <v>mica holi kt 48</v>
          </cell>
          <cell r="G553">
            <v>0</v>
          </cell>
          <cell r="H553">
            <v>4680</v>
          </cell>
          <cell r="I553" t="str">
            <v>LY COLORS
Jet Black 19-0303
Goji Berry 18-1659
Golden Rod 14-0951
Vapor Blue 14-4203
Shale Green 16-6116
Eden 19-6050</v>
          </cell>
          <cell r="J553" t="str">
            <v>LY</v>
          </cell>
          <cell r="K553">
            <v>0</v>
          </cell>
          <cell r="L553">
            <v>0</v>
          </cell>
          <cell r="M553" t="str">
            <v>LY</v>
          </cell>
          <cell r="N553" t="str">
            <v>Approved Repeat Image</v>
          </cell>
          <cell r="O553">
            <v>0</v>
          </cell>
          <cell r="P553">
            <v>0</v>
          </cell>
          <cell r="Q553">
            <v>0</v>
          </cell>
          <cell r="R553">
            <v>0</v>
          </cell>
          <cell r="S553">
            <v>44620</v>
          </cell>
          <cell r="T553" t="str">
            <v>Print/Care Approved
Hangtag  approved to production
PALLET SENT</v>
          </cell>
          <cell r="U553" t="str">
            <v>NO</v>
          </cell>
          <cell r="V553" t="str">
            <v>NO</v>
          </cell>
          <cell r="W553">
            <v>44732</v>
          </cell>
        </row>
        <row r="554">
          <cell r="F554" t="str">
            <v>mica holi kt 48</v>
          </cell>
          <cell r="G554">
            <v>0</v>
          </cell>
          <cell r="H554">
            <v>300</v>
          </cell>
          <cell r="I554" t="str">
            <v>LY COLORS
Jet Black 19-0303
Goji Berry 18-1659
Golden Rod 14-0951
Vapor Blue 14-4203
Shale Green 16-6116
Eden 19-6050</v>
          </cell>
          <cell r="J554" t="str">
            <v>LY</v>
          </cell>
          <cell r="K554">
            <v>0</v>
          </cell>
          <cell r="L554">
            <v>0</v>
          </cell>
          <cell r="M554" t="str">
            <v>LY</v>
          </cell>
          <cell r="N554" t="str">
            <v>Approved Repeat Image</v>
          </cell>
          <cell r="O554">
            <v>0</v>
          </cell>
          <cell r="P554">
            <v>0</v>
          </cell>
          <cell r="Q554">
            <v>0</v>
          </cell>
          <cell r="R554">
            <v>0</v>
          </cell>
          <cell r="S554">
            <v>44620</v>
          </cell>
          <cell r="T554" t="str">
            <v>Print/Care Approved
Hangtag  approved to production</v>
          </cell>
          <cell r="U554" t="str">
            <v>TICKETS ORDERED</v>
          </cell>
          <cell r="V554" t="str">
            <v>TICKETS ORDERED</v>
          </cell>
          <cell r="W554">
            <v>44722</v>
          </cell>
        </row>
        <row r="555">
          <cell r="F555" t="str">
            <v>mica holi nmm 08</v>
          </cell>
          <cell r="G555">
            <v>0</v>
          </cell>
          <cell r="H555">
            <v>3000</v>
          </cell>
          <cell r="I555" t="str">
            <v>REMOVE DISTRESSING
Poinsettia 17-1654
Eden 19-6050
Mineral Yellow 15-1046
Poinsettia 17-1654 - BINDING/BACKING</v>
          </cell>
          <cell r="J555">
            <v>44635</v>
          </cell>
          <cell r="K555">
            <v>44679</v>
          </cell>
          <cell r="L555" t="str">
            <v>17-1654 Approved</v>
          </cell>
          <cell r="M555">
            <v>44678</v>
          </cell>
          <cell r="N555" t="str">
            <v>Print Approved</v>
          </cell>
          <cell r="O555">
            <v>0</v>
          </cell>
          <cell r="P555">
            <v>0</v>
          </cell>
          <cell r="Q555">
            <v>0</v>
          </cell>
          <cell r="R555">
            <v>0</v>
          </cell>
          <cell r="S555">
            <v>44608</v>
          </cell>
          <cell r="T555" t="str">
            <v>packaging approve 4/28/2022</v>
          </cell>
          <cell r="U555" t="str">
            <v>TICKETS ORDERED</v>
          </cell>
          <cell r="V555" t="str">
            <v>TICKETS ORDERED</v>
          </cell>
          <cell r="W555">
            <v>44757</v>
          </cell>
        </row>
        <row r="556">
          <cell r="F556" t="str">
            <v>MICA HOLI NMM 17</v>
          </cell>
          <cell r="G556">
            <v>0</v>
          </cell>
          <cell r="H556">
            <v>1820</v>
          </cell>
          <cell r="I556" t="str">
            <v>Goji Berry 18-1659
Bud Green 15-6442
Pale Blue 13-4804
Jet Black 19-0303
Goji Berry 18-1659 - BINDING/BACKING</v>
          </cell>
          <cell r="J556">
            <v>44635</v>
          </cell>
          <cell r="K556">
            <v>44679</v>
          </cell>
          <cell r="L556" t="str">
            <v>18-1659 Approved Option B DYED</v>
          </cell>
          <cell r="M556">
            <v>44678</v>
          </cell>
          <cell r="N556" t="str">
            <v>Pale Blue 13-4804: Too yellow/green. Needs to be blue like pantone.</v>
          </cell>
          <cell r="O556">
            <v>44693</v>
          </cell>
          <cell r="P556" t="str">
            <v>Colors approved.
Red is missing on half of the design</v>
          </cell>
          <cell r="Q556">
            <v>44707</v>
          </cell>
          <cell r="R556" t="str">
            <v>Approved</v>
          </cell>
          <cell r="S556">
            <v>44608</v>
          </cell>
          <cell r="T556" t="str">
            <v>Sent to HK
PALLET SENT</v>
          </cell>
          <cell r="U556" t="str">
            <v>NO</v>
          </cell>
          <cell r="V556" t="str">
            <v>NO</v>
          </cell>
          <cell r="W556">
            <v>44742</v>
          </cell>
        </row>
        <row r="557">
          <cell r="F557" t="str">
            <v>MICA HOLI NMM 17</v>
          </cell>
          <cell r="G557">
            <v>0</v>
          </cell>
          <cell r="H557">
            <v>2310</v>
          </cell>
          <cell r="I557" t="str">
            <v>Goji Berry 18-1659
Bud Green 15-6442
Pale Blue 13-4804
Jet Black 19-0303
Goji Berry 18-1659 - BINDING/BACKING</v>
          </cell>
          <cell r="J557">
            <v>44635</v>
          </cell>
          <cell r="K557">
            <v>44679</v>
          </cell>
          <cell r="L557" t="str">
            <v>18-1659 Approved Option B DYED</v>
          </cell>
          <cell r="M557">
            <v>44678</v>
          </cell>
          <cell r="N557" t="str">
            <v>Pale Blue 13-4804: Too yellow/green. Needs to be blue like pantone.</v>
          </cell>
          <cell r="O557">
            <v>44693</v>
          </cell>
          <cell r="P557" t="str">
            <v>Colors approved.
Red is missing on half of the design</v>
          </cell>
          <cell r="Q557">
            <v>44707</v>
          </cell>
          <cell r="R557" t="str">
            <v>Approved</v>
          </cell>
          <cell r="S557">
            <v>44608</v>
          </cell>
          <cell r="T557" t="str">
            <v>packaging approve 4/28/2022</v>
          </cell>
          <cell r="U557" t="str">
            <v>NO</v>
          </cell>
          <cell r="V557" t="str">
            <v>NO</v>
          </cell>
          <cell r="W557">
            <v>44778</v>
          </cell>
        </row>
        <row r="558">
          <cell r="F558" t="str">
            <v>mica holi nmm 28</v>
          </cell>
          <cell r="G558">
            <v>0</v>
          </cell>
          <cell r="H558">
            <v>3000</v>
          </cell>
          <cell r="I558" t="str">
            <v>REMOVE DISTRESSING
Jelly Bean 17-6030
Black 19-0303
Barbados Cherry 19-1757
DAWN BLUE 13-4303
Jelly Bean 17-6030 - BINDING/BACKING</v>
          </cell>
          <cell r="J558">
            <v>44635</v>
          </cell>
          <cell r="K558">
            <v>44679</v>
          </cell>
          <cell r="L558" t="str">
            <v>17-6030 Approved Option A DYED</v>
          </cell>
          <cell r="M558">
            <v>44678</v>
          </cell>
          <cell r="N558" t="str">
            <v>Dawn Blue 13-4303: This looks yellow/green. Needs to be bluer gray.</v>
          </cell>
          <cell r="O558">
            <v>44697</v>
          </cell>
          <cell r="P558" t="str">
            <v>Approved</v>
          </cell>
          <cell r="Q558">
            <v>0</v>
          </cell>
          <cell r="R558">
            <v>0</v>
          </cell>
          <cell r="S558">
            <v>44608</v>
          </cell>
          <cell r="T558" t="str">
            <v>packaging approve 4/28/2022</v>
          </cell>
          <cell r="U558" t="str">
            <v>TICKETS ORDERED</v>
          </cell>
          <cell r="V558" t="str">
            <v>TICKETS ORDERED</v>
          </cell>
          <cell r="W558">
            <v>44757</v>
          </cell>
        </row>
        <row r="559">
          <cell r="F559" t="str">
            <v>mica holi nmm 31</v>
          </cell>
          <cell r="G559">
            <v>0</v>
          </cell>
          <cell r="H559">
            <v>1820</v>
          </cell>
          <cell r="I559" t="str">
            <v>REMOVED DISTRESSING
Salsa 18-1657
Green Tea 15-6428
Opaline Green 14-0226
Jet Black 19-0303
Golden Rod 14-0951
Salsa 18-1657 - BINDING/BACKING</v>
          </cell>
          <cell r="J559">
            <v>44641</v>
          </cell>
          <cell r="K559">
            <v>44679</v>
          </cell>
          <cell r="L559" t="str">
            <v>18-1657 Approved Option B DYED</v>
          </cell>
          <cell r="M559">
            <v>44679</v>
          </cell>
          <cell r="N559" t="str">
            <v>Approved</v>
          </cell>
          <cell r="O559">
            <v>0</v>
          </cell>
          <cell r="P559">
            <v>0</v>
          </cell>
          <cell r="Q559">
            <v>0</v>
          </cell>
          <cell r="R559">
            <v>0</v>
          </cell>
          <cell r="S559">
            <v>44608</v>
          </cell>
          <cell r="T559" t="str">
            <v>Sent to HK
PALLET SENT</v>
          </cell>
          <cell r="U559" t="str">
            <v>NO</v>
          </cell>
          <cell r="V559" t="str">
            <v>NO</v>
          </cell>
          <cell r="W559">
            <v>44742</v>
          </cell>
        </row>
        <row r="560">
          <cell r="F560" t="str">
            <v>mica holi nmm 31</v>
          </cell>
          <cell r="G560">
            <v>0</v>
          </cell>
          <cell r="H560">
            <v>2310</v>
          </cell>
          <cell r="I560" t="str">
            <v>REMOVED DISTRESSING
Salsa 18-1657
Green Tea 15-6428
Opaline Green 14-0226
Jet Black 19-0303
Golden Rod 14-0951
Salsa 18-1657 - BINDING/BACKING</v>
          </cell>
          <cell r="J560">
            <v>44641</v>
          </cell>
          <cell r="K560">
            <v>44679</v>
          </cell>
          <cell r="L560" t="str">
            <v>18-1657 Approved Option B DYED</v>
          </cell>
          <cell r="M560">
            <v>44679</v>
          </cell>
          <cell r="N560" t="str">
            <v>Approved</v>
          </cell>
          <cell r="O560">
            <v>0</v>
          </cell>
          <cell r="P560">
            <v>0</v>
          </cell>
          <cell r="Q560">
            <v>0</v>
          </cell>
          <cell r="R560">
            <v>0</v>
          </cell>
          <cell r="S560">
            <v>44608</v>
          </cell>
          <cell r="T560" t="str">
            <v>packaging approve 4/28/2022</v>
          </cell>
          <cell r="U560" t="str">
            <v>NO</v>
          </cell>
          <cell r="V560" t="str">
            <v>NO</v>
          </cell>
          <cell r="W560">
            <v>44778</v>
          </cell>
        </row>
        <row r="561">
          <cell r="F561" t="str">
            <v>MICA HOLI NMM 36</v>
          </cell>
          <cell r="G561">
            <v>0</v>
          </cell>
          <cell r="H561">
            <v>3480</v>
          </cell>
          <cell r="I561" t="str">
            <v>LY COLORS
Jet Black 19-0303
High Risk Red 18-1763
Jolly Green 18-6030
Aspen Gold 13-0850
Indigo Bunting 18-4250
High Risk Red 18-1763 - BINDING/BACKING</v>
          </cell>
          <cell r="J561" t="str">
            <v>LY</v>
          </cell>
          <cell r="K561">
            <v>44663</v>
          </cell>
          <cell r="L561" t="str">
            <v>18-1763 Approved</v>
          </cell>
          <cell r="M561">
            <v>44679</v>
          </cell>
          <cell r="N561" t="str">
            <v>Approved</v>
          </cell>
          <cell r="O561">
            <v>0</v>
          </cell>
          <cell r="P561">
            <v>0</v>
          </cell>
          <cell r="Q561">
            <v>0</v>
          </cell>
          <cell r="R561">
            <v>0</v>
          </cell>
          <cell r="S561">
            <v>44608</v>
          </cell>
          <cell r="T561" t="str">
            <v>packaging approve 4/28/2022</v>
          </cell>
          <cell r="U561" t="str">
            <v>TICKETS ORDERED</v>
          </cell>
          <cell r="V561" t="str">
            <v>TICKETS ORDERED</v>
          </cell>
          <cell r="W561">
            <v>44727</v>
          </cell>
        </row>
        <row r="562">
          <cell r="F562" t="str">
            <v>MICA HOLI NMM 36</v>
          </cell>
          <cell r="G562">
            <v>0</v>
          </cell>
          <cell r="H562">
            <v>864</v>
          </cell>
          <cell r="I562" t="str">
            <v>LY COLORS
Jet Black 19-0303
High Risk Red 18-1763
Jolly Green 18-6030
Aspen Gold 13-0850
Indigo Bunting 18-4250
High Risk Red 18-1763 - BINDING/BACKING</v>
          </cell>
          <cell r="J562" t="str">
            <v>LY</v>
          </cell>
          <cell r="K562">
            <v>44663</v>
          </cell>
          <cell r="L562" t="str">
            <v>18-1763 Approved</v>
          </cell>
          <cell r="M562">
            <v>44679</v>
          </cell>
          <cell r="N562" t="str">
            <v>Approved</v>
          </cell>
          <cell r="O562">
            <v>0</v>
          </cell>
          <cell r="P562">
            <v>0</v>
          </cell>
          <cell r="Q562">
            <v>0</v>
          </cell>
          <cell r="R562">
            <v>0</v>
          </cell>
          <cell r="S562">
            <v>44608</v>
          </cell>
          <cell r="T562" t="str">
            <v>packaging approve 4/28/2022</v>
          </cell>
          <cell r="U562" t="str">
            <v>NO</v>
          </cell>
          <cell r="V562" t="str">
            <v>NO</v>
          </cell>
          <cell r="W562">
            <v>44727</v>
          </cell>
        </row>
        <row r="563">
          <cell r="F563" t="str">
            <v>MICA HOLI NMM 36</v>
          </cell>
          <cell r="G563">
            <v>0</v>
          </cell>
          <cell r="H563">
            <v>1080</v>
          </cell>
          <cell r="I563" t="str">
            <v>LY COLORS
Jet Black 19-0303
High Risk Red 18-1763
Jolly Green 18-6030
Aspen Gold 13-0850
Indigo Bunting 18-4250
High Risk Red 18-1763 - BINDING/BACKING</v>
          </cell>
          <cell r="J563" t="str">
            <v>LY</v>
          </cell>
          <cell r="K563">
            <v>44663</v>
          </cell>
          <cell r="L563" t="str">
            <v>18-1763 Approved</v>
          </cell>
          <cell r="M563">
            <v>44679</v>
          </cell>
          <cell r="N563" t="str">
            <v>Approved</v>
          </cell>
          <cell r="O563">
            <v>0</v>
          </cell>
          <cell r="P563">
            <v>0</v>
          </cell>
          <cell r="Q563">
            <v>0</v>
          </cell>
          <cell r="R563">
            <v>0</v>
          </cell>
          <cell r="S563">
            <v>44608</v>
          </cell>
          <cell r="T563" t="str">
            <v>packaging approve 4/28/2022</v>
          </cell>
          <cell r="U563" t="str">
            <v>TICKETS ORDERED</v>
          </cell>
          <cell r="V563" t="str">
            <v>TICKETS ORDERED</v>
          </cell>
          <cell r="W563">
            <v>44742</v>
          </cell>
        </row>
        <row r="564">
          <cell r="F564" t="str">
            <v>MICA HOLI NMM 36</v>
          </cell>
          <cell r="G564">
            <v>0</v>
          </cell>
          <cell r="H564">
            <v>1080</v>
          </cell>
          <cell r="I564" t="str">
            <v>LY COLORS
Jet Black 19-0303
High Risk Red 18-1763
Jolly Green 18-6030
Aspen Gold 13-0850
Indigo Bunting 18-4250
High Risk Red 18-1763 - BINDING/BACKING</v>
          </cell>
          <cell r="J564" t="str">
            <v>LY</v>
          </cell>
          <cell r="K564">
            <v>44663</v>
          </cell>
          <cell r="L564" t="str">
            <v>18-1763 Approved</v>
          </cell>
          <cell r="M564">
            <v>44679</v>
          </cell>
          <cell r="N564" t="str">
            <v>Approved</v>
          </cell>
          <cell r="O564">
            <v>0</v>
          </cell>
          <cell r="P564">
            <v>0</v>
          </cell>
          <cell r="Q564">
            <v>0</v>
          </cell>
          <cell r="R564">
            <v>0</v>
          </cell>
          <cell r="S564">
            <v>44608</v>
          </cell>
          <cell r="T564" t="str">
            <v>packaging approve 4/28/2022</v>
          </cell>
          <cell r="U564" t="str">
            <v>TICKETS ORDERED</v>
          </cell>
          <cell r="V564" t="str">
            <v>TICKETS ORDERED</v>
          </cell>
          <cell r="W564">
            <v>44727</v>
          </cell>
        </row>
        <row r="565">
          <cell r="F565" t="str">
            <v>MICA HOLI NMM 36</v>
          </cell>
          <cell r="G565">
            <v>0</v>
          </cell>
          <cell r="H565">
            <v>200</v>
          </cell>
          <cell r="I565" t="str">
            <v>LY COLORS
Jet Black 19-0303
High Risk Red 18-1763
Jolly Green 18-6030
Aspen Gold 13-0850
Indigo Bunting 18-4250
High Risk Red 18-1763 - BINDING/BACKING</v>
          </cell>
          <cell r="J565" t="str">
            <v>LY</v>
          </cell>
          <cell r="K565">
            <v>44663</v>
          </cell>
          <cell r="L565" t="str">
            <v>18-1763 Approved</v>
          </cell>
          <cell r="M565">
            <v>44679</v>
          </cell>
          <cell r="N565" t="str">
            <v>Approved</v>
          </cell>
          <cell r="O565">
            <v>0</v>
          </cell>
          <cell r="P565">
            <v>0</v>
          </cell>
          <cell r="Q565">
            <v>0</v>
          </cell>
          <cell r="R565">
            <v>0</v>
          </cell>
          <cell r="S565">
            <v>44608</v>
          </cell>
          <cell r="T565" t="str">
            <v>packaging approve 4/28/2022</v>
          </cell>
          <cell r="U565" t="str">
            <v>TICKETS ORDERED</v>
          </cell>
          <cell r="V565" t="str">
            <v>TICKETS ORDERED</v>
          </cell>
          <cell r="W565">
            <v>44727</v>
          </cell>
        </row>
        <row r="566">
          <cell r="F566" t="str">
            <v>MICA HOLI NOM 03</v>
          </cell>
          <cell r="G566">
            <v>0</v>
          </cell>
          <cell r="H566">
            <v>3960</v>
          </cell>
          <cell r="I566" t="str">
            <v>Eden 19-6050
Jet Black 19-0303
Goji Berry 18-1659
Vapor Blue 14-4203
Goji Berry 18-1659 - BINDING/BACKING</v>
          </cell>
          <cell r="J566">
            <v>44641</v>
          </cell>
          <cell r="K566">
            <v>44679</v>
          </cell>
          <cell r="L566" t="str">
            <v>18-1659 Approved Option B DYED</v>
          </cell>
          <cell r="M566">
            <v>44679</v>
          </cell>
          <cell r="N566" t="str">
            <v>Vapor Blue 14-4203 - Too Yellow. Should be gray.
CAN APPROVE VIA IMAGE</v>
          </cell>
          <cell r="O566">
            <v>44697</v>
          </cell>
          <cell r="P566" t="str">
            <v>Approved w/ ears filled in production</v>
          </cell>
          <cell r="Q566">
            <v>0</v>
          </cell>
          <cell r="R566">
            <v>0</v>
          </cell>
          <cell r="S566">
            <v>44652</v>
          </cell>
          <cell r="T566" t="str">
            <v>Sent to HKO</v>
          </cell>
          <cell r="U566" t="str">
            <v>NO</v>
          </cell>
          <cell r="V566" t="str">
            <v>NO</v>
          </cell>
          <cell r="W566">
            <v>44778</v>
          </cell>
        </row>
        <row r="567">
          <cell r="F567" t="str">
            <v>MICA HOLI NOM 03</v>
          </cell>
          <cell r="G567">
            <v>0</v>
          </cell>
          <cell r="H567">
            <v>1080</v>
          </cell>
          <cell r="I567" t="str">
            <v>Eden 19-6050
Jet Black 19-0303
Goji Berry 18-1659
Vapor Blue 14-4203
Goji Berry 18-1659 - BINDING/BACKING</v>
          </cell>
          <cell r="J567">
            <v>44641</v>
          </cell>
          <cell r="K567">
            <v>44679</v>
          </cell>
          <cell r="L567" t="str">
            <v>18-1659 Approved Option B DYED</v>
          </cell>
          <cell r="M567">
            <v>44679</v>
          </cell>
          <cell r="N567" t="str">
            <v>Vapor Blue 14-4203 - Too Yellow. Should be gray.
CAN APPROVE VIA IMAGE</v>
          </cell>
          <cell r="O567">
            <v>44697</v>
          </cell>
          <cell r="P567" t="str">
            <v>Approved w/ ears filled in production</v>
          </cell>
          <cell r="Q567">
            <v>0</v>
          </cell>
          <cell r="R567">
            <v>0</v>
          </cell>
          <cell r="S567">
            <v>44641</v>
          </cell>
          <cell r="T567" t="str">
            <v>Sent to HK</v>
          </cell>
          <cell r="U567" t="str">
            <v>NO</v>
          </cell>
          <cell r="V567" t="str">
            <v>NO</v>
          </cell>
          <cell r="W567">
            <v>44742</v>
          </cell>
        </row>
        <row r="568">
          <cell r="F568" t="str">
            <v>MICA HOLI TC 05</v>
          </cell>
          <cell r="G568">
            <v>0</v>
          </cell>
          <cell r="H568">
            <v>2000</v>
          </cell>
          <cell r="I568" t="str">
            <v>52x70
Jet Black 19-0303
Antique White 11-0105
High Risk Red 18-1763
Moonstruck 14-4500
Shamrock 15-6432
Lemon Meringue 12-0711</v>
          </cell>
          <cell r="J568" t="str">
            <v>LY</v>
          </cell>
          <cell r="K568">
            <v>0</v>
          </cell>
          <cell r="L568">
            <v>0</v>
          </cell>
          <cell r="M568" t="str">
            <v>LY</v>
          </cell>
          <cell r="N568" t="str">
            <v>DIRECT REPEAT AS PER LY</v>
          </cell>
          <cell r="O568">
            <v>0</v>
          </cell>
          <cell r="P568">
            <v>0</v>
          </cell>
          <cell r="Q568">
            <v>0</v>
          </cell>
          <cell r="R568">
            <v>0</v>
          </cell>
          <cell r="S568">
            <v>44606</v>
          </cell>
          <cell r="T568" t="str">
            <v>Layouts approved</v>
          </cell>
          <cell r="U568" t="str">
            <v>TICKETS ORDERED</v>
          </cell>
          <cell r="V568" t="str">
            <v>TICKETS ORDERED</v>
          </cell>
          <cell r="W568">
            <v>44717</v>
          </cell>
        </row>
        <row r="569">
          <cell r="F569" t="str">
            <v>MICA HOLI TC 05</v>
          </cell>
          <cell r="G569">
            <v>0</v>
          </cell>
          <cell r="H569">
            <v>2000</v>
          </cell>
          <cell r="I569" t="str">
            <v>60x84
Jet Black 19-0303
Antique White 11-0105
High Risk Red 18-1763
Moonstruck 14-4500
Shamrock 15-6432
Lemon Meringue 12-0711</v>
          </cell>
          <cell r="J569" t="str">
            <v>LY</v>
          </cell>
          <cell r="K569">
            <v>0</v>
          </cell>
          <cell r="L569">
            <v>0</v>
          </cell>
          <cell r="M569" t="str">
            <v>LY</v>
          </cell>
          <cell r="N569" t="str">
            <v>DIRECT REPEAT AS PER LY</v>
          </cell>
          <cell r="O569">
            <v>0</v>
          </cell>
          <cell r="P569">
            <v>0</v>
          </cell>
          <cell r="Q569">
            <v>0</v>
          </cell>
          <cell r="R569">
            <v>0</v>
          </cell>
          <cell r="S569">
            <v>44606</v>
          </cell>
          <cell r="T569" t="str">
            <v>Layouts approved</v>
          </cell>
          <cell r="U569" t="str">
            <v>TICKETS ORDERED</v>
          </cell>
          <cell r="V569" t="str">
            <v>TICKETS ORDERED</v>
          </cell>
          <cell r="W569">
            <v>44717</v>
          </cell>
        </row>
        <row r="570">
          <cell r="F570" t="str">
            <v>mina holi apr 03</v>
          </cell>
          <cell r="G570">
            <v>0</v>
          </cell>
          <cell r="H570">
            <v>3480</v>
          </cell>
          <cell r="I570" t="str">
            <v>LY COLORS
Jet Black 19-0303
High Risk Red 18-1763
Shamrock 15-6432
Chateau Gray 15-4503
High Risk Red 18-1763 - TIES</v>
          </cell>
          <cell r="J570" t="str">
            <v>LY</v>
          </cell>
          <cell r="K570">
            <v>0</v>
          </cell>
          <cell r="L570" t="str">
            <v>Tie Bulk Fabric Approved</v>
          </cell>
          <cell r="M570">
            <v>44645</v>
          </cell>
          <cell r="N570" t="str">
            <v>18-1763 Option B Approved for Ties</v>
          </cell>
          <cell r="O570">
            <v>44651</v>
          </cell>
          <cell r="P570" t="str">
            <v>Approved image for production</v>
          </cell>
          <cell r="Q570">
            <v>0</v>
          </cell>
          <cell r="R570">
            <v>0</v>
          </cell>
          <cell r="S570">
            <v>44644</v>
          </cell>
          <cell r="T570" t="str">
            <v>Layout Approved</v>
          </cell>
          <cell r="U570" t="str">
            <v>TICKETS ORDERED</v>
          </cell>
          <cell r="V570" t="str">
            <v>TICKETS ORDERED</v>
          </cell>
          <cell r="W570">
            <v>44671</v>
          </cell>
        </row>
        <row r="571">
          <cell r="F571" t="str">
            <v>MNA HO APR 02</v>
          </cell>
          <cell r="G571">
            <v>0</v>
          </cell>
          <cell r="H571">
            <v>1080</v>
          </cell>
          <cell r="I571" t="str">
            <v>Barbados Cherry 19-1757
Jet Black 19-0303
Raw Umber 17-1422
Glacier Gray 14-4102
Posey Green 18-5616
Garden Topiary 18-5913
Barbados Cherry 19-1757 - TIES</v>
          </cell>
          <cell r="J571">
            <v>44641</v>
          </cell>
          <cell r="K571">
            <v>44672</v>
          </cell>
          <cell r="L571" t="str">
            <v>Tie Bulk Fabric Approved</v>
          </cell>
          <cell r="M571">
            <v>44657</v>
          </cell>
          <cell r="N571" t="str">
            <v>Print Approved
Barbados Cherry 19-1757 - TIES are too light. Match to approved print</v>
          </cell>
          <cell r="O571">
            <v>0</v>
          </cell>
          <cell r="P571">
            <v>0</v>
          </cell>
          <cell r="Q571">
            <v>0</v>
          </cell>
          <cell r="R571">
            <v>0</v>
          </cell>
          <cell r="S571">
            <v>44608</v>
          </cell>
          <cell r="T571" t="str">
            <v>Sent to HK</v>
          </cell>
          <cell r="U571" t="str">
            <v>NO</v>
          </cell>
          <cell r="V571" t="str">
            <v>NO</v>
          </cell>
          <cell r="W571">
            <v>44747</v>
          </cell>
        </row>
        <row r="572">
          <cell r="F572" t="str">
            <v>MNA HO APR 02</v>
          </cell>
          <cell r="G572">
            <v>0</v>
          </cell>
          <cell r="H572">
            <v>2700</v>
          </cell>
          <cell r="I572" t="str">
            <v>Barbados Cherry 19-1757
Jet Black 19-0303
Raw Umber 17-1422
Glacier Gray 14-4102
Posey Green 18-5616
Garden Topiary 18-5913
Barbados Cherry 19-1757 - TIES</v>
          </cell>
          <cell r="J572">
            <v>44641</v>
          </cell>
          <cell r="K572">
            <v>44672</v>
          </cell>
          <cell r="L572" t="str">
            <v>Tie Bulk Fabric Approved</v>
          </cell>
          <cell r="M572">
            <v>44657</v>
          </cell>
          <cell r="N572" t="str">
            <v>Print Approved
Barbados Cherry 19-1757 - TIES are too light. Match to approved print</v>
          </cell>
          <cell r="O572">
            <v>0</v>
          </cell>
          <cell r="P572">
            <v>0</v>
          </cell>
          <cell r="Q572">
            <v>0</v>
          </cell>
          <cell r="R572">
            <v>0</v>
          </cell>
          <cell r="S572">
            <v>44608</v>
          </cell>
          <cell r="T572" t="str">
            <v>Sent to HK</v>
          </cell>
          <cell r="U572" t="str">
            <v>NO</v>
          </cell>
          <cell r="V572" t="str">
            <v>NO</v>
          </cell>
          <cell r="W572">
            <v>44732</v>
          </cell>
        </row>
        <row r="573">
          <cell r="F573" t="str">
            <v>MNA HO APR 02</v>
          </cell>
          <cell r="G573">
            <v>0</v>
          </cell>
          <cell r="H573">
            <v>1280</v>
          </cell>
          <cell r="I573" t="str">
            <v>Barbados Cherry 19-1757
Jet Black 19-0303
Raw Umber 17-1422
Glacier Gray 14-4102
Posey Green 18-5616
Garden Topiary 18-5913
Barbados Cherry 19-1757 - TIES</v>
          </cell>
          <cell r="J573">
            <v>44641</v>
          </cell>
          <cell r="K573">
            <v>44672</v>
          </cell>
          <cell r="L573" t="str">
            <v>Tie Bulk Fabric Approved</v>
          </cell>
          <cell r="M573">
            <v>44657</v>
          </cell>
          <cell r="N573" t="str">
            <v>Print Approved
Barbados Cherry 19-1757 - TIES are too light. Match to approved print</v>
          </cell>
          <cell r="O573">
            <v>0</v>
          </cell>
          <cell r="P573">
            <v>0</v>
          </cell>
          <cell r="Q573">
            <v>0</v>
          </cell>
          <cell r="R573">
            <v>0</v>
          </cell>
          <cell r="S573">
            <v>44608</v>
          </cell>
          <cell r="T573" t="str">
            <v>Sent to HK</v>
          </cell>
          <cell r="U573" t="str">
            <v>NO</v>
          </cell>
          <cell r="V573" t="str">
            <v>NO</v>
          </cell>
          <cell r="W573">
            <v>44732</v>
          </cell>
        </row>
        <row r="574">
          <cell r="F574" t="str">
            <v>MNA HO APR 02</v>
          </cell>
          <cell r="G574">
            <v>0</v>
          </cell>
          <cell r="H574">
            <v>1280</v>
          </cell>
          <cell r="I574" t="str">
            <v>Barbados Cherry 19-1757
Jet Black 19-0303
Raw Umber 17-1422
Glacier Gray 14-4102
Posey Green 18-5616
Garden Topiary 18-5913
Barbados Cherry 19-1757 - TIES</v>
          </cell>
          <cell r="J574">
            <v>44641</v>
          </cell>
          <cell r="K574">
            <v>44672</v>
          </cell>
          <cell r="L574" t="str">
            <v>Tie Bulk Fabric Approved</v>
          </cell>
          <cell r="M574">
            <v>44657</v>
          </cell>
          <cell r="N574" t="str">
            <v>Print Approved
Barbados Cherry 19-1757 - TIES are too light. Match to approved print</v>
          </cell>
          <cell r="O574">
            <v>0</v>
          </cell>
          <cell r="P574">
            <v>0</v>
          </cell>
          <cell r="Q574">
            <v>0</v>
          </cell>
          <cell r="R574">
            <v>0</v>
          </cell>
          <cell r="S574">
            <v>44608</v>
          </cell>
          <cell r="T574" t="str">
            <v>Sent to HK</v>
          </cell>
          <cell r="U574" t="str">
            <v>NO</v>
          </cell>
          <cell r="V574" t="str">
            <v>NO</v>
          </cell>
          <cell r="W574">
            <v>44732</v>
          </cell>
        </row>
        <row r="575">
          <cell r="F575" t="str">
            <v>MNA HO APR 02</v>
          </cell>
          <cell r="G575">
            <v>0</v>
          </cell>
          <cell r="H575">
            <v>200</v>
          </cell>
          <cell r="I575" t="str">
            <v>Barbados Cherry 19-1757
Jet Black 19-0303
Raw Umber 17-1422
Glacier Gray 14-4102
Posey Green 18-5616
Garden Topiary 18-5913
Barbados Cherry 19-1757 - TIES</v>
          </cell>
          <cell r="J575">
            <v>44641</v>
          </cell>
          <cell r="K575">
            <v>44672</v>
          </cell>
          <cell r="L575" t="str">
            <v>Tie Bulk Fabric Approved</v>
          </cell>
          <cell r="M575">
            <v>44657</v>
          </cell>
          <cell r="N575" t="str">
            <v>Print Approved
Barbados Cherry 19-1757 - TIES are too light. Match to approved print</v>
          </cell>
          <cell r="O575">
            <v>0</v>
          </cell>
          <cell r="P575">
            <v>0</v>
          </cell>
          <cell r="Q575">
            <v>0</v>
          </cell>
          <cell r="R575">
            <v>0</v>
          </cell>
          <cell r="S575">
            <v>44608</v>
          </cell>
          <cell r="T575" t="str">
            <v>Sent to HK</v>
          </cell>
          <cell r="U575" t="str">
            <v>TICKETS ORDERED</v>
          </cell>
          <cell r="V575" t="str">
            <v>TICKETS ORDERED</v>
          </cell>
          <cell r="W575">
            <v>44732</v>
          </cell>
        </row>
        <row r="576">
          <cell r="F576" t="str">
            <v>MNA HO APR 02</v>
          </cell>
          <cell r="G576">
            <v>0</v>
          </cell>
          <cell r="H576">
            <v>600</v>
          </cell>
          <cell r="I576" t="str">
            <v>Barbados Cherry 19-1757
Jet Black 19-0303
Raw Umber 17-1422
Glacier Gray 14-4102
Posey Green 18-5616
Garden Topiary 18-5913
Barbados Cherry 19-1757 - TIES</v>
          </cell>
          <cell r="J576">
            <v>44641</v>
          </cell>
          <cell r="K576">
            <v>44672</v>
          </cell>
          <cell r="L576" t="str">
            <v>Tie Bulk Fabric Approved</v>
          </cell>
          <cell r="M576">
            <v>44657</v>
          </cell>
          <cell r="N576" t="str">
            <v>Print Approved
Barbados Cherry 19-1757 - TIES are too light. Match to approved print</v>
          </cell>
          <cell r="O576">
            <v>0</v>
          </cell>
          <cell r="P576">
            <v>0</v>
          </cell>
          <cell r="Q576">
            <v>0</v>
          </cell>
          <cell r="R576">
            <v>0</v>
          </cell>
          <cell r="S576">
            <v>44608</v>
          </cell>
          <cell r="T576" t="str">
            <v>Sent to HK</v>
          </cell>
          <cell r="U576" t="str">
            <v>TICKETS ORDERED</v>
          </cell>
          <cell r="V576" t="str">
            <v>TICKETS ORDERED</v>
          </cell>
          <cell r="W576">
            <v>44732</v>
          </cell>
        </row>
        <row r="577">
          <cell r="F577" t="str">
            <v>MNA HO APR 02</v>
          </cell>
          <cell r="G577">
            <v>0</v>
          </cell>
          <cell r="H577">
            <v>300</v>
          </cell>
          <cell r="I577" t="str">
            <v>Barbados Cherry 19-1757
Jet Black 19-0303
Raw Umber 17-1422
Glacier Gray 14-4102
Posey Green 18-5616
Garden Topiary 18-5913
Barbados Cherry 19-1757 - TIES</v>
          </cell>
          <cell r="J577">
            <v>44641</v>
          </cell>
          <cell r="K577">
            <v>44672</v>
          </cell>
          <cell r="L577" t="str">
            <v>Tie Bulk Fabric Approved</v>
          </cell>
          <cell r="M577">
            <v>44657</v>
          </cell>
          <cell r="N577" t="str">
            <v>Print Approved
Barbados Cherry 19-1757 - TIES are too light. Match to approved print</v>
          </cell>
          <cell r="O577">
            <v>0</v>
          </cell>
          <cell r="P577">
            <v>0</v>
          </cell>
          <cell r="Q577">
            <v>0</v>
          </cell>
          <cell r="R577">
            <v>0</v>
          </cell>
          <cell r="S577">
            <v>44608</v>
          </cell>
          <cell r="T577" t="str">
            <v>Sent to HK</v>
          </cell>
          <cell r="U577" t="str">
            <v>TICKETS ORDERED</v>
          </cell>
          <cell r="V577" t="str">
            <v>TICKETS ORDERED</v>
          </cell>
          <cell r="W577">
            <v>44732</v>
          </cell>
        </row>
        <row r="578">
          <cell r="F578" t="str">
            <v>MNA HO KT 02</v>
          </cell>
          <cell r="G578">
            <v>0</v>
          </cell>
          <cell r="H578">
            <v>3480</v>
          </cell>
          <cell r="I578" t="str">
            <v>Amazon 18-6024
Aspen Gold 13-0850
Jet Black 19-0303
Chili Pepper 19-1557
Nimbus Cloud 13-4108</v>
          </cell>
          <cell r="J578">
            <v>44596</v>
          </cell>
          <cell r="K578">
            <v>0</v>
          </cell>
          <cell r="L578">
            <v>0</v>
          </cell>
          <cell r="M578">
            <v>44641</v>
          </cell>
          <cell r="N578" t="str">
            <v>Approved</v>
          </cell>
          <cell r="O578">
            <v>0</v>
          </cell>
          <cell r="P578">
            <v>0</v>
          </cell>
          <cell r="Q578">
            <v>0</v>
          </cell>
          <cell r="R578">
            <v>0</v>
          </cell>
          <cell r="S578">
            <v>44620</v>
          </cell>
          <cell r="T578" t="str">
            <v>Print/Care Approved
Hangtag  approved to production</v>
          </cell>
          <cell r="U578" t="str">
            <v>TICKETS ORDERED</v>
          </cell>
          <cell r="V578" t="str">
            <v>TICKETS ORDERED</v>
          </cell>
          <cell r="W578">
            <v>44722</v>
          </cell>
        </row>
        <row r="579">
          <cell r="F579" t="str">
            <v>MNA HO KT 02</v>
          </cell>
          <cell r="G579">
            <v>0</v>
          </cell>
          <cell r="H579">
            <v>840</v>
          </cell>
          <cell r="I579" t="str">
            <v>Amazon 18-6024
Aspen Gold 13-0850
Jet Black 19-0303
Chili Pepper 19-1557
Nimbus Cloud 13-4108</v>
          </cell>
          <cell r="J579">
            <v>44596</v>
          </cell>
          <cell r="K579">
            <v>0</v>
          </cell>
          <cell r="L579">
            <v>0</v>
          </cell>
          <cell r="M579">
            <v>44641</v>
          </cell>
          <cell r="N579" t="str">
            <v>Approved</v>
          </cell>
          <cell r="O579">
            <v>0</v>
          </cell>
          <cell r="P579">
            <v>0</v>
          </cell>
          <cell r="Q579">
            <v>0</v>
          </cell>
          <cell r="R579">
            <v>0</v>
          </cell>
          <cell r="S579">
            <v>44620</v>
          </cell>
          <cell r="T579" t="str">
            <v>Print/Care Approved
Hangtag  approved to production</v>
          </cell>
          <cell r="U579" t="str">
            <v>NO</v>
          </cell>
          <cell r="V579" t="str">
            <v>NO</v>
          </cell>
          <cell r="W579">
            <v>44732</v>
          </cell>
        </row>
        <row r="580">
          <cell r="F580" t="str">
            <v>MNA HO KT 02</v>
          </cell>
          <cell r="G580">
            <v>0</v>
          </cell>
          <cell r="H580">
            <v>126</v>
          </cell>
          <cell r="I580" t="str">
            <v>Amazon 18-6024
Aspen Gold 13-0850
Jet Black 19-0303
Chili Pepper 19-1557
Nimbus Cloud 13-4108</v>
          </cell>
          <cell r="J580">
            <v>44596</v>
          </cell>
          <cell r="K580">
            <v>0</v>
          </cell>
          <cell r="L580">
            <v>0</v>
          </cell>
          <cell r="M580">
            <v>44641</v>
          </cell>
          <cell r="N580" t="str">
            <v>Approved</v>
          </cell>
          <cell r="O580">
            <v>0</v>
          </cell>
          <cell r="P580">
            <v>0</v>
          </cell>
          <cell r="Q580">
            <v>0</v>
          </cell>
          <cell r="R580">
            <v>0</v>
          </cell>
          <cell r="S580">
            <v>0</v>
          </cell>
          <cell r="T580" t="str">
            <v>SINGLE</v>
          </cell>
          <cell r="U580" t="str">
            <v>NO</v>
          </cell>
          <cell r="V580" t="str">
            <v>NO</v>
          </cell>
          <cell r="W580">
            <v>44732</v>
          </cell>
        </row>
        <row r="581">
          <cell r="F581" t="str">
            <v>MNA HO KT 02</v>
          </cell>
          <cell r="G581">
            <v>0</v>
          </cell>
          <cell r="H581">
            <v>504</v>
          </cell>
          <cell r="I581" t="str">
            <v>Amazon 18-6024
Aspen Gold 13-0850
Jet Black 19-0303
Chili Pepper 19-1557
Nimbus Cloud 13-4108</v>
          </cell>
          <cell r="J581">
            <v>44596</v>
          </cell>
          <cell r="K581">
            <v>0</v>
          </cell>
          <cell r="L581">
            <v>0</v>
          </cell>
          <cell r="M581">
            <v>44641</v>
          </cell>
          <cell r="N581" t="str">
            <v>Approved</v>
          </cell>
          <cell r="O581">
            <v>0</v>
          </cell>
          <cell r="P581">
            <v>0</v>
          </cell>
          <cell r="Q581">
            <v>0</v>
          </cell>
          <cell r="R581">
            <v>0</v>
          </cell>
          <cell r="S581">
            <v>44620</v>
          </cell>
          <cell r="T581" t="str">
            <v>Print/Care Approved
Hangtag  approved to production</v>
          </cell>
          <cell r="U581" t="str">
            <v>TICKETS ORDERED</v>
          </cell>
          <cell r="V581" t="str">
            <v>TICKETS ORDERED</v>
          </cell>
          <cell r="W581">
            <v>44732</v>
          </cell>
        </row>
        <row r="582">
          <cell r="F582" t="str">
            <v>MNA HO KT 02</v>
          </cell>
          <cell r="G582">
            <v>0</v>
          </cell>
          <cell r="H582">
            <v>100</v>
          </cell>
          <cell r="I582" t="str">
            <v>Amazon 18-6024
Aspen Gold 13-0850
Jet Black 19-0303
Chili Pepper 19-1557
Nimbus Cloud 13-4108</v>
          </cell>
          <cell r="J582">
            <v>44596</v>
          </cell>
          <cell r="K582">
            <v>0</v>
          </cell>
          <cell r="L582">
            <v>0</v>
          </cell>
          <cell r="M582">
            <v>44641</v>
          </cell>
          <cell r="N582" t="str">
            <v>Approved</v>
          </cell>
          <cell r="O582">
            <v>0</v>
          </cell>
          <cell r="P582">
            <v>0</v>
          </cell>
          <cell r="Q582">
            <v>0</v>
          </cell>
          <cell r="R582">
            <v>0</v>
          </cell>
          <cell r="S582">
            <v>44620</v>
          </cell>
          <cell r="T582" t="str">
            <v>Print/Care Approved
Hangtag  approved to production</v>
          </cell>
          <cell r="U582" t="str">
            <v>TICKETS ORDERED</v>
          </cell>
          <cell r="V582" t="str">
            <v>TICKETS ORDERED</v>
          </cell>
          <cell r="W582">
            <v>44727</v>
          </cell>
        </row>
        <row r="583">
          <cell r="F583" t="str">
            <v>MNA HO KT 03</v>
          </cell>
          <cell r="G583">
            <v>0</v>
          </cell>
          <cell r="H583">
            <v>864</v>
          </cell>
          <cell r="I583" t="str">
            <v>Jet Black 19-0303
Harbor Mist 14-4202
Raw Umber 17-1422
Barbados Cherry 19-1757
Aspen Gold 13-0850</v>
          </cell>
          <cell r="J583">
            <v>44635</v>
          </cell>
          <cell r="K583">
            <v>0</v>
          </cell>
          <cell r="L583">
            <v>0</v>
          </cell>
          <cell r="M583">
            <v>44678</v>
          </cell>
          <cell r="N583" t="str">
            <v>Harbor Mist - Slightly too yellow/dark.
Match MANC HO KT 02</v>
          </cell>
          <cell r="O583">
            <v>44693</v>
          </cell>
          <cell r="P583" t="str">
            <v>Approved</v>
          </cell>
          <cell r="Q583">
            <v>0</v>
          </cell>
          <cell r="R583">
            <v>0</v>
          </cell>
          <cell r="S583">
            <v>44620</v>
          </cell>
          <cell r="T583" t="str">
            <v>Print/Care Approved
Hangtag  approved to production</v>
          </cell>
          <cell r="U583" t="str">
            <v>NO</v>
          </cell>
          <cell r="V583" t="str">
            <v>NO</v>
          </cell>
          <cell r="W583">
            <v>44727</v>
          </cell>
        </row>
        <row r="584">
          <cell r="F584" t="str">
            <v>MNA HO KT 03</v>
          </cell>
          <cell r="G584">
            <v>0</v>
          </cell>
          <cell r="H584">
            <v>72</v>
          </cell>
          <cell r="I584" t="str">
            <v>Jet Black 19-0303
Harbor Mist 14-4202
Raw Umber 17-1422
Barbados Cherry 19-1757
Aspen Gold 13-0850</v>
          </cell>
          <cell r="J584">
            <v>44635</v>
          </cell>
          <cell r="K584">
            <v>0</v>
          </cell>
          <cell r="L584">
            <v>0</v>
          </cell>
          <cell r="M584">
            <v>44678</v>
          </cell>
          <cell r="N584" t="str">
            <v>Harbor Mist - Slightly too yellow/dark.
Match MANC HO KT 02</v>
          </cell>
          <cell r="O584">
            <v>44693</v>
          </cell>
          <cell r="P584" t="str">
            <v>Approved</v>
          </cell>
          <cell r="Q584">
            <v>0</v>
          </cell>
          <cell r="R584">
            <v>0</v>
          </cell>
          <cell r="S584">
            <v>44620</v>
          </cell>
          <cell r="T584" t="str">
            <v>Print/Care Approved
Hangtag  approved to production</v>
          </cell>
          <cell r="U584" t="str">
            <v>NO</v>
          </cell>
          <cell r="V584" t="str">
            <v>NO</v>
          </cell>
          <cell r="W584">
            <v>44743</v>
          </cell>
        </row>
        <row r="585">
          <cell r="F585" t="str">
            <v>MNA HO KT 03</v>
          </cell>
          <cell r="G585">
            <v>0</v>
          </cell>
          <cell r="H585">
            <v>3000</v>
          </cell>
          <cell r="I585" t="str">
            <v>Jet Black 19-0303
Harbor Mist 14-4202
Raw Umber 17-1422
Barbados Cherry 19-1757
Aspen Gold 13-0850</v>
          </cell>
          <cell r="J585">
            <v>44635</v>
          </cell>
          <cell r="K585">
            <v>0</v>
          </cell>
          <cell r="L585">
            <v>0</v>
          </cell>
          <cell r="M585">
            <v>44678</v>
          </cell>
          <cell r="N585" t="str">
            <v>Harbor Mist - Slightly too yellow/dark.
Match MANC HO KT 02</v>
          </cell>
          <cell r="O585">
            <v>44693</v>
          </cell>
          <cell r="P585" t="str">
            <v>Approved</v>
          </cell>
          <cell r="Q585">
            <v>0</v>
          </cell>
          <cell r="R585">
            <v>0</v>
          </cell>
          <cell r="S585">
            <v>44620</v>
          </cell>
          <cell r="T585" t="str">
            <v>Print/Care Approved
Hangtag  approved to production</v>
          </cell>
          <cell r="U585" t="str">
            <v>NO</v>
          </cell>
          <cell r="V585" t="str">
            <v>NO</v>
          </cell>
          <cell r="W585">
            <v>44722</v>
          </cell>
        </row>
        <row r="586">
          <cell r="F586" t="str">
            <v>MNA HO KT 03</v>
          </cell>
          <cell r="G586">
            <v>0</v>
          </cell>
          <cell r="H586">
            <v>126</v>
          </cell>
          <cell r="I586" t="str">
            <v>Jet Black 19-0303
Harbor Mist 14-4202
Raw Umber 17-1422
Barbados Cherry 19-1757
Aspen Gold 13-0850</v>
          </cell>
          <cell r="J586">
            <v>44635</v>
          </cell>
          <cell r="K586">
            <v>0</v>
          </cell>
          <cell r="L586">
            <v>0</v>
          </cell>
          <cell r="M586">
            <v>44678</v>
          </cell>
          <cell r="N586" t="str">
            <v>Harbor Mist - Slightly too yellow/dark.
Match MANC HO KT 02</v>
          </cell>
          <cell r="O586">
            <v>44693</v>
          </cell>
          <cell r="P586" t="str">
            <v>Approved</v>
          </cell>
          <cell r="Q586">
            <v>0</v>
          </cell>
          <cell r="R586">
            <v>0</v>
          </cell>
          <cell r="S586">
            <v>0</v>
          </cell>
          <cell r="T586" t="str">
            <v>SINGLE</v>
          </cell>
          <cell r="U586" t="str">
            <v>NO</v>
          </cell>
          <cell r="V586" t="str">
            <v>NO</v>
          </cell>
          <cell r="W586">
            <v>44732</v>
          </cell>
        </row>
        <row r="587">
          <cell r="F587" t="str">
            <v>MNA HO KT 03</v>
          </cell>
          <cell r="G587">
            <v>0</v>
          </cell>
          <cell r="H587">
            <v>800</v>
          </cell>
          <cell r="I587" t="str">
            <v>Jet Black 19-0303
Harbor Mist 14-4202
Raw Umber 17-1422
Barbados Cherry 19-1757
Aspen Gold 13-0850</v>
          </cell>
          <cell r="J587">
            <v>44635</v>
          </cell>
          <cell r="K587">
            <v>0</v>
          </cell>
          <cell r="L587">
            <v>0</v>
          </cell>
          <cell r="M587">
            <v>44678</v>
          </cell>
          <cell r="N587" t="str">
            <v>Harbor Mist - Slightly too yellow/dark.
Match MANC HO KT 02</v>
          </cell>
          <cell r="O587">
            <v>44693</v>
          </cell>
          <cell r="P587" t="str">
            <v>Approved</v>
          </cell>
          <cell r="Q587">
            <v>0</v>
          </cell>
          <cell r="R587">
            <v>0</v>
          </cell>
          <cell r="S587">
            <v>44620</v>
          </cell>
          <cell r="T587" t="str">
            <v>Print/Care Approved
Hangtag  approved to production</v>
          </cell>
          <cell r="U587" t="str">
            <v>NO</v>
          </cell>
          <cell r="V587" t="str">
            <v>NO</v>
          </cell>
          <cell r="W587">
            <v>44732</v>
          </cell>
        </row>
        <row r="588">
          <cell r="F588" t="str">
            <v>MNA HO KT 03</v>
          </cell>
          <cell r="G588">
            <v>0</v>
          </cell>
          <cell r="H588">
            <v>1200</v>
          </cell>
          <cell r="I588" t="str">
            <v>Jet Black 19-0303
Harbor Mist 14-4202
Raw Umber 17-1422
Barbados Cherry 19-1757
Aspen Gold 13-0850</v>
          </cell>
          <cell r="J588">
            <v>44635</v>
          </cell>
          <cell r="K588">
            <v>0</v>
          </cell>
          <cell r="L588">
            <v>0</v>
          </cell>
          <cell r="M588">
            <v>44678</v>
          </cell>
          <cell r="N588" t="str">
            <v>Harbor Mist - Slightly too yellow/dark.
Match MANC HO KT 02</v>
          </cell>
          <cell r="O588">
            <v>44693</v>
          </cell>
          <cell r="P588" t="str">
            <v>Approved</v>
          </cell>
          <cell r="Q588">
            <v>0</v>
          </cell>
          <cell r="R588">
            <v>0</v>
          </cell>
          <cell r="S588">
            <v>44620</v>
          </cell>
          <cell r="T588" t="str">
            <v>Print/Care Approved
Hangtag  approved to production</v>
          </cell>
          <cell r="U588" t="str">
            <v>TICKETS ORDERED</v>
          </cell>
          <cell r="V588" t="str">
            <v>TICKETS ORDERED</v>
          </cell>
          <cell r="W588">
            <v>44722</v>
          </cell>
        </row>
        <row r="589">
          <cell r="F589" t="str">
            <v>MNA HO KT 03</v>
          </cell>
          <cell r="G589">
            <v>0</v>
          </cell>
          <cell r="H589">
            <v>408</v>
          </cell>
          <cell r="I589" t="str">
            <v>Jet Black 19-0303
Harbor Mist 14-4202
Raw Umber 17-1422
Barbados Cherry 19-1757
Aspen Gold 13-0850</v>
          </cell>
          <cell r="J589">
            <v>44635</v>
          </cell>
          <cell r="K589">
            <v>0</v>
          </cell>
          <cell r="L589">
            <v>0</v>
          </cell>
          <cell r="M589">
            <v>44678</v>
          </cell>
          <cell r="N589" t="str">
            <v>Harbor Mist - Slightly too yellow/dark.
Match MANC HO KT 02</v>
          </cell>
          <cell r="O589">
            <v>44693</v>
          </cell>
          <cell r="P589" t="str">
            <v>Approved</v>
          </cell>
          <cell r="Q589">
            <v>0</v>
          </cell>
          <cell r="R589">
            <v>0</v>
          </cell>
          <cell r="S589">
            <v>44620</v>
          </cell>
          <cell r="T589" t="str">
            <v>Print/Care Approved
Hangtag  approved to production</v>
          </cell>
          <cell r="U589" t="str">
            <v>TICKETS ORDERED</v>
          </cell>
          <cell r="V589" t="str">
            <v>TICKETS ORDERED</v>
          </cell>
          <cell r="W589">
            <v>44732</v>
          </cell>
        </row>
        <row r="590">
          <cell r="F590" t="str">
            <v>MNA HO KT 03</v>
          </cell>
          <cell r="G590">
            <v>0</v>
          </cell>
          <cell r="H590">
            <v>300</v>
          </cell>
          <cell r="I590" t="str">
            <v>Jet Black 19-0303
Harbor Mist 14-4202
Raw Umber 17-1422
Barbados Cherry 19-1757
Aspen Gold 13-0850</v>
          </cell>
          <cell r="J590">
            <v>44635</v>
          </cell>
          <cell r="K590">
            <v>0</v>
          </cell>
          <cell r="L590">
            <v>0</v>
          </cell>
          <cell r="M590">
            <v>44678</v>
          </cell>
          <cell r="N590" t="str">
            <v>Harbor Mist - Slightly too yellow/dark.
Match MANC HO KT 02</v>
          </cell>
          <cell r="O590">
            <v>44693</v>
          </cell>
          <cell r="P590" t="str">
            <v>Approved</v>
          </cell>
          <cell r="Q590">
            <v>0</v>
          </cell>
          <cell r="R590">
            <v>0</v>
          </cell>
          <cell r="S590">
            <v>44620</v>
          </cell>
          <cell r="T590" t="str">
            <v>Print/Care Approved
Hangtag  approved to production</v>
          </cell>
          <cell r="U590" t="str">
            <v>TICKETS ORDERED</v>
          </cell>
          <cell r="V590" t="str">
            <v>TICKETS ORDERED</v>
          </cell>
          <cell r="W590">
            <v>44722</v>
          </cell>
        </row>
        <row r="591">
          <cell r="F591" t="str">
            <v>MNA HO KT 03</v>
          </cell>
          <cell r="G591">
            <v>0</v>
          </cell>
          <cell r="H591">
            <v>800</v>
          </cell>
          <cell r="I591" t="str">
            <v>Jet Black 19-0303
Harbor Mist 14-4202
Raw Umber 17-1422
Barbados Cherry 19-1757
Aspen Gold 13-0850</v>
          </cell>
          <cell r="J591">
            <v>44635</v>
          </cell>
          <cell r="K591">
            <v>0</v>
          </cell>
          <cell r="L591">
            <v>0</v>
          </cell>
          <cell r="M591">
            <v>44678</v>
          </cell>
          <cell r="N591" t="str">
            <v>Harbor Mist - Slightly too yellow/dark.
Match MANC HO KT 02</v>
          </cell>
          <cell r="O591">
            <v>44693</v>
          </cell>
          <cell r="P591" t="str">
            <v>Approved</v>
          </cell>
          <cell r="Q591">
            <v>0</v>
          </cell>
          <cell r="R591">
            <v>0</v>
          </cell>
          <cell r="S591">
            <v>44620</v>
          </cell>
          <cell r="T591" t="str">
            <v>Print/Care Approved
Hangtag  approved to production</v>
          </cell>
          <cell r="U591" t="str">
            <v>TICKETS ORDERED</v>
          </cell>
          <cell r="V591" t="str">
            <v>TICKETS ORDERED</v>
          </cell>
          <cell r="W591">
            <v>44727</v>
          </cell>
        </row>
        <row r="592">
          <cell r="F592" t="str">
            <v>MNA HO NMM 10</v>
          </cell>
          <cell r="G592">
            <v>0</v>
          </cell>
          <cell r="H592">
            <v>3480</v>
          </cell>
          <cell r="I592" t="str">
            <v>Jet Black 19-0303
Harbor Mist 14-4202
Amazon 18-6024
Cocoa Brown 18-1222
Raw Umber 17-1422
Chili Pepper 19-1557
Chili Pepper 19-1557 - BINDING/BACKING</v>
          </cell>
          <cell r="J592">
            <v>44601</v>
          </cell>
          <cell r="K592">
            <v>44707</v>
          </cell>
          <cell r="L592" t="str">
            <v>19-1557 looks a little pink - already produced</v>
          </cell>
          <cell r="M592">
            <v>44641</v>
          </cell>
          <cell r="N592" t="str">
            <v>Amazon is slightly too light/washed out
Plaid in skirt needs to be improved - Rugao needs to be better like red cotton in asking for scale revisions if needed
Need image for approval and new sample to submit to Disney</v>
          </cell>
          <cell r="O592">
            <v>44658</v>
          </cell>
          <cell r="P592" t="str">
            <v>Print Approved</v>
          </cell>
          <cell r="Q592">
            <v>0</v>
          </cell>
          <cell r="R592">
            <v>0</v>
          </cell>
          <cell r="S592">
            <v>44608</v>
          </cell>
          <cell r="T592" t="str">
            <v>Sent to HK</v>
          </cell>
          <cell r="U592" t="str">
            <v>TICKETS ORDERED</v>
          </cell>
          <cell r="V592" t="str">
            <v>TICKETS ORDERED</v>
          </cell>
          <cell r="W592">
            <v>44727</v>
          </cell>
        </row>
        <row r="593">
          <cell r="F593" t="str">
            <v>MNA HO NMM 10</v>
          </cell>
          <cell r="G593">
            <v>0</v>
          </cell>
          <cell r="H593">
            <v>72</v>
          </cell>
          <cell r="I593" t="str">
            <v>Jet Black 19-0303
Harbor Mist 14-4202
Amazon 18-6024
Cocoa Brown 18-1222
Raw Umber 17-1422
Chili Pepper 19-1557
Chili Pepper 19-1557 - BINDING/BACKING</v>
          </cell>
          <cell r="J593">
            <v>44601</v>
          </cell>
          <cell r="K593">
            <v>44707</v>
          </cell>
          <cell r="L593" t="str">
            <v>19-1557 looks a little pink - already produced</v>
          </cell>
          <cell r="M593">
            <v>44641</v>
          </cell>
          <cell r="N593" t="str">
            <v>Amazon is slightly too light/washed out
Plaid in skirt needs to be improved - Rugao needs to be better like red cotton in asking for scale revisions if needed
Need image for approval and new sample to submit to Disney</v>
          </cell>
          <cell r="O593">
            <v>44658</v>
          </cell>
          <cell r="P593" t="str">
            <v>Print Approved</v>
          </cell>
          <cell r="Q593">
            <v>0</v>
          </cell>
          <cell r="R593">
            <v>0</v>
          </cell>
          <cell r="S593">
            <v>44608</v>
          </cell>
          <cell r="T593" t="str">
            <v>Sent to HK</v>
          </cell>
          <cell r="U593" t="str">
            <v>NO</v>
          </cell>
          <cell r="V593" t="str">
            <v>NO</v>
          </cell>
          <cell r="W593">
            <v>44742</v>
          </cell>
        </row>
        <row r="594">
          <cell r="F594" t="str">
            <v>MNA HO NMM 10</v>
          </cell>
          <cell r="G594">
            <v>0</v>
          </cell>
          <cell r="H594">
            <v>840</v>
          </cell>
          <cell r="I594" t="str">
            <v>Jet Black 19-0303
Harbor Mist 14-4202
Amazon 18-6024
Cocoa Brown 18-1222
Raw Umber 17-1422
Chili Pepper 19-1557
Chili Pepper 19-1557 - BINDING/BACKING</v>
          </cell>
          <cell r="J594">
            <v>44601</v>
          </cell>
          <cell r="K594">
            <v>44707</v>
          </cell>
          <cell r="L594" t="str">
            <v>19-1557 looks a little pink - already produced</v>
          </cell>
          <cell r="M594">
            <v>44641</v>
          </cell>
          <cell r="N594" t="str">
            <v>Amazon is slightly too light/washed out
Plaid in skirt needs to be improved - Rugao needs to be better like red cotton in asking for scale revisions if needed
Need image for approval and new sample to submit to Disney</v>
          </cell>
          <cell r="O594">
            <v>44658</v>
          </cell>
          <cell r="P594" t="str">
            <v>Print Approved</v>
          </cell>
          <cell r="Q594">
            <v>0</v>
          </cell>
          <cell r="R594">
            <v>0</v>
          </cell>
          <cell r="S594">
            <v>44608</v>
          </cell>
          <cell r="T594" t="str">
            <v>Sent to HK</v>
          </cell>
          <cell r="U594" t="str">
            <v>NO</v>
          </cell>
          <cell r="V594" t="str">
            <v>NO</v>
          </cell>
          <cell r="W594">
            <v>44742</v>
          </cell>
        </row>
        <row r="595">
          <cell r="F595" t="str">
            <v>MNA HO NMM 10</v>
          </cell>
          <cell r="G595">
            <v>0</v>
          </cell>
          <cell r="H595">
            <v>1200</v>
          </cell>
          <cell r="I595" t="str">
            <v>Jet Black 19-0303
Harbor Mist 14-4202
Amazon 18-6024
Cocoa Brown 18-1222
Raw Umber 17-1422
Chili Pepper 19-1557
Chili Pepper 19-1557 - BINDING/BACKING</v>
          </cell>
          <cell r="J595">
            <v>44601</v>
          </cell>
          <cell r="K595">
            <v>44707</v>
          </cell>
          <cell r="L595" t="str">
            <v>19-1557 looks a little pink - already produced</v>
          </cell>
          <cell r="M595">
            <v>44641</v>
          </cell>
          <cell r="N595" t="str">
            <v>Amazon is slightly too light/washed out
Plaid in skirt needs to be improved - Rugao needs to be better like red cotton in asking for scale revisions if needed
Need image for approval and new sample to submit to Disney</v>
          </cell>
          <cell r="O595">
            <v>44658</v>
          </cell>
          <cell r="P595" t="str">
            <v>Print Approved</v>
          </cell>
          <cell r="Q595">
            <v>0</v>
          </cell>
          <cell r="R595">
            <v>0</v>
          </cell>
          <cell r="S595">
            <v>44608</v>
          </cell>
          <cell r="T595" t="str">
            <v>Sent to HK</v>
          </cell>
          <cell r="U595" t="str">
            <v>NO</v>
          </cell>
          <cell r="V595" t="str">
            <v>NO</v>
          </cell>
          <cell r="W595">
            <v>44742</v>
          </cell>
        </row>
        <row r="596">
          <cell r="F596" t="str">
            <v>MNA HO NMM 10</v>
          </cell>
          <cell r="G596">
            <v>0</v>
          </cell>
          <cell r="H596">
            <v>800</v>
          </cell>
          <cell r="I596" t="str">
            <v>Jet Black 19-0303
Harbor Mist 14-4202
Amazon 18-6024
Cocoa Brown 18-1222
Raw Umber 17-1422
Chili Pepper 19-1557
Chili Pepper 19-1557 - BINDING/BACKING</v>
          </cell>
          <cell r="J596">
            <v>44601</v>
          </cell>
          <cell r="K596">
            <v>44707</v>
          </cell>
          <cell r="L596" t="str">
            <v>19-1557 looks a little pink - already produced</v>
          </cell>
          <cell r="M596">
            <v>44641</v>
          </cell>
          <cell r="N596" t="str">
            <v>Amazon is slightly too light/washed out
Plaid in skirt needs to be improved - Rugao needs to be better like red cotton in asking for scale revisions if needed
Need image for approval and new sample to submit to Disney</v>
          </cell>
          <cell r="O596">
            <v>44658</v>
          </cell>
          <cell r="P596" t="str">
            <v>Print Approved</v>
          </cell>
          <cell r="Q596">
            <v>0</v>
          </cell>
          <cell r="R596">
            <v>0</v>
          </cell>
          <cell r="S596">
            <v>44608</v>
          </cell>
          <cell r="T596" t="str">
            <v>Sent to HK</v>
          </cell>
          <cell r="U596" t="str">
            <v>TICKETS ORDERED</v>
          </cell>
          <cell r="V596" t="str">
            <v>TICKETS ORDERED</v>
          </cell>
          <cell r="W596">
            <v>44742</v>
          </cell>
        </row>
        <row r="597">
          <cell r="F597" t="str">
            <v>MNA HO NMM 10</v>
          </cell>
          <cell r="G597">
            <v>0</v>
          </cell>
          <cell r="H597">
            <v>600</v>
          </cell>
          <cell r="I597" t="str">
            <v>Jet Black 19-0303
Harbor Mist 14-4202
Amazon 18-6024
Cocoa Brown 18-1222
Raw Umber 17-1422
Chili Pepper 19-1557
Chili Pepper 19-1557 - BINDING/BACKING</v>
          </cell>
          <cell r="J597">
            <v>44601</v>
          </cell>
          <cell r="K597">
            <v>44707</v>
          </cell>
          <cell r="L597" t="str">
            <v>19-1557 looks a little pink - already produced</v>
          </cell>
          <cell r="M597">
            <v>44641</v>
          </cell>
          <cell r="N597" t="str">
            <v>Amazon is slightly too light/washed out
Plaid in skirt needs to be improved - Rugao needs to be better like red cotton in asking for scale revisions if needed
Need image for approval and new sample to submit to Disney</v>
          </cell>
          <cell r="O597">
            <v>44658</v>
          </cell>
          <cell r="P597" t="str">
            <v>Print Approved</v>
          </cell>
          <cell r="Q597">
            <v>0</v>
          </cell>
          <cell r="R597">
            <v>0</v>
          </cell>
          <cell r="S597">
            <v>44608</v>
          </cell>
          <cell r="T597" t="str">
            <v>Sent to HK</v>
          </cell>
          <cell r="U597" t="str">
            <v>TICKETS ORDERED</v>
          </cell>
          <cell r="V597" t="str">
            <v>TICKETS ORDERED</v>
          </cell>
          <cell r="W597">
            <v>44742</v>
          </cell>
        </row>
        <row r="598">
          <cell r="F598" t="str">
            <v>MNA HO NMM 10</v>
          </cell>
          <cell r="G598">
            <v>0</v>
          </cell>
          <cell r="H598">
            <v>200</v>
          </cell>
          <cell r="I598" t="str">
            <v>Jet Black 19-0303
Harbor Mist 14-4202
Amazon 18-6024
Cocoa Brown 18-1222
Raw Umber 17-1422
Chili Pepper 19-1557
Chili Pepper 19-1557 - BINDING/BACKING</v>
          </cell>
          <cell r="J598">
            <v>44601</v>
          </cell>
          <cell r="K598">
            <v>44707</v>
          </cell>
          <cell r="L598" t="str">
            <v>19-1557 looks a little pink - already produced</v>
          </cell>
          <cell r="M598">
            <v>44641</v>
          </cell>
          <cell r="N598" t="str">
            <v>Amazon is slightly too light/washed out
Plaid in skirt needs to be improved - Rugao needs to be better like red cotton in asking for scale revisions if needed
Need image for approval and new sample to submit to Disney</v>
          </cell>
          <cell r="O598">
            <v>44658</v>
          </cell>
          <cell r="P598" t="str">
            <v>Print Approved</v>
          </cell>
          <cell r="Q598">
            <v>0</v>
          </cell>
          <cell r="R598">
            <v>0</v>
          </cell>
          <cell r="S598">
            <v>44608</v>
          </cell>
          <cell r="T598" t="str">
            <v>Sent to HK</v>
          </cell>
          <cell r="U598" t="str">
            <v>TICKETS ORDERED</v>
          </cell>
          <cell r="V598" t="str">
            <v>TICKETS ORDERED</v>
          </cell>
          <cell r="W598">
            <v>44727</v>
          </cell>
        </row>
        <row r="599">
          <cell r="F599" t="str">
            <v>MNA HO NMM 10</v>
          </cell>
          <cell r="G599">
            <v>0</v>
          </cell>
          <cell r="H599">
            <v>322</v>
          </cell>
          <cell r="I599" t="str">
            <v>Jet Black 19-0303
Harbor Mist 14-4202
Amazon 18-6024
Cocoa Brown 18-1222
Raw Umber 17-1422
Chili Pepper 19-1557
Chili Pepper 19-1557 - BINDING/BACKING</v>
          </cell>
          <cell r="J599">
            <v>44601</v>
          </cell>
          <cell r="K599">
            <v>44707</v>
          </cell>
          <cell r="L599" t="str">
            <v>19-1557 looks a little pink - already produced</v>
          </cell>
          <cell r="M599">
            <v>44641</v>
          </cell>
          <cell r="N599" t="str">
            <v>Amazon is slightly too light/washed out
Plaid in skirt needs to be improved - Rugao needs to be better like red cotton in asking for scale revisions if needed
Need image for approval and new sample to submit to Disney</v>
          </cell>
          <cell r="O599">
            <v>44658</v>
          </cell>
          <cell r="P599" t="str">
            <v>Print Approved</v>
          </cell>
          <cell r="Q599">
            <v>0</v>
          </cell>
          <cell r="R599">
            <v>0</v>
          </cell>
          <cell r="S599">
            <v>44608</v>
          </cell>
          <cell r="T599" t="str">
            <v>Sent to HK
4/15 Sidekick sent</v>
          </cell>
          <cell r="U599" t="str">
            <v>NO</v>
          </cell>
          <cell r="V599" t="str">
            <v>NO</v>
          </cell>
          <cell r="W599">
            <v>44737</v>
          </cell>
        </row>
        <row r="600">
          <cell r="F600" t="str">
            <v>MNA HO NMM 10</v>
          </cell>
          <cell r="G600">
            <v>0</v>
          </cell>
          <cell r="H600">
            <v>1392</v>
          </cell>
          <cell r="I600" t="str">
            <v>Jet Black 19-0303
Harbor Mist 14-4202
Amazon 18-6024
Cocoa Brown 18-1222
Raw Umber 17-1422
Chili Pepper 19-1557
Chili Pepper 19-1557 - BINDING/BACKING</v>
          </cell>
          <cell r="J600">
            <v>44601</v>
          </cell>
          <cell r="K600">
            <v>44707</v>
          </cell>
          <cell r="L600" t="str">
            <v>19-1557 looks a little pink - already produced</v>
          </cell>
          <cell r="M600">
            <v>44641</v>
          </cell>
          <cell r="N600" t="str">
            <v>Amazon is slightly too light/washed out
Plaid in skirt needs to be improved - Rugao needs to be better like red cotton in asking for scale revisions if needed
Need image for approval and new sample to submit to Disney</v>
          </cell>
          <cell r="O600">
            <v>44658</v>
          </cell>
          <cell r="P600" t="str">
            <v>Print Approved</v>
          </cell>
          <cell r="Q600">
            <v>0</v>
          </cell>
          <cell r="R600">
            <v>0</v>
          </cell>
          <cell r="S600">
            <v>44608</v>
          </cell>
          <cell r="T600" t="str">
            <v>Sent to HK</v>
          </cell>
          <cell r="U600" t="str">
            <v>NO</v>
          </cell>
          <cell r="V600" t="str">
            <v>NO</v>
          </cell>
          <cell r="W600">
            <v>44737</v>
          </cell>
        </row>
        <row r="601">
          <cell r="F601" t="str">
            <v>MNA HO NMM 11</v>
          </cell>
          <cell r="G601">
            <v>0</v>
          </cell>
          <cell r="H601">
            <v>1080</v>
          </cell>
          <cell r="I601" t="str">
            <v>Posey Green 18-5616
Aspen Gold 13-0850
Barbados Cherry 19-1757
Jet Black 19-0303
Raw Umber 17-1422
Glacier Gray 14-4102
Barbados Cherry 19-1757 - BINDING/BACKING</v>
          </cell>
          <cell r="J601">
            <v>44651</v>
          </cell>
          <cell r="K601">
            <v>44679</v>
          </cell>
          <cell r="L601" t="str">
            <v>19-1757 Approved Option B DYED</v>
          </cell>
          <cell r="M601">
            <v>44693</v>
          </cell>
          <cell r="N601" t="str">
            <v>Approved</v>
          </cell>
          <cell r="O601">
            <v>0</v>
          </cell>
          <cell r="P601">
            <v>0</v>
          </cell>
          <cell r="Q601">
            <v>0</v>
          </cell>
          <cell r="R601">
            <v>0</v>
          </cell>
          <cell r="S601">
            <v>44608</v>
          </cell>
          <cell r="T601" t="str">
            <v>Sent to HK</v>
          </cell>
          <cell r="U601" t="str">
            <v>NO</v>
          </cell>
          <cell r="V601" t="str">
            <v>NO</v>
          </cell>
          <cell r="W601">
            <v>44757</v>
          </cell>
        </row>
        <row r="602">
          <cell r="F602" t="str">
            <v>MNA HO SMM 01</v>
          </cell>
          <cell r="G602">
            <v>0</v>
          </cell>
          <cell r="H602">
            <v>864</v>
          </cell>
          <cell r="I602" t="str">
            <v>Posey Green 18-5616
Aspen Gold 13-0850
Barbados Cherry 19-1757
Jet Black 19-0303
Raw Umber 17-1422
Glacier Gray 14-4102
Barbados Cherry 19-1757 - BINDING/BACKING</v>
          </cell>
          <cell r="J602">
            <v>44641</v>
          </cell>
          <cell r="K602">
            <v>44679</v>
          </cell>
          <cell r="L602" t="str">
            <v>19-1757 Approved Option B DYED</v>
          </cell>
          <cell r="M602">
            <v>44683</v>
          </cell>
          <cell r="N602" t="str">
            <v>Silicone Approved</v>
          </cell>
          <cell r="O602">
            <v>44693</v>
          </cell>
          <cell r="P602" t="str">
            <v>Approved</v>
          </cell>
          <cell r="Q602">
            <v>0</v>
          </cell>
          <cell r="R602">
            <v>0</v>
          </cell>
          <cell r="S602">
            <v>44641</v>
          </cell>
          <cell r="T602" t="str">
            <v>Sent to HK</v>
          </cell>
          <cell r="U602" t="str">
            <v>NO</v>
          </cell>
          <cell r="V602" t="str">
            <v>NO</v>
          </cell>
          <cell r="W602">
            <v>44727</v>
          </cell>
        </row>
        <row r="603">
          <cell r="F603" t="str">
            <v>MNA HO SMM 01</v>
          </cell>
          <cell r="G603">
            <v>0</v>
          </cell>
          <cell r="H603">
            <v>1080</v>
          </cell>
          <cell r="I603" t="str">
            <v>Posey Green 18-5616
Aspen Gold 13-0850
Barbados Cherry 19-1757
Jet Black 19-0303
Raw Umber 17-1422
Glacier Gray 14-4102
Barbados Cherry 19-1757 - BINDING/BACKING</v>
          </cell>
          <cell r="J603">
            <v>44641</v>
          </cell>
          <cell r="K603">
            <v>44679</v>
          </cell>
          <cell r="L603" t="str">
            <v>19-1757 Approved Option B DYED</v>
          </cell>
          <cell r="M603">
            <v>44683</v>
          </cell>
          <cell r="N603" t="str">
            <v>Silicone Approved</v>
          </cell>
          <cell r="O603">
            <v>44693</v>
          </cell>
          <cell r="P603" t="str">
            <v>Approved</v>
          </cell>
          <cell r="Q603">
            <v>0</v>
          </cell>
          <cell r="R603">
            <v>0</v>
          </cell>
          <cell r="S603">
            <v>44641</v>
          </cell>
          <cell r="T603" t="str">
            <v>Sent to HK</v>
          </cell>
          <cell r="U603" t="str">
            <v>TICKETS ORDERED</v>
          </cell>
          <cell r="V603" t="str">
            <v>TICKETS ORDERED</v>
          </cell>
          <cell r="W603">
            <v>44727</v>
          </cell>
        </row>
        <row r="604">
          <cell r="F604" t="str">
            <v>MNA HO SMM 01</v>
          </cell>
          <cell r="G604">
            <v>0</v>
          </cell>
          <cell r="H604">
            <v>500</v>
          </cell>
          <cell r="I604" t="str">
            <v>Posey Green 18-5616
Aspen Gold 13-0850
Barbados Cherry 19-1757
Jet Black 19-0303
Raw Umber 17-1422
Glacier Gray 14-4102
Barbados Cherry 19-1757 - BINDING/BACKING</v>
          </cell>
          <cell r="J604">
            <v>44641</v>
          </cell>
          <cell r="K604">
            <v>44679</v>
          </cell>
          <cell r="L604" t="str">
            <v>19-1757 Approved Option B DYED</v>
          </cell>
          <cell r="M604">
            <v>44683</v>
          </cell>
          <cell r="N604" t="str">
            <v>Silicone Approved</v>
          </cell>
          <cell r="O604">
            <v>44693</v>
          </cell>
          <cell r="P604" t="str">
            <v>Approved</v>
          </cell>
          <cell r="Q604">
            <v>0</v>
          </cell>
          <cell r="R604">
            <v>0</v>
          </cell>
          <cell r="S604">
            <v>44641</v>
          </cell>
          <cell r="T604" t="str">
            <v>Sent to HK</v>
          </cell>
          <cell r="U604" t="str">
            <v>TICKETS ORDERED</v>
          </cell>
          <cell r="V604" t="str">
            <v>TICKETS ORDERED</v>
          </cell>
          <cell r="W604">
            <v>44727</v>
          </cell>
        </row>
        <row r="605">
          <cell r="F605" t="str">
            <v>MNA HO SMM 01</v>
          </cell>
          <cell r="G605">
            <v>0</v>
          </cell>
          <cell r="H605">
            <v>420</v>
          </cell>
          <cell r="I605" t="str">
            <v>Posey Green 18-5616
Aspen Gold 13-0850
Barbados Cherry 19-1757
Jet Black 19-0303
Raw Umber 17-1422
Glacier Gray 14-4102
Barbados Cherry 19-1757 - BINDING/BACKING</v>
          </cell>
          <cell r="J605">
            <v>44641</v>
          </cell>
          <cell r="K605">
            <v>44679</v>
          </cell>
          <cell r="L605" t="str">
            <v>19-1757 Approved Option B DYED</v>
          </cell>
          <cell r="M605">
            <v>44683</v>
          </cell>
          <cell r="N605" t="str">
            <v>Silicone Approved</v>
          </cell>
          <cell r="O605">
            <v>44693</v>
          </cell>
          <cell r="P605" t="str">
            <v>Approved</v>
          </cell>
          <cell r="Q605">
            <v>0</v>
          </cell>
          <cell r="R605">
            <v>0</v>
          </cell>
          <cell r="S605">
            <v>44641</v>
          </cell>
          <cell r="T605" t="str">
            <v>Sent to HK
law label layout approve 5/31</v>
          </cell>
          <cell r="U605" t="str">
            <v>TICKETS ORDERED</v>
          </cell>
          <cell r="V605" t="str">
            <v>TICKETS ORDERED</v>
          </cell>
          <cell r="W605">
            <v>44727</v>
          </cell>
        </row>
        <row r="606">
          <cell r="F606" t="str">
            <v>MNA HO SMM 01</v>
          </cell>
          <cell r="G606">
            <v>0</v>
          </cell>
          <cell r="H606">
            <v>150</v>
          </cell>
          <cell r="I606" t="str">
            <v>Posey Green 18-5616
Aspen Gold 13-0850
Barbados Cherry 19-1757
Jet Black 19-0303
Raw Umber 17-1422
Glacier Gray 14-4102
Barbados Cherry 19-1757 - BINDING/BACKING</v>
          </cell>
          <cell r="J606">
            <v>44641</v>
          </cell>
          <cell r="K606">
            <v>44679</v>
          </cell>
          <cell r="L606" t="str">
            <v>19-1757 Approved Option B DYED</v>
          </cell>
          <cell r="M606">
            <v>44683</v>
          </cell>
          <cell r="N606" t="str">
            <v>Silicone Approved</v>
          </cell>
          <cell r="O606">
            <v>44693</v>
          </cell>
          <cell r="P606" t="str">
            <v>Approved</v>
          </cell>
          <cell r="Q606">
            <v>0</v>
          </cell>
          <cell r="R606">
            <v>0</v>
          </cell>
          <cell r="S606">
            <v>44641</v>
          </cell>
          <cell r="T606" t="str">
            <v>Sent to HK</v>
          </cell>
          <cell r="U606" t="str">
            <v>TICKETS ORDERED</v>
          </cell>
          <cell r="V606" t="str">
            <v>TICKETS ORDERED</v>
          </cell>
          <cell r="W606">
            <v>44727</v>
          </cell>
        </row>
        <row r="607">
          <cell r="F607" t="str">
            <v>NBC HO 3KNOP 01</v>
          </cell>
          <cell r="G607">
            <v>0</v>
          </cell>
          <cell r="H607">
            <v>1512</v>
          </cell>
          <cell r="I607" t="str">
            <v>Jet Black 19-0303
Aspen Gold 13-0850
Bright Green 15-5534
First Bloom 16-3321
High Risk Red 18-1763
Nebulas Blue 18-4048
High Risk Red 18-1763 - BINDING/BACKING</v>
          </cell>
          <cell r="J607">
            <v>44641</v>
          </cell>
          <cell r="K607">
            <v>44656</v>
          </cell>
          <cell r="L607" t="str">
            <v>18-1763 Option B Approved for binding/backing</v>
          </cell>
          <cell r="M607">
            <v>44645</v>
          </cell>
          <cell r="N607" t="str">
            <v>KT Approved
Please ensure OM/PH match KT</v>
          </cell>
          <cell r="O607">
            <v>44649</v>
          </cell>
          <cell r="P607" t="str">
            <v>Oven Mitt: Construction Approved. Neoprene needs to be 2-3mm thick
Pot Holder: Needs to be 8.5" x 8.5". Neoprene needs to be 2-3mm thick
NEED PRINTS OM/PH</v>
          </cell>
          <cell r="Q607">
            <v>44697</v>
          </cell>
          <cell r="R607" t="str">
            <v>Oven mitt/Pot holder approved</v>
          </cell>
          <cell r="S607">
            <v>44643</v>
          </cell>
          <cell r="T607" t="str">
            <v>printed label + care label approve 4/27/2022
Color approved</v>
          </cell>
          <cell r="U607" t="str">
            <v>TICKETS ORDERED</v>
          </cell>
          <cell r="V607" t="str">
            <v>TICKETS ORDERED</v>
          </cell>
          <cell r="W607">
            <v>44743</v>
          </cell>
        </row>
        <row r="608">
          <cell r="F608" t="str">
            <v>NBC HO 3KNOP 01</v>
          </cell>
          <cell r="G608">
            <v>0</v>
          </cell>
          <cell r="H608">
            <v>600</v>
          </cell>
          <cell r="I608" t="str">
            <v>Jet Black 19-0303
Aspen Gold 13-0850
Bright Green 15-5534
First Bloom 16-3321
High Risk Red 18-1763
Nebulas Blue 18-4048
High Risk Red 18-1763 - BINDING/BACKING</v>
          </cell>
          <cell r="J608">
            <v>44641</v>
          </cell>
          <cell r="K608">
            <v>44656</v>
          </cell>
          <cell r="L608" t="str">
            <v>18-1763 Option B Approved for binding/backing</v>
          </cell>
          <cell r="M608">
            <v>44645</v>
          </cell>
          <cell r="N608" t="str">
            <v>KT Approved
Please ensure OM/PH match KT</v>
          </cell>
          <cell r="O608">
            <v>44649</v>
          </cell>
          <cell r="P608" t="str">
            <v>Oven Mitt: Construction Approved. Neoprene needs to be 2-3mm thick
Pot Holder: Needs to be 8.5" x 8.5". Neoprene needs to be 2-3mm thick
NEED PRINTS OM/PH</v>
          </cell>
          <cell r="Q608">
            <v>44697</v>
          </cell>
          <cell r="R608" t="str">
            <v>Oven mitt/Pot holder approved</v>
          </cell>
          <cell r="S608">
            <v>44643</v>
          </cell>
          <cell r="T608" t="str">
            <v>printed label + care label approve 4/27/2022
Color approved</v>
          </cell>
          <cell r="U608" t="str">
            <v>TICKETS ORDERED</v>
          </cell>
          <cell r="V608" t="str">
            <v>TICKETS ORDERED</v>
          </cell>
          <cell r="W608">
            <v>44743</v>
          </cell>
        </row>
        <row r="609">
          <cell r="F609" t="str">
            <v>NBC HO 3KNOP 01</v>
          </cell>
          <cell r="G609">
            <v>0</v>
          </cell>
          <cell r="H609">
            <v>888</v>
          </cell>
          <cell r="I609" t="str">
            <v>Jet Black 19-0303
Aspen Gold 13-0850
Bright Green 15-5534
First Bloom 16-3321
High Risk Red 18-1763
Nebulas Blue 18-4048
High Risk Red 18-1763 - BINDING/BACKING</v>
          </cell>
          <cell r="J609">
            <v>44641</v>
          </cell>
          <cell r="K609">
            <v>44656</v>
          </cell>
          <cell r="L609" t="str">
            <v>18-1763 Option B Approved for binding/backing</v>
          </cell>
          <cell r="M609">
            <v>44645</v>
          </cell>
          <cell r="N609" t="str">
            <v>KT Approved
Please ensure OM/PH match KT</v>
          </cell>
          <cell r="O609">
            <v>44649</v>
          </cell>
          <cell r="P609" t="str">
            <v>Oven Mitt: Construction Approved. Neoprene needs to be 2-3mm thick
Pot Holder: Needs to be 8.5" x 8.5". Neoprene needs to be 2-3mm thick
NEED PRINTS OM/PH</v>
          </cell>
          <cell r="Q609">
            <v>44697</v>
          </cell>
          <cell r="R609" t="str">
            <v>Oven mitt/Pot holder approved</v>
          </cell>
          <cell r="S609">
            <v>44643</v>
          </cell>
          <cell r="T609" t="str">
            <v>printed label + care label approve 4/27/2022
Color approved</v>
          </cell>
          <cell r="U609" t="str">
            <v>NO</v>
          </cell>
          <cell r="V609" t="str">
            <v>NO</v>
          </cell>
          <cell r="W609">
            <v>44732</v>
          </cell>
        </row>
        <row r="610">
          <cell r="F610" t="str">
            <v>NBC HO DDM 03</v>
          </cell>
          <cell r="G610">
            <v>0</v>
          </cell>
          <cell r="H610">
            <v>3000</v>
          </cell>
          <cell r="I610" t="str">
            <v>Jet Black 19-0303
Jojoba 14-0935
Poinsettia 17-1654
Poinsettia 17-1654 - binding/backing</v>
          </cell>
          <cell r="J610">
            <v>44641</v>
          </cell>
          <cell r="K610">
            <v>44722</v>
          </cell>
          <cell r="L610" t="str">
            <v>Need Backing Poinsettia 17-1654</v>
          </cell>
          <cell r="M610">
            <v>44713</v>
          </cell>
          <cell r="N610" t="str">
            <v>Approved</v>
          </cell>
          <cell r="O610">
            <v>0</v>
          </cell>
          <cell r="P610">
            <v>0</v>
          </cell>
          <cell r="Q610">
            <v>0</v>
          </cell>
          <cell r="R610">
            <v>0</v>
          </cell>
          <cell r="S610">
            <v>44641</v>
          </cell>
          <cell r="T610" t="str">
            <v>Sent to HK</v>
          </cell>
          <cell r="U610" t="str">
            <v>NO</v>
          </cell>
          <cell r="V610" t="str">
            <v>NO</v>
          </cell>
          <cell r="W610">
            <v>44737</v>
          </cell>
        </row>
        <row r="611">
          <cell r="F611" t="str">
            <v>NBC HO DDM 03</v>
          </cell>
          <cell r="G611">
            <v>0</v>
          </cell>
          <cell r="H611">
            <v>816</v>
          </cell>
          <cell r="I611" t="str">
            <v>Jet Black 19-0303
Jojoba 14-0935
Poinsettia 17-1654
Poinsettia 17-1654 - binding/backing</v>
          </cell>
          <cell r="J611">
            <v>44641</v>
          </cell>
          <cell r="K611">
            <v>44722</v>
          </cell>
          <cell r="L611" t="str">
            <v>Need Backing Poinsettia 17-1654</v>
          </cell>
          <cell r="M611">
            <v>44713</v>
          </cell>
          <cell r="N611" t="str">
            <v>Approved</v>
          </cell>
          <cell r="O611">
            <v>0</v>
          </cell>
          <cell r="P611">
            <v>0</v>
          </cell>
          <cell r="Q611">
            <v>0</v>
          </cell>
          <cell r="R611">
            <v>0</v>
          </cell>
          <cell r="S611">
            <v>44732</v>
          </cell>
          <cell r="T611" t="str">
            <v>2pk</v>
          </cell>
          <cell r="U611" t="str">
            <v>TICKETS ORDERED</v>
          </cell>
          <cell r="V611" t="str">
            <v>TICKETS ORDERED</v>
          </cell>
          <cell r="W611">
            <v>44743</v>
          </cell>
        </row>
        <row r="612">
          <cell r="F612" t="str">
            <v>NBC HO DDM 03</v>
          </cell>
          <cell r="G612">
            <v>0</v>
          </cell>
          <cell r="H612">
            <v>2000</v>
          </cell>
          <cell r="I612" t="str">
            <v>Jet Black 19-0303
Jojoba 14-0935
Poinsettia 17-1654
Poinsettia 17-1654 - binding/backing</v>
          </cell>
          <cell r="J612">
            <v>44641</v>
          </cell>
          <cell r="K612">
            <v>44722</v>
          </cell>
          <cell r="L612" t="str">
            <v>Need Backing Poinsettia 17-1654</v>
          </cell>
          <cell r="M612">
            <v>44713</v>
          </cell>
          <cell r="N612" t="str">
            <v>Approved</v>
          </cell>
          <cell r="O612">
            <v>0</v>
          </cell>
          <cell r="P612">
            <v>0</v>
          </cell>
          <cell r="Q612">
            <v>0</v>
          </cell>
          <cell r="R612">
            <v>0</v>
          </cell>
          <cell r="S612">
            <v>44641</v>
          </cell>
          <cell r="T612" t="str">
            <v>Sent to HK</v>
          </cell>
          <cell r="U612" t="str">
            <v>TICKETS ORDERED</v>
          </cell>
          <cell r="V612" t="str">
            <v>TICKETS ORDERED</v>
          </cell>
          <cell r="W612">
            <v>44743</v>
          </cell>
        </row>
        <row r="613">
          <cell r="F613" t="str">
            <v>NBC HO KT 06</v>
          </cell>
          <cell r="G613">
            <v>0</v>
          </cell>
          <cell r="H613">
            <v>3480</v>
          </cell>
          <cell r="I613" t="str">
            <v>Jet Black 19-0303
Aspen Gold 13-0850
Bright Green 15-5534
First Bloom 16-3321
High Risk Red 18-1763
Nebulas Blue 18-4048</v>
          </cell>
          <cell r="J613">
            <v>44600</v>
          </cell>
          <cell r="K613">
            <v>0</v>
          </cell>
          <cell r="L613">
            <v>0</v>
          </cell>
          <cell r="M613">
            <v>44645</v>
          </cell>
          <cell r="N613" t="str">
            <v>Approved</v>
          </cell>
          <cell r="O613">
            <v>0</v>
          </cell>
          <cell r="P613">
            <v>0</v>
          </cell>
          <cell r="Q613">
            <v>0</v>
          </cell>
          <cell r="R613">
            <v>0</v>
          </cell>
          <cell r="S613">
            <v>44620</v>
          </cell>
          <cell r="T613" t="str">
            <v>Print/Care Approved
Hangtag  approved to production</v>
          </cell>
          <cell r="U613" t="str">
            <v>TICKETS ORDERED</v>
          </cell>
          <cell r="V613" t="str">
            <v>TICKETS ORDERED</v>
          </cell>
          <cell r="W613">
            <v>44722</v>
          </cell>
        </row>
        <row r="614">
          <cell r="F614" t="str">
            <v>NBC HO KT 06</v>
          </cell>
          <cell r="G614">
            <v>0</v>
          </cell>
          <cell r="H614">
            <v>384</v>
          </cell>
          <cell r="I614" t="str">
            <v>Jet Black 19-0303
Aspen Gold 13-0850
Bright Green 15-5534
First Bloom 16-3321
High Risk Red 18-1763
Nebulas Blue 18-4048</v>
          </cell>
          <cell r="J614">
            <v>44600</v>
          </cell>
          <cell r="K614">
            <v>0</v>
          </cell>
          <cell r="L614">
            <v>0</v>
          </cell>
          <cell r="M614">
            <v>44645</v>
          </cell>
          <cell r="N614" t="str">
            <v>Approved</v>
          </cell>
          <cell r="O614">
            <v>0</v>
          </cell>
          <cell r="P614">
            <v>0</v>
          </cell>
          <cell r="Q614">
            <v>0</v>
          </cell>
          <cell r="R614">
            <v>0</v>
          </cell>
          <cell r="S614">
            <v>44620</v>
          </cell>
          <cell r="T614" t="str">
            <v>Print/Care Approved
Hangtag  approved to production</v>
          </cell>
          <cell r="U614" t="str">
            <v>TICKETS ORDERED</v>
          </cell>
          <cell r="V614" t="str">
            <v>TICKETS ORDERED</v>
          </cell>
          <cell r="W614">
            <v>44732</v>
          </cell>
        </row>
        <row r="615">
          <cell r="F615" t="str">
            <v>NBC HO KT 06</v>
          </cell>
          <cell r="G615">
            <v>0</v>
          </cell>
          <cell r="H615">
            <v>240</v>
          </cell>
          <cell r="I615" t="str">
            <v>Jet Black 19-0303
Aspen Gold 13-0850
Bright Green 15-5534
First Bloom 16-3321
High Risk Red 18-1763
Nebulas Blue 18-4048</v>
          </cell>
          <cell r="J615">
            <v>44600</v>
          </cell>
          <cell r="K615">
            <v>0</v>
          </cell>
          <cell r="L615">
            <v>0</v>
          </cell>
          <cell r="M615">
            <v>44645</v>
          </cell>
          <cell r="N615" t="str">
            <v>Approved</v>
          </cell>
          <cell r="O615">
            <v>0</v>
          </cell>
          <cell r="P615">
            <v>0</v>
          </cell>
          <cell r="Q615">
            <v>0</v>
          </cell>
          <cell r="R615">
            <v>0</v>
          </cell>
          <cell r="S615">
            <v>44620</v>
          </cell>
          <cell r="T615" t="str">
            <v>Print/Care Approved
Hangtag  approved to production</v>
          </cell>
          <cell r="U615" t="str">
            <v>TICKETS ORDERED</v>
          </cell>
          <cell r="V615" t="str">
            <v>TICKETS ORDERED</v>
          </cell>
          <cell r="W615">
            <v>44722</v>
          </cell>
        </row>
        <row r="616">
          <cell r="F616" t="str">
            <v>NBC HO KT 07</v>
          </cell>
          <cell r="G616">
            <v>0</v>
          </cell>
          <cell r="H616">
            <v>3480</v>
          </cell>
          <cell r="I616" t="str">
            <v>Jet Black 19-0303
High Risk Red 18-1763
Bright Green 15-5534
Neutral Gray 17-4402
White Onyx 12-4300
Aspen Gold 13-0850</v>
          </cell>
          <cell r="J616">
            <v>44600</v>
          </cell>
          <cell r="K616">
            <v>0</v>
          </cell>
          <cell r="L616">
            <v>0</v>
          </cell>
          <cell r="M616">
            <v>44645</v>
          </cell>
          <cell r="N616" t="str">
            <v>Approved</v>
          </cell>
          <cell r="O616">
            <v>0</v>
          </cell>
          <cell r="P616">
            <v>0</v>
          </cell>
          <cell r="Q616">
            <v>0</v>
          </cell>
          <cell r="R616">
            <v>0</v>
          </cell>
          <cell r="S616">
            <v>44620</v>
          </cell>
          <cell r="T616" t="str">
            <v>Print/Care Approved
Hangtag  approved to production</v>
          </cell>
          <cell r="U616" t="str">
            <v>TICKETS ORDERED</v>
          </cell>
          <cell r="V616" t="str">
            <v>TICKETS ORDERED</v>
          </cell>
          <cell r="W616">
            <v>44722</v>
          </cell>
        </row>
        <row r="617">
          <cell r="F617" t="str">
            <v>NBC HO KT 07</v>
          </cell>
          <cell r="G617">
            <v>0</v>
          </cell>
          <cell r="H617">
            <v>600</v>
          </cell>
          <cell r="I617" t="str">
            <v>Jet Black 19-0303
High Risk Red 18-1763
Bright Green 15-5534
Neutral Gray 17-4402
White Onyx 12-4300
Aspen Gold 13-0850</v>
          </cell>
          <cell r="J617">
            <v>44600</v>
          </cell>
          <cell r="K617">
            <v>0</v>
          </cell>
          <cell r="L617">
            <v>0</v>
          </cell>
          <cell r="M617">
            <v>44645</v>
          </cell>
          <cell r="N617" t="str">
            <v>Approved</v>
          </cell>
          <cell r="O617">
            <v>0</v>
          </cell>
          <cell r="P617">
            <v>0</v>
          </cell>
          <cell r="Q617">
            <v>0</v>
          </cell>
          <cell r="R617">
            <v>0</v>
          </cell>
          <cell r="S617">
            <v>44620</v>
          </cell>
          <cell r="T617" t="str">
            <v>Print/Care Approved
Hangtag  approved to production</v>
          </cell>
          <cell r="U617" t="str">
            <v>TICKETS ORDERED</v>
          </cell>
          <cell r="V617" t="str">
            <v>TICKETS ORDERED</v>
          </cell>
          <cell r="W617">
            <v>44722</v>
          </cell>
        </row>
        <row r="618">
          <cell r="F618" t="str">
            <v>NBC HO KT 07</v>
          </cell>
          <cell r="G618">
            <v>0</v>
          </cell>
          <cell r="H618">
            <v>800</v>
          </cell>
          <cell r="I618" t="str">
            <v>Jet Black 19-0303
High Risk Red 18-1763
Bright Green 15-5534
Neutral Gray 17-4402
White Onyx 12-4300
Aspen Gold 13-0850</v>
          </cell>
          <cell r="J618">
            <v>44600</v>
          </cell>
          <cell r="K618">
            <v>0</v>
          </cell>
          <cell r="L618">
            <v>0</v>
          </cell>
          <cell r="M618">
            <v>44645</v>
          </cell>
          <cell r="N618" t="str">
            <v>Approved</v>
          </cell>
          <cell r="O618">
            <v>0</v>
          </cell>
          <cell r="P618">
            <v>0</v>
          </cell>
          <cell r="Q618">
            <v>0</v>
          </cell>
          <cell r="R618">
            <v>0</v>
          </cell>
          <cell r="S618">
            <v>44620</v>
          </cell>
          <cell r="T618" t="str">
            <v>Print/Care Approved
Hangtag  approved to production</v>
          </cell>
          <cell r="U618" t="str">
            <v>TICKETS ORDERED</v>
          </cell>
          <cell r="V618" t="str">
            <v>TICKETS ORDERED</v>
          </cell>
          <cell r="W618">
            <v>44732</v>
          </cell>
        </row>
        <row r="619">
          <cell r="F619" t="str">
            <v>NBC HO KT 07</v>
          </cell>
          <cell r="G619">
            <v>0</v>
          </cell>
          <cell r="H619">
            <v>384</v>
          </cell>
          <cell r="I619" t="str">
            <v>Jet Black 19-0303
High Risk Red 18-1763
Bright Green 15-5534
Neutral Gray 17-4402
White Onyx 12-4300
Aspen Gold 13-0850</v>
          </cell>
          <cell r="J619">
            <v>44600</v>
          </cell>
          <cell r="K619">
            <v>0</v>
          </cell>
          <cell r="L619">
            <v>0</v>
          </cell>
          <cell r="M619">
            <v>44645</v>
          </cell>
          <cell r="N619" t="str">
            <v>Approved</v>
          </cell>
          <cell r="O619">
            <v>0</v>
          </cell>
          <cell r="P619">
            <v>0</v>
          </cell>
          <cell r="Q619">
            <v>0</v>
          </cell>
          <cell r="R619">
            <v>0</v>
          </cell>
          <cell r="S619">
            <v>44620</v>
          </cell>
          <cell r="T619" t="str">
            <v>Print/Care Approved
Hangtag  approved to production</v>
          </cell>
          <cell r="U619" t="str">
            <v>TICKETS ORDERED</v>
          </cell>
          <cell r="V619" t="str">
            <v>TICKETS ORDERED</v>
          </cell>
          <cell r="W619">
            <v>44732</v>
          </cell>
        </row>
        <row r="620">
          <cell r="F620" t="str">
            <v>NBC HO KT 07</v>
          </cell>
          <cell r="G620">
            <v>0</v>
          </cell>
          <cell r="H620">
            <v>240</v>
          </cell>
          <cell r="I620" t="str">
            <v>Jet Black 19-0303
High Risk Red 18-1763
Bright Green 15-5534
Neutral Gray 17-4402
White Onyx 12-4300
Aspen Gold 13-0850</v>
          </cell>
          <cell r="J620">
            <v>44600</v>
          </cell>
          <cell r="K620">
            <v>0</v>
          </cell>
          <cell r="L620">
            <v>0</v>
          </cell>
          <cell r="M620">
            <v>44645</v>
          </cell>
          <cell r="N620" t="str">
            <v>Approved</v>
          </cell>
          <cell r="O620">
            <v>0</v>
          </cell>
          <cell r="P620">
            <v>0</v>
          </cell>
          <cell r="Q620">
            <v>0</v>
          </cell>
          <cell r="R620">
            <v>0</v>
          </cell>
          <cell r="S620">
            <v>44620</v>
          </cell>
          <cell r="T620" t="str">
            <v>Print/Care Approved
Hangtag  approved to production</v>
          </cell>
          <cell r="U620" t="str">
            <v>TICKETS ORDERED</v>
          </cell>
          <cell r="V620" t="str">
            <v>TICKETS ORDERED</v>
          </cell>
          <cell r="W620">
            <v>44722</v>
          </cell>
        </row>
        <row r="621">
          <cell r="F621" t="str">
            <v>NBC HO KT 07</v>
          </cell>
          <cell r="G621">
            <v>0</v>
          </cell>
          <cell r="H621">
            <v>600</v>
          </cell>
          <cell r="I621" t="str">
            <v>Jet Black 19-0303
High Risk Red 18-1763
Bright Green 15-5534
Neutral Gray 17-4402
White Onyx 12-4300
Aspen Gold 13-0850</v>
          </cell>
          <cell r="J621">
            <v>44600</v>
          </cell>
          <cell r="K621">
            <v>0</v>
          </cell>
          <cell r="L621">
            <v>0</v>
          </cell>
          <cell r="M621">
            <v>44645</v>
          </cell>
          <cell r="N621" t="str">
            <v>Approved</v>
          </cell>
          <cell r="O621">
            <v>0</v>
          </cell>
          <cell r="P621">
            <v>0</v>
          </cell>
          <cell r="Q621">
            <v>0</v>
          </cell>
          <cell r="R621">
            <v>0</v>
          </cell>
          <cell r="S621">
            <v>44620</v>
          </cell>
          <cell r="T621" t="str">
            <v>Print/Care Approved
Hangtag  approved to production</v>
          </cell>
          <cell r="U621" t="str">
            <v>TICKETS ORDERED</v>
          </cell>
          <cell r="V621" t="str">
            <v>TICKETS ORDERED</v>
          </cell>
          <cell r="W621">
            <v>44727</v>
          </cell>
        </row>
        <row r="622">
          <cell r="F622" t="str">
            <v>NBC HO KT 08</v>
          </cell>
          <cell r="G622">
            <v>0</v>
          </cell>
          <cell r="H622">
            <v>3480</v>
          </cell>
          <cell r="I622" t="str">
            <v>Jet Black 19-0303
Neutral Gray 17-4402
High Risk Red 18-1763
Iceland Poppy 15-1151
White Onyx 12-4300</v>
          </cell>
          <cell r="J622">
            <v>44600</v>
          </cell>
          <cell r="K622">
            <v>0</v>
          </cell>
          <cell r="L622">
            <v>0</v>
          </cell>
          <cell r="M622">
            <v>44641</v>
          </cell>
          <cell r="N622" t="str">
            <v>Match to NBC HO NMM 04
Neutral Gray 17-4402: Should be slightly darker/more blue in tone
White Onyx 12-4300: Should be more gray - less yellow/beige
Iceland Poppy 15-1151 - Improve clarity to match NBC HO NMM 04
Can try to approve image</v>
          </cell>
          <cell r="O622">
            <v>44678</v>
          </cell>
          <cell r="P622" t="str">
            <v>Approved</v>
          </cell>
          <cell r="Q622">
            <v>0</v>
          </cell>
          <cell r="R622">
            <v>0</v>
          </cell>
          <cell r="S622">
            <v>44620</v>
          </cell>
          <cell r="T622" t="str">
            <v>Print/Care Approved
Hangtag  approved to production</v>
          </cell>
          <cell r="U622" t="str">
            <v>TICKETS ORDERED</v>
          </cell>
          <cell r="V622" t="str">
            <v>TICKETS ORDERED</v>
          </cell>
          <cell r="W622">
            <v>44722</v>
          </cell>
        </row>
        <row r="623">
          <cell r="F623" t="str">
            <v>NBC HO KT 08</v>
          </cell>
          <cell r="G623">
            <v>0</v>
          </cell>
          <cell r="H623">
            <v>384</v>
          </cell>
          <cell r="I623" t="str">
            <v>Jet Black 19-0303
Neutral Gray 17-4402
High Risk Red 18-1763
Iceland Poppy 15-1151
White Onyx 12-4300</v>
          </cell>
          <cell r="J623">
            <v>44600</v>
          </cell>
          <cell r="K623">
            <v>0</v>
          </cell>
          <cell r="L623">
            <v>0</v>
          </cell>
          <cell r="M623">
            <v>44641</v>
          </cell>
          <cell r="N623" t="str">
            <v>Match to NBC HO NMM 04
Neutral Gray 17-4402: Should be slightly darker/more blue in tone
White Onyx 12-4300: Should be more gray - less yellow/beige
Iceland Poppy 15-1151 - Improve clarity to match NBC HO NMM 04
Can try to approve image</v>
          </cell>
          <cell r="O623">
            <v>44678</v>
          </cell>
          <cell r="P623" t="str">
            <v>Approved</v>
          </cell>
          <cell r="Q623">
            <v>0</v>
          </cell>
          <cell r="R623">
            <v>0</v>
          </cell>
          <cell r="S623">
            <v>44620</v>
          </cell>
          <cell r="T623" t="str">
            <v>Print/Care Approved
Hangtag  approved to production</v>
          </cell>
          <cell r="U623" t="str">
            <v>TICKETS ORDERED</v>
          </cell>
          <cell r="V623" t="str">
            <v>TICKETS ORDERED</v>
          </cell>
          <cell r="W623">
            <v>44732</v>
          </cell>
        </row>
        <row r="624">
          <cell r="F624" t="str">
            <v>NBC HO KT 08</v>
          </cell>
          <cell r="G624">
            <v>0</v>
          </cell>
          <cell r="H624">
            <v>300</v>
          </cell>
          <cell r="I624" t="str">
            <v>Jet Black 19-0303
Neutral Gray 17-4402
High Risk Red 18-1763
Iceland Poppy 15-1151
White Onyx 12-4300</v>
          </cell>
          <cell r="J624">
            <v>44600</v>
          </cell>
          <cell r="K624">
            <v>0</v>
          </cell>
          <cell r="L624">
            <v>0</v>
          </cell>
          <cell r="M624">
            <v>44641</v>
          </cell>
          <cell r="N624" t="str">
            <v>Match to NBC HO NMM 04
Neutral Gray 17-4402: Should be slightly darker/more blue in tone
White Onyx 12-4300: Should be more gray - less yellow/beige
Iceland Poppy 15-1151 - Improve clarity to match NBC HO NMM 04
Can try to approve image</v>
          </cell>
          <cell r="O624">
            <v>44678</v>
          </cell>
          <cell r="P624" t="str">
            <v>Approved</v>
          </cell>
          <cell r="Q624">
            <v>0</v>
          </cell>
          <cell r="R624">
            <v>0</v>
          </cell>
          <cell r="S624">
            <v>44620</v>
          </cell>
          <cell r="T624" t="str">
            <v>Print/Care Approved
Hangtag  approved to production</v>
          </cell>
          <cell r="U624" t="str">
            <v>TICKETS ORDERED</v>
          </cell>
          <cell r="V624" t="str">
            <v>TICKETS ORDERED</v>
          </cell>
          <cell r="W624">
            <v>44722</v>
          </cell>
        </row>
        <row r="625">
          <cell r="F625" t="str">
            <v>NBC HO KT 08</v>
          </cell>
          <cell r="G625">
            <v>0</v>
          </cell>
          <cell r="H625">
            <v>240</v>
          </cell>
          <cell r="I625" t="str">
            <v>Jet Black 19-0303
Neutral Gray 17-4402
High Risk Red 18-1763
Iceland Poppy 15-1151
White Onyx 12-4300</v>
          </cell>
          <cell r="J625">
            <v>44600</v>
          </cell>
          <cell r="K625">
            <v>0</v>
          </cell>
          <cell r="L625">
            <v>0</v>
          </cell>
          <cell r="M625">
            <v>44641</v>
          </cell>
          <cell r="N625" t="str">
            <v>Match to NBC HO NMM 04
Neutral Gray 17-4402: Should be slightly darker/more blue in tone
White Onyx 12-4300: Should be more gray - less yellow/beige
Iceland Poppy 15-1151 - Improve clarity to match NBC HO NMM 04
Can try to approve image</v>
          </cell>
          <cell r="O625">
            <v>44678</v>
          </cell>
          <cell r="P625" t="str">
            <v>Approved</v>
          </cell>
          <cell r="Q625">
            <v>0</v>
          </cell>
          <cell r="R625">
            <v>0</v>
          </cell>
          <cell r="S625">
            <v>44620</v>
          </cell>
          <cell r="T625" t="str">
            <v>Print/Care Approved
Hangtag  approved to production</v>
          </cell>
          <cell r="U625" t="str">
            <v>TICKETS ORDERED</v>
          </cell>
          <cell r="V625" t="str">
            <v>TICKETS ORDERED</v>
          </cell>
          <cell r="W625">
            <v>44732</v>
          </cell>
        </row>
        <row r="626">
          <cell r="F626" t="str">
            <v>NBC HO KT 09</v>
          </cell>
          <cell r="G626">
            <v>0</v>
          </cell>
          <cell r="H626">
            <v>648</v>
          </cell>
          <cell r="I626" t="str">
            <v>Blue Glass 12-5206
High Risk Red 18-1763
Jet Black 19-0303
Dahlia Mauve 17-2617
Old Gold 15-0955
Brittany Blue 18-5610</v>
          </cell>
          <cell r="J626">
            <v>44641</v>
          </cell>
          <cell r="K626">
            <v>0</v>
          </cell>
          <cell r="L626">
            <v>0</v>
          </cell>
          <cell r="M626">
            <v>44678</v>
          </cell>
          <cell r="N626" t="str">
            <v>Match nmbc holi kt 05
Blue Glass 12-5206: Very green/yellow. Needs to be blue!
Dahlia Mauve 17-2617: Washed out - should be more red in tone/saturated
Old Gold 15-0955: Slightly too red in tone
Brittany Blue 18-5610: Should be slightly more yellow/saturated</v>
          </cell>
          <cell r="O626">
            <v>44706</v>
          </cell>
          <cell r="P626" t="str">
            <v>Approved</v>
          </cell>
          <cell r="Q626">
            <v>0</v>
          </cell>
          <cell r="R626">
            <v>0</v>
          </cell>
          <cell r="S626">
            <v>44620</v>
          </cell>
          <cell r="T626" t="str">
            <v>Print/Care Approved
Hangtag  approved to production</v>
          </cell>
          <cell r="U626" t="str">
            <v>TICKETS ORDERED</v>
          </cell>
          <cell r="V626" t="str">
            <v>TICKETS ORDERED</v>
          </cell>
          <cell r="W626">
            <v>44732</v>
          </cell>
        </row>
        <row r="627">
          <cell r="F627" t="str">
            <v>NBC HO KT 09</v>
          </cell>
          <cell r="G627">
            <v>0</v>
          </cell>
          <cell r="H627">
            <v>1200</v>
          </cell>
          <cell r="I627" t="str">
            <v>Blue Glass 12-5206
High Risk Red 18-1763
Jet Black 19-0303
Dahlia Mauve 17-2617
Old Gold 15-0955
Brittany Blue 18-5610</v>
          </cell>
          <cell r="J627">
            <v>44641</v>
          </cell>
          <cell r="K627">
            <v>0</v>
          </cell>
          <cell r="L627">
            <v>0</v>
          </cell>
          <cell r="M627">
            <v>44678</v>
          </cell>
          <cell r="N627" t="str">
            <v>Match nmbc holi kt 05
Blue Glass 12-5206: Very green/yellow. Needs to be blue!
Dahlia Mauve 17-2617: Washed out - should be more red in tone/saturated
Old Gold 15-0955: Slightly too red in tone
Brittany Blue 18-5610: Should be slightly more yellow/saturated</v>
          </cell>
          <cell r="O627">
            <v>44706</v>
          </cell>
          <cell r="P627" t="str">
            <v>Approved</v>
          </cell>
          <cell r="Q627">
            <v>0</v>
          </cell>
          <cell r="R627">
            <v>0</v>
          </cell>
          <cell r="S627">
            <v>44620</v>
          </cell>
          <cell r="T627" t="str">
            <v>Print/Care Approved
Hangtag  approved to production</v>
          </cell>
          <cell r="U627" t="str">
            <v>TICKETS ORDERED</v>
          </cell>
          <cell r="V627" t="str">
            <v>TICKETS ORDERED</v>
          </cell>
          <cell r="W627">
            <v>44722</v>
          </cell>
        </row>
        <row r="628">
          <cell r="F628" t="str">
            <v>NBC HO KT 09</v>
          </cell>
          <cell r="G628">
            <v>0</v>
          </cell>
          <cell r="H628">
            <v>600</v>
          </cell>
          <cell r="I628" t="str">
            <v>Blue Glass 12-5206
High Risk Red 18-1763
Jet Black 19-0303
Dahlia Mauve 17-2617
Old Gold 15-0955
Brittany Blue 18-5610</v>
          </cell>
          <cell r="J628">
            <v>44641</v>
          </cell>
          <cell r="K628">
            <v>0</v>
          </cell>
          <cell r="L628">
            <v>0</v>
          </cell>
          <cell r="M628">
            <v>44678</v>
          </cell>
          <cell r="N628" t="str">
            <v>Match nmbc holi kt 05
Blue Glass 12-5206: Very green/yellow. Needs to be blue!
Dahlia Mauve 17-2617: Washed out - should be more red in tone/saturated
Old Gold 15-0955: Slightly too red in tone
Brittany Blue 18-5610: Should be slightly more yellow/saturated</v>
          </cell>
          <cell r="O628">
            <v>44706</v>
          </cell>
          <cell r="P628" t="str">
            <v>Approved</v>
          </cell>
          <cell r="Q628">
            <v>0</v>
          </cell>
          <cell r="R628">
            <v>0</v>
          </cell>
          <cell r="S628">
            <v>44620</v>
          </cell>
          <cell r="T628" t="str">
            <v>Print/Care Approved
Hangtag  approved to production</v>
          </cell>
          <cell r="U628" t="str">
            <v>TICKETS ORDERED</v>
          </cell>
          <cell r="V628" t="str">
            <v>TICKETS ORDERED</v>
          </cell>
          <cell r="W628">
            <v>44722</v>
          </cell>
        </row>
        <row r="629">
          <cell r="F629" t="str">
            <v>NBC HO KT 09</v>
          </cell>
          <cell r="G629">
            <v>0</v>
          </cell>
          <cell r="H629">
            <v>600</v>
          </cell>
          <cell r="I629" t="str">
            <v>Blue Glass 12-5206
High Risk Red 18-1763
Jet Black 19-0303
Dahlia Mauve 17-2617
Old Gold 15-0955
Brittany Blue 18-5610</v>
          </cell>
          <cell r="J629">
            <v>44641</v>
          </cell>
          <cell r="K629">
            <v>0</v>
          </cell>
          <cell r="L629">
            <v>0</v>
          </cell>
          <cell r="M629">
            <v>44678</v>
          </cell>
          <cell r="N629" t="str">
            <v>Match nmbc holi kt 05
Blue Glass 12-5206: Very green/yellow. Needs to be blue!
Dahlia Mauve 17-2617: Washed out - should be more red in tone/saturated
Old Gold 15-0955: Slightly too red in tone
Brittany Blue 18-5610: Should be slightly more yellow/saturated</v>
          </cell>
          <cell r="O629">
            <v>44706</v>
          </cell>
          <cell r="P629" t="str">
            <v>Approved</v>
          </cell>
          <cell r="Q629">
            <v>0</v>
          </cell>
          <cell r="R629">
            <v>0</v>
          </cell>
          <cell r="S629">
            <v>44620</v>
          </cell>
          <cell r="T629" t="str">
            <v>Print/Care Approved
Hangtag  approved to production</v>
          </cell>
          <cell r="U629" t="str">
            <v>TICKETS ORDERED</v>
          </cell>
          <cell r="V629" t="str">
            <v>TICKETS ORDERED</v>
          </cell>
          <cell r="W629">
            <v>44722</v>
          </cell>
        </row>
        <row r="630">
          <cell r="F630" t="str">
            <v>NBC HO KT 11</v>
          </cell>
          <cell r="G630">
            <v>0</v>
          </cell>
          <cell r="H630">
            <v>384</v>
          </cell>
          <cell r="I630" t="str">
            <v>Jet Black 19-0303
Jojoba 14-0935
Poinsettia 17-1654</v>
          </cell>
          <cell r="J630">
            <v>44631</v>
          </cell>
          <cell r="K630">
            <v>0</v>
          </cell>
          <cell r="L630">
            <v>0</v>
          </cell>
          <cell r="M630">
            <v>44678</v>
          </cell>
          <cell r="N630" t="str">
            <v>Match NBC HO NMM 05
Jet Black 19-0303: Needs to be darker/true black
Jojoba 14-0935: Should be slightly more saturated
Poinsettia 17-1654: Should be more red - less pink</v>
          </cell>
          <cell r="O630">
            <v>44706</v>
          </cell>
          <cell r="P630" t="str">
            <v>Approved</v>
          </cell>
          <cell r="Q630">
            <v>0</v>
          </cell>
          <cell r="R630">
            <v>0</v>
          </cell>
          <cell r="S630">
            <v>44620</v>
          </cell>
          <cell r="T630" t="str">
            <v>Print/Care Approved
Hangtag  approved to production</v>
          </cell>
          <cell r="U630" t="str">
            <v>TICKETS ORDERED</v>
          </cell>
          <cell r="V630" t="str">
            <v>TICKETS ORDERED</v>
          </cell>
          <cell r="W630">
            <v>44732</v>
          </cell>
        </row>
        <row r="631">
          <cell r="F631" t="str">
            <v>NBC HO KT 11</v>
          </cell>
          <cell r="G631">
            <v>0</v>
          </cell>
          <cell r="H631">
            <v>3000</v>
          </cell>
          <cell r="I631" t="str">
            <v>Jet Black 19-0303
Jojoba 14-0935
Poinsettia 17-1654</v>
          </cell>
          <cell r="J631">
            <v>44631</v>
          </cell>
          <cell r="K631">
            <v>0</v>
          </cell>
          <cell r="L631">
            <v>0</v>
          </cell>
          <cell r="M631">
            <v>44678</v>
          </cell>
          <cell r="N631" t="str">
            <v>Match NBC HO NMM 05
Jet Black 19-0303: Needs to be darker/true black
Jojoba 14-0935: Should be slightly more saturated
Poinsettia 17-1654: Should be more red - less pink</v>
          </cell>
          <cell r="O631">
            <v>44706</v>
          </cell>
          <cell r="P631" t="str">
            <v>Approved</v>
          </cell>
          <cell r="Q631">
            <v>0</v>
          </cell>
          <cell r="R631">
            <v>0</v>
          </cell>
          <cell r="S631">
            <v>44620</v>
          </cell>
          <cell r="T631" t="str">
            <v>Print/Care Approved
Hangtag  approved to production</v>
          </cell>
          <cell r="U631" t="str">
            <v>TICKETS ORDERED</v>
          </cell>
          <cell r="V631" t="str">
            <v>TICKETS ORDERED</v>
          </cell>
          <cell r="W631">
            <v>44722</v>
          </cell>
        </row>
        <row r="632">
          <cell r="F632" t="str">
            <v>NBC HO KT 11</v>
          </cell>
          <cell r="G632">
            <v>0</v>
          </cell>
          <cell r="H632">
            <v>240</v>
          </cell>
          <cell r="I632" t="str">
            <v>Jet Black 19-0303
Jojoba 14-0935
Poinsettia 17-1654</v>
          </cell>
          <cell r="J632">
            <v>44631</v>
          </cell>
          <cell r="K632">
            <v>0</v>
          </cell>
          <cell r="L632">
            <v>0</v>
          </cell>
          <cell r="M632">
            <v>44678</v>
          </cell>
          <cell r="N632" t="str">
            <v>Match NBC HO NMM 05
Jet Black 19-0303: Needs to be darker/true black
Jojoba 14-0935: Should be slightly more saturated
Poinsettia 17-1654: Should be more red - less pink</v>
          </cell>
          <cell r="O632">
            <v>44706</v>
          </cell>
          <cell r="P632" t="str">
            <v>Approved</v>
          </cell>
          <cell r="Q632">
            <v>0</v>
          </cell>
          <cell r="R632">
            <v>0</v>
          </cell>
          <cell r="S632">
            <v>44620</v>
          </cell>
          <cell r="T632" t="str">
            <v>Print/Care Approved
Hangtag  approved to production</v>
          </cell>
          <cell r="U632" t="str">
            <v>TICKETS ORDERED</v>
          </cell>
          <cell r="V632" t="str">
            <v>TICKETS ORDERED</v>
          </cell>
          <cell r="W632">
            <v>44722</v>
          </cell>
        </row>
        <row r="633">
          <cell r="F633" t="str">
            <v>NBC HO KT 11</v>
          </cell>
          <cell r="G633">
            <v>0</v>
          </cell>
          <cell r="H633">
            <v>240</v>
          </cell>
          <cell r="I633" t="str">
            <v>Jet Black 19-0303
Jojoba 14-0935
Poinsettia 17-1654</v>
          </cell>
          <cell r="J633">
            <v>44631</v>
          </cell>
          <cell r="K633">
            <v>0</v>
          </cell>
          <cell r="L633">
            <v>0</v>
          </cell>
          <cell r="M633">
            <v>44678</v>
          </cell>
          <cell r="N633" t="str">
            <v>Match NBC HO NMM 05
Jet Black 19-0303: Needs to be darker/true black
Jojoba 14-0935: Should be slightly more saturated
Poinsettia 17-1654: Should be more red - less pink</v>
          </cell>
          <cell r="O633">
            <v>44706</v>
          </cell>
          <cell r="P633" t="str">
            <v>Approved</v>
          </cell>
          <cell r="Q633">
            <v>0</v>
          </cell>
          <cell r="R633">
            <v>0</v>
          </cell>
          <cell r="S633">
            <v>44620</v>
          </cell>
          <cell r="T633" t="str">
            <v>Print/Care Approved
Hangtag  approved to production</v>
          </cell>
          <cell r="U633" t="str">
            <v>TICKETS ORDERED</v>
          </cell>
          <cell r="V633" t="str">
            <v>TICKETS ORDERED</v>
          </cell>
          <cell r="W633">
            <v>44732</v>
          </cell>
        </row>
        <row r="634">
          <cell r="F634" t="str">
            <v>NBC HO KT 11</v>
          </cell>
          <cell r="G634">
            <v>0</v>
          </cell>
          <cell r="H634">
            <v>160</v>
          </cell>
          <cell r="I634" t="str">
            <v>Jet Black 19-0303
Jojoba 14-0935
Poinsettia 17-1654</v>
          </cell>
          <cell r="J634">
            <v>44631</v>
          </cell>
          <cell r="K634">
            <v>0</v>
          </cell>
          <cell r="L634">
            <v>0</v>
          </cell>
          <cell r="M634">
            <v>44678</v>
          </cell>
          <cell r="N634" t="str">
            <v>Match NBC HO NMM 05
Jet Black 19-0303: Needs to be darker/true black
Jojoba 14-0935: Should be slightly more saturated
Poinsettia 17-1654: Should be more red - less pink</v>
          </cell>
          <cell r="O634">
            <v>44706</v>
          </cell>
          <cell r="P634" t="str">
            <v>Approved</v>
          </cell>
          <cell r="Q634">
            <v>0</v>
          </cell>
          <cell r="R634">
            <v>0</v>
          </cell>
          <cell r="S634">
            <v>44620</v>
          </cell>
          <cell r="T634" t="str">
            <v>Print/Care Approved
Hangtag  approved to production</v>
          </cell>
          <cell r="U634" t="str">
            <v>TICKETS ORDERED</v>
          </cell>
          <cell r="V634" t="str">
            <v>TICKETS ORDERED</v>
          </cell>
          <cell r="W634">
            <v>44727</v>
          </cell>
        </row>
        <row r="635">
          <cell r="F635" t="str">
            <v>NBC HO NMM 03</v>
          </cell>
          <cell r="G635">
            <v>0</v>
          </cell>
          <cell r="H635">
            <v>3480</v>
          </cell>
          <cell r="I635" t="str">
            <v>Jet Black 19-0303
High Rish Red 18-1763
Northern Droplet 14-4104
Northern Droplet 14-4104 - BINDING/BACKING</v>
          </cell>
          <cell r="J635">
            <v>44596</v>
          </cell>
          <cell r="K635">
            <v>44707</v>
          </cell>
          <cell r="L635" t="str">
            <v>14-4104 Option F Approved DYED</v>
          </cell>
          <cell r="M635">
            <v>44641</v>
          </cell>
          <cell r="N635" t="str">
            <v>High Rish Red 18-1763 - This is bleeding onto the black - can they not get these thin line details?
Northern Droplet 14-4104: Slightly too yellow. Should be more blue in tone. COOL gray.</v>
          </cell>
          <cell r="O635">
            <v>44658</v>
          </cell>
          <cell r="P635" t="str">
            <v>Print Approved</v>
          </cell>
          <cell r="Q635">
            <v>0</v>
          </cell>
          <cell r="R635">
            <v>0</v>
          </cell>
          <cell r="S635">
            <v>44608</v>
          </cell>
          <cell r="T635" t="str">
            <v>Sent to HK</v>
          </cell>
          <cell r="U635" t="str">
            <v>TICKETS ORDERED</v>
          </cell>
          <cell r="V635" t="str">
            <v>TICKETS ORDERED</v>
          </cell>
          <cell r="W635">
            <v>44727</v>
          </cell>
        </row>
        <row r="636">
          <cell r="F636" t="str">
            <v>NBC HO NMM 03</v>
          </cell>
          <cell r="G636">
            <v>0</v>
          </cell>
          <cell r="H636">
            <v>480</v>
          </cell>
          <cell r="I636" t="str">
            <v>Jet Black 19-0303
High Rish Red 18-1763
Northern Droplet 14-4104
Northern Droplet 14-4104 - BINDING/BACKING</v>
          </cell>
          <cell r="J636">
            <v>44596</v>
          </cell>
          <cell r="K636">
            <v>44707</v>
          </cell>
          <cell r="L636" t="str">
            <v>14-4104 Option F Approved DYED</v>
          </cell>
          <cell r="M636">
            <v>44641</v>
          </cell>
          <cell r="N636" t="str">
            <v>High Rish Red 18-1763 - This is bleeding onto the black - can they not get these thin line details?
Northern Droplet 14-4104: Slightly too yellow. Should be more blue in tone. COOL gray.</v>
          </cell>
          <cell r="O636">
            <v>44658</v>
          </cell>
          <cell r="P636" t="str">
            <v>Print Approved</v>
          </cell>
          <cell r="Q636">
            <v>0</v>
          </cell>
          <cell r="R636">
            <v>0</v>
          </cell>
          <cell r="S636">
            <v>44608</v>
          </cell>
          <cell r="T636" t="str">
            <v>Sent to HK</v>
          </cell>
          <cell r="U636" t="str">
            <v>TICKETS ORDERED</v>
          </cell>
          <cell r="V636" t="str">
            <v>TICKETS ORDERED</v>
          </cell>
          <cell r="W636">
            <v>44742</v>
          </cell>
        </row>
        <row r="637">
          <cell r="F637" t="str">
            <v>NBC HO NMM 03</v>
          </cell>
          <cell r="G637">
            <v>0</v>
          </cell>
          <cell r="H637">
            <v>800</v>
          </cell>
          <cell r="I637" t="str">
            <v>Jet Black 19-0303
High Rish Red 18-1763
Northern Droplet 14-4104
Northern Droplet 14-4104 - BINDING/BACKING</v>
          </cell>
          <cell r="J637">
            <v>44596</v>
          </cell>
          <cell r="K637">
            <v>44707</v>
          </cell>
          <cell r="L637" t="str">
            <v>14-4104 Option F Approved DYED</v>
          </cell>
          <cell r="M637">
            <v>44641</v>
          </cell>
          <cell r="N637" t="str">
            <v>High Rish Red 18-1763 - This is bleeding onto the black - can they not get these thin line details?
Northern Droplet 14-4104: Slightly too yellow. Should be more blue in tone. COOL gray.</v>
          </cell>
          <cell r="O637">
            <v>44658</v>
          </cell>
          <cell r="P637" t="str">
            <v>Print Approved</v>
          </cell>
          <cell r="Q637">
            <v>0</v>
          </cell>
          <cell r="R637">
            <v>0</v>
          </cell>
          <cell r="S637">
            <v>44608</v>
          </cell>
          <cell r="T637" t="str">
            <v>Sent to HK</v>
          </cell>
          <cell r="U637" t="str">
            <v>TICKETS ORDERED</v>
          </cell>
          <cell r="V637" t="str">
            <v>TICKETS ORDERED</v>
          </cell>
          <cell r="W637">
            <v>44727</v>
          </cell>
        </row>
        <row r="638">
          <cell r="F638" t="str">
            <v>NBC HO NMM 03</v>
          </cell>
          <cell r="G638">
            <v>0</v>
          </cell>
          <cell r="H638">
            <v>384</v>
          </cell>
          <cell r="I638" t="str">
            <v>Jet Black 19-0303
High Rish Red 18-1763
Northern Droplet 14-4104
Northern Droplet 14-4104 - BINDING/BACKING</v>
          </cell>
          <cell r="J638">
            <v>44596</v>
          </cell>
          <cell r="K638">
            <v>44707</v>
          </cell>
          <cell r="L638" t="str">
            <v>14-4104 Option F Approved DYED</v>
          </cell>
          <cell r="M638">
            <v>44641</v>
          </cell>
          <cell r="N638" t="str">
            <v>High Rish Red 18-1763 - This is bleeding onto the black - can they not get these thin line details?
Northern Droplet 14-4104: Slightly too yellow. Should be more blue in tone. COOL gray.</v>
          </cell>
          <cell r="O638">
            <v>44658</v>
          </cell>
          <cell r="P638" t="str">
            <v>Print Approved</v>
          </cell>
          <cell r="Q638">
            <v>0</v>
          </cell>
          <cell r="R638">
            <v>0</v>
          </cell>
          <cell r="S638">
            <v>44608</v>
          </cell>
          <cell r="T638" t="str">
            <v>Sent to HK</v>
          </cell>
          <cell r="U638" t="str">
            <v>TICKETS ORDERED</v>
          </cell>
          <cell r="V638" t="str">
            <v>TICKETS ORDERED</v>
          </cell>
          <cell r="W638">
            <v>44742</v>
          </cell>
        </row>
        <row r="639">
          <cell r="F639" t="str">
            <v>NBC HO NMM 03</v>
          </cell>
          <cell r="G639">
            <v>0</v>
          </cell>
          <cell r="H639">
            <v>200</v>
          </cell>
          <cell r="I639" t="str">
            <v>Jet Black 19-0303
High Rish Red 18-1763
Northern Droplet 14-4104
Northern Droplet 14-4104 - BINDING/BACKING</v>
          </cell>
          <cell r="J639">
            <v>44596</v>
          </cell>
          <cell r="K639">
            <v>44707</v>
          </cell>
          <cell r="L639" t="str">
            <v>14-4104 Option F Approved DYED</v>
          </cell>
          <cell r="M639">
            <v>44641</v>
          </cell>
          <cell r="N639" t="str">
            <v>High Rish Red 18-1763 - This is bleeding onto the black - can they not get these thin line details?
Northern Droplet 14-4104: Slightly too yellow. Should be more blue in tone. COOL gray.</v>
          </cell>
          <cell r="O639">
            <v>44658</v>
          </cell>
          <cell r="P639" t="str">
            <v>Print Approved</v>
          </cell>
          <cell r="Q639">
            <v>0</v>
          </cell>
          <cell r="R639">
            <v>0</v>
          </cell>
          <cell r="S639">
            <v>44608</v>
          </cell>
          <cell r="T639" t="str">
            <v>Sent to HK</v>
          </cell>
          <cell r="U639" t="str">
            <v>TICKETS ORDERED</v>
          </cell>
          <cell r="V639" t="str">
            <v>TICKETS ORDERED</v>
          </cell>
          <cell r="W639">
            <v>44727</v>
          </cell>
        </row>
        <row r="640">
          <cell r="F640" t="str">
            <v>NBC HO NMM 04</v>
          </cell>
          <cell r="G640">
            <v>0</v>
          </cell>
          <cell r="H640">
            <v>3480</v>
          </cell>
          <cell r="I640" t="str">
            <v>Neutral Gray 17-4402
High Risk Red 18-1763
White Onyx 12-4300
Jet Black 19-0303
Iceland Poppy 15-1151
Jet Black 19-0303 - BINDING/BACKING</v>
          </cell>
          <cell r="J640">
            <v>44596</v>
          </cell>
          <cell r="K640" t="str">
            <v>x</v>
          </cell>
          <cell r="L640" t="str">
            <v>Jet Black 19-0303 - BINDING/BACKING</v>
          </cell>
          <cell r="M640">
            <v>44641</v>
          </cell>
          <cell r="N640" t="str">
            <v>Approved - watch red bleeding/clarity
Still need a piece of new dying factory black binding/backing for reference</v>
          </cell>
          <cell r="O640">
            <v>0</v>
          </cell>
          <cell r="P640">
            <v>0</v>
          </cell>
          <cell r="Q640">
            <v>0</v>
          </cell>
          <cell r="R640">
            <v>0</v>
          </cell>
          <cell r="S640">
            <v>44608</v>
          </cell>
          <cell r="T640" t="str">
            <v>Sent to HK</v>
          </cell>
          <cell r="U640" t="str">
            <v>TICKETS ORDERED</v>
          </cell>
          <cell r="V640" t="str">
            <v>TICKETS ORDERED</v>
          </cell>
          <cell r="W640">
            <v>44727</v>
          </cell>
        </row>
        <row r="641">
          <cell r="F641" t="str">
            <v>NBC HO NMM 04</v>
          </cell>
          <cell r="G641">
            <v>0</v>
          </cell>
          <cell r="H641">
            <v>800</v>
          </cell>
          <cell r="I641" t="str">
            <v>Neutral Gray 17-4402
High Risk Red 18-1763
White Onyx 12-4300
Jet Black 19-0303
Iceland Poppy 15-1151
Jet Black 19-0303 - BINDING/BACKING</v>
          </cell>
          <cell r="J641">
            <v>44596</v>
          </cell>
          <cell r="K641" t="str">
            <v>x</v>
          </cell>
          <cell r="L641" t="str">
            <v>Jet Black 19-0303 - BINDING/BACKING</v>
          </cell>
          <cell r="M641">
            <v>44641</v>
          </cell>
          <cell r="N641" t="str">
            <v>Approved - watch red bleeding/clarity
Still need a piece of new dying factory black binding/backing for reference</v>
          </cell>
          <cell r="O641">
            <v>0</v>
          </cell>
          <cell r="P641">
            <v>0</v>
          </cell>
          <cell r="Q641">
            <v>0</v>
          </cell>
          <cell r="R641">
            <v>0</v>
          </cell>
          <cell r="S641">
            <v>44608</v>
          </cell>
          <cell r="T641" t="str">
            <v>Sent to HK</v>
          </cell>
          <cell r="U641" t="str">
            <v>TICKETS ORDERED</v>
          </cell>
          <cell r="V641" t="str">
            <v>TICKETS ORDERED</v>
          </cell>
          <cell r="W641">
            <v>44727</v>
          </cell>
        </row>
        <row r="642">
          <cell r="F642" t="str">
            <v>NBC HO NMM 04</v>
          </cell>
          <cell r="G642">
            <v>0</v>
          </cell>
          <cell r="H642">
            <v>200</v>
          </cell>
          <cell r="I642" t="str">
            <v>Neutral Gray 17-4402
High Risk Red 18-1763
White Onyx 12-4300
Jet Black 19-0303
Iceland Poppy 15-1151
Jet Black 19-0303 - BINDING/BACKING</v>
          </cell>
          <cell r="J642">
            <v>44596</v>
          </cell>
          <cell r="K642" t="str">
            <v>x</v>
          </cell>
          <cell r="L642" t="str">
            <v>Jet Black 19-0303 - BINDING/BACKING</v>
          </cell>
          <cell r="M642">
            <v>44641</v>
          </cell>
          <cell r="N642" t="str">
            <v>Approved - watch red bleeding/clarity
Still need a piece of new dying factory black binding/backing for reference</v>
          </cell>
          <cell r="O642">
            <v>0</v>
          </cell>
          <cell r="P642">
            <v>0</v>
          </cell>
          <cell r="Q642">
            <v>0</v>
          </cell>
          <cell r="R642">
            <v>0</v>
          </cell>
          <cell r="S642">
            <v>44608</v>
          </cell>
          <cell r="T642" t="str">
            <v>Sent to HK</v>
          </cell>
          <cell r="U642" t="str">
            <v>TICKETS ORDERED</v>
          </cell>
          <cell r="V642" t="str">
            <v>TICKETS ORDERED</v>
          </cell>
          <cell r="W642">
            <v>44727</v>
          </cell>
        </row>
        <row r="643">
          <cell r="F643" t="str">
            <v>NBC HO NMM 04</v>
          </cell>
          <cell r="G643">
            <v>0</v>
          </cell>
          <cell r="H643">
            <v>120</v>
          </cell>
          <cell r="I643" t="str">
            <v>Neutral Gray 17-4402
High Risk Red 18-1763
White Onyx 12-4300
Jet Black 19-0303
Iceland Poppy 15-1151
Jet Black 19-0303 - BINDING/BACKING</v>
          </cell>
          <cell r="J643">
            <v>44596</v>
          </cell>
          <cell r="K643" t="str">
            <v>x</v>
          </cell>
          <cell r="L643" t="str">
            <v>Jet Black 19-0303 - BINDING/BACKING</v>
          </cell>
          <cell r="M643">
            <v>44641</v>
          </cell>
          <cell r="N643" t="str">
            <v>Approved - watch red bleeding/clarity
Still need a piece of new dying factory black binding/backing for reference</v>
          </cell>
          <cell r="O643">
            <v>0</v>
          </cell>
          <cell r="P643">
            <v>0</v>
          </cell>
          <cell r="Q643">
            <v>0</v>
          </cell>
          <cell r="R643">
            <v>0</v>
          </cell>
          <cell r="S643">
            <v>44608</v>
          </cell>
          <cell r="T643" t="str">
            <v>Sent to HK</v>
          </cell>
          <cell r="U643" t="str">
            <v>TICKETS ORDERED</v>
          </cell>
          <cell r="V643" t="str">
            <v>TICKETS ORDERED</v>
          </cell>
          <cell r="W643">
            <v>44742</v>
          </cell>
        </row>
        <row r="644">
          <cell r="F644" t="str">
            <v>NBC HO NMM 05</v>
          </cell>
          <cell r="G644">
            <v>0</v>
          </cell>
          <cell r="H644">
            <v>600</v>
          </cell>
          <cell r="I644" t="str">
            <v>Jet Black 19-0303
Jojoba 14-0935
Poinsettia 17-1654
Poinsettia 17-1654 - BINDING/BACKING</v>
          </cell>
          <cell r="J644">
            <v>44631</v>
          </cell>
          <cell r="K644">
            <v>44679</v>
          </cell>
          <cell r="L644" t="str">
            <v>17-1654 Approved</v>
          </cell>
          <cell r="M644">
            <v>44657</v>
          </cell>
          <cell r="N644" t="str">
            <v>Print Approved</v>
          </cell>
          <cell r="O644">
            <v>0</v>
          </cell>
          <cell r="P644">
            <v>0</v>
          </cell>
          <cell r="Q644">
            <v>0</v>
          </cell>
          <cell r="R644">
            <v>0</v>
          </cell>
          <cell r="S644">
            <v>44608</v>
          </cell>
          <cell r="T644" t="str">
            <v>Sent to HK</v>
          </cell>
          <cell r="U644" t="str">
            <v>TICKETS ORDERED</v>
          </cell>
          <cell r="V644" t="str">
            <v>TICKETS ORDERED</v>
          </cell>
          <cell r="W644">
            <v>44742</v>
          </cell>
        </row>
        <row r="645">
          <cell r="F645" t="str">
            <v>NBC HO NMM 05</v>
          </cell>
          <cell r="G645">
            <v>0</v>
          </cell>
          <cell r="H645">
            <v>384</v>
          </cell>
          <cell r="I645" t="str">
            <v>Jet Black 19-0303
Jojoba 14-0935
Poinsettia 17-1654
Poinsettia 17-1654 - BINDING/BACKING</v>
          </cell>
          <cell r="J645">
            <v>44631</v>
          </cell>
          <cell r="K645">
            <v>44679</v>
          </cell>
          <cell r="L645" t="str">
            <v>17-1654 Approved</v>
          </cell>
          <cell r="M645">
            <v>44657</v>
          </cell>
          <cell r="N645" t="str">
            <v>Print Approved</v>
          </cell>
          <cell r="O645">
            <v>0</v>
          </cell>
          <cell r="P645">
            <v>0</v>
          </cell>
          <cell r="Q645">
            <v>0</v>
          </cell>
          <cell r="R645">
            <v>0</v>
          </cell>
          <cell r="S645">
            <v>44608</v>
          </cell>
          <cell r="T645" t="str">
            <v>Sent to HK</v>
          </cell>
          <cell r="U645" t="str">
            <v>TICKETS ORDERED</v>
          </cell>
          <cell r="V645" t="str">
            <v>TICKETS ORDERED</v>
          </cell>
          <cell r="W645">
            <v>44742</v>
          </cell>
        </row>
        <row r="646">
          <cell r="F646" t="str">
            <v>NBC HO NMM 05</v>
          </cell>
          <cell r="G646">
            <v>0</v>
          </cell>
          <cell r="H646">
            <v>3000</v>
          </cell>
          <cell r="I646" t="str">
            <v>Jet Black 19-0303
Jojoba 14-0935
Poinsettia 17-1654
Poinsettia 17-1654 - BINDING/BACKING</v>
          </cell>
          <cell r="J646">
            <v>44631</v>
          </cell>
          <cell r="K646">
            <v>44679</v>
          </cell>
          <cell r="L646" t="str">
            <v>17-1654 Approved</v>
          </cell>
          <cell r="M646">
            <v>44657</v>
          </cell>
          <cell r="N646" t="str">
            <v>Print Approved</v>
          </cell>
          <cell r="O646">
            <v>0</v>
          </cell>
          <cell r="P646">
            <v>0</v>
          </cell>
          <cell r="Q646">
            <v>0</v>
          </cell>
          <cell r="R646">
            <v>0</v>
          </cell>
          <cell r="S646">
            <v>44608</v>
          </cell>
          <cell r="T646" t="str">
            <v>Sent to HK</v>
          </cell>
          <cell r="U646" t="str">
            <v>TICKETS ORDERED</v>
          </cell>
          <cell r="V646" t="str">
            <v>TICKETS ORDERED</v>
          </cell>
          <cell r="W646">
            <v>44727</v>
          </cell>
        </row>
        <row r="647">
          <cell r="F647" t="str">
            <v>NBC HO NMM 05</v>
          </cell>
          <cell r="G647">
            <v>0</v>
          </cell>
          <cell r="H647">
            <v>200</v>
          </cell>
          <cell r="I647" t="str">
            <v>Jet Black 19-0303
Jojoba 14-0935
Poinsettia 17-1654
Poinsettia 17-1654 - BINDING/BACKING</v>
          </cell>
          <cell r="J647">
            <v>44631</v>
          </cell>
          <cell r="K647">
            <v>44679</v>
          </cell>
          <cell r="L647" t="str">
            <v>17-1654 Approved</v>
          </cell>
          <cell r="M647">
            <v>44657</v>
          </cell>
          <cell r="N647" t="str">
            <v>Print Approved</v>
          </cell>
          <cell r="O647">
            <v>0</v>
          </cell>
          <cell r="P647">
            <v>0</v>
          </cell>
          <cell r="Q647">
            <v>0</v>
          </cell>
          <cell r="R647">
            <v>0</v>
          </cell>
          <cell r="S647">
            <v>44608</v>
          </cell>
          <cell r="T647" t="str">
            <v>Sent to HK</v>
          </cell>
          <cell r="U647" t="str">
            <v>TICKETS ORDERED</v>
          </cell>
          <cell r="V647" t="str">
            <v>TICKETS ORDERED</v>
          </cell>
          <cell r="W647">
            <v>44727</v>
          </cell>
        </row>
        <row r="648">
          <cell r="F648" t="str">
            <v>NBC HO NMM 05</v>
          </cell>
          <cell r="G648">
            <v>0</v>
          </cell>
          <cell r="H648">
            <v>120</v>
          </cell>
          <cell r="I648" t="str">
            <v>Jet Black 19-0303
Jojoba 14-0935
Poinsettia 17-1654
Poinsettia 17-1654 - BINDING/BACKING</v>
          </cell>
          <cell r="J648">
            <v>44631</v>
          </cell>
          <cell r="K648">
            <v>44679</v>
          </cell>
          <cell r="L648" t="str">
            <v>17-1654 Approved</v>
          </cell>
          <cell r="M648">
            <v>44657</v>
          </cell>
          <cell r="N648" t="str">
            <v>Print Approved</v>
          </cell>
          <cell r="O648">
            <v>0</v>
          </cell>
          <cell r="P648">
            <v>0</v>
          </cell>
          <cell r="Q648">
            <v>0</v>
          </cell>
          <cell r="R648">
            <v>0</v>
          </cell>
          <cell r="S648">
            <v>44608</v>
          </cell>
          <cell r="T648" t="str">
            <v>Sent to HK</v>
          </cell>
          <cell r="U648" t="str">
            <v>TICKETS ORDERED</v>
          </cell>
          <cell r="V648" t="str">
            <v>TICKETS ORDERED</v>
          </cell>
          <cell r="W648">
            <v>44742</v>
          </cell>
        </row>
        <row r="649">
          <cell r="F649" t="str">
            <v>NBC HO NMM 05</v>
          </cell>
          <cell r="G649">
            <v>0</v>
          </cell>
          <cell r="H649">
            <v>420</v>
          </cell>
          <cell r="I649" t="str">
            <v>Jet Black 19-0303
Jojoba 14-0935
Poinsettia 17-1654
Poinsettia 17-1654 - BINDING/BACKING</v>
          </cell>
          <cell r="J649">
            <v>44631</v>
          </cell>
          <cell r="K649">
            <v>44679</v>
          </cell>
          <cell r="L649" t="str">
            <v>17-1654 Approved</v>
          </cell>
          <cell r="M649">
            <v>44657</v>
          </cell>
          <cell r="N649" t="str">
            <v>Print Approved</v>
          </cell>
          <cell r="O649">
            <v>0</v>
          </cell>
          <cell r="P649">
            <v>0</v>
          </cell>
          <cell r="Q649">
            <v>0</v>
          </cell>
          <cell r="R649">
            <v>0</v>
          </cell>
          <cell r="S649">
            <v>44608</v>
          </cell>
          <cell r="T649" t="str">
            <v>Sent to HK
law label layout approve 5/31</v>
          </cell>
          <cell r="U649" t="str">
            <v>TICKETS ORDERED</v>
          </cell>
          <cell r="V649" t="str">
            <v>TICKETS ORDERED</v>
          </cell>
          <cell r="W649">
            <v>44727</v>
          </cell>
        </row>
        <row r="650">
          <cell r="F650" t="str">
            <v>NBC HO NMM 05</v>
          </cell>
          <cell r="G650">
            <v>0</v>
          </cell>
          <cell r="H650">
            <v>100</v>
          </cell>
          <cell r="I650" t="str">
            <v>Jet Black 19-0303
Jojoba 14-0935
Poinsettia 17-1654
Poinsettia 17-1654 - BINDING/BACKING</v>
          </cell>
          <cell r="J650">
            <v>44631</v>
          </cell>
          <cell r="K650">
            <v>44679</v>
          </cell>
          <cell r="L650" t="str">
            <v>17-1654 Approved</v>
          </cell>
          <cell r="M650">
            <v>44657</v>
          </cell>
          <cell r="N650" t="str">
            <v>Print Approved</v>
          </cell>
          <cell r="O650">
            <v>0</v>
          </cell>
          <cell r="P650">
            <v>0</v>
          </cell>
          <cell r="Q650">
            <v>0</v>
          </cell>
          <cell r="R650">
            <v>0</v>
          </cell>
          <cell r="S650">
            <v>44608</v>
          </cell>
          <cell r="T650" t="str">
            <v>Sent to HK</v>
          </cell>
          <cell r="U650" t="str">
            <v>TICKETS ORDERED</v>
          </cell>
          <cell r="V650" t="str">
            <v>TICKETS ORDERED</v>
          </cell>
          <cell r="W650">
            <v>44727</v>
          </cell>
        </row>
        <row r="651">
          <cell r="F651" t="str">
            <v>NMBC HOLI HKT 02</v>
          </cell>
          <cell r="G651">
            <v>0</v>
          </cell>
          <cell r="H651">
            <v>3480</v>
          </cell>
          <cell r="I651" t="str">
            <v>Courtyard 18-0226
Chili Pepper 19-1557
Jojoba 14-0935
Courtyard 18-0226 - BACKING</v>
          </cell>
          <cell r="J651">
            <v>44596</v>
          </cell>
          <cell r="K651">
            <v>44641</v>
          </cell>
          <cell r="L651" t="str">
            <v>18-0226 Approved
Option A DYED</v>
          </cell>
          <cell r="M651">
            <v>44641</v>
          </cell>
          <cell r="N651" t="str">
            <v>Approved - watch white showing through in green on towel
Courtyard 18-0226 BACKING Approved</v>
          </cell>
          <cell r="O651">
            <v>0</v>
          </cell>
          <cell r="P651">
            <v>0</v>
          </cell>
          <cell r="Q651">
            <v>0</v>
          </cell>
          <cell r="R651">
            <v>0</v>
          </cell>
          <cell r="S651">
            <v>44608</v>
          </cell>
          <cell r="T651" t="str">
            <v>Sent to HK</v>
          </cell>
          <cell r="U651" t="str">
            <v>TICKETS ORDERED</v>
          </cell>
          <cell r="V651" t="str">
            <v>TICKETS ORDERED</v>
          </cell>
          <cell r="W651">
            <v>44727</v>
          </cell>
        </row>
        <row r="652">
          <cell r="F652" t="str">
            <v>NMBC HOLI HKT 02</v>
          </cell>
          <cell r="G652">
            <v>0</v>
          </cell>
          <cell r="H652">
            <v>816</v>
          </cell>
          <cell r="I652" t="str">
            <v>Courtyard 18-0226
Chili Pepper 19-1557
Jojoba 14-0935
Courtyard 18-0226 - BACKING</v>
          </cell>
          <cell r="J652">
            <v>44596</v>
          </cell>
          <cell r="K652">
            <v>44641</v>
          </cell>
          <cell r="L652" t="str">
            <v>18-0226 Approved
Option A DYED</v>
          </cell>
          <cell r="M652">
            <v>44641</v>
          </cell>
          <cell r="N652" t="str">
            <v>Approved - watch white showing through in green on towel
Courtyard 18-0226 BACKING Approved</v>
          </cell>
          <cell r="O652">
            <v>0</v>
          </cell>
          <cell r="P652">
            <v>0</v>
          </cell>
          <cell r="Q652">
            <v>0</v>
          </cell>
          <cell r="R652">
            <v>0</v>
          </cell>
          <cell r="S652">
            <v>44608</v>
          </cell>
          <cell r="T652" t="str">
            <v>Sent to HK</v>
          </cell>
          <cell r="U652" t="str">
            <v>TICKETS ORDERED</v>
          </cell>
          <cell r="V652" t="str">
            <v>TICKETS ORDERED</v>
          </cell>
          <cell r="W652">
            <v>44742</v>
          </cell>
        </row>
        <row r="653">
          <cell r="F653" t="str">
            <v>NMBC HOLI HKT 02</v>
          </cell>
          <cell r="G653">
            <v>0</v>
          </cell>
          <cell r="H653">
            <v>480</v>
          </cell>
          <cell r="I653" t="str">
            <v>Courtyard 18-0226
Chili Pepper 19-1557
Jojoba 14-0935
Courtyard 18-0226 - BACKING</v>
          </cell>
          <cell r="J653">
            <v>44596</v>
          </cell>
          <cell r="K653">
            <v>44641</v>
          </cell>
          <cell r="L653" t="str">
            <v>18-0226 Approved
Option A DYED</v>
          </cell>
          <cell r="M653">
            <v>44641</v>
          </cell>
          <cell r="N653" t="str">
            <v>Approved - watch white showing through in green on towel
Courtyard 18-0226 BACKING Approved</v>
          </cell>
          <cell r="O653">
            <v>0</v>
          </cell>
          <cell r="P653">
            <v>0</v>
          </cell>
          <cell r="Q653">
            <v>0</v>
          </cell>
          <cell r="R653">
            <v>0</v>
          </cell>
          <cell r="S653">
            <v>44608</v>
          </cell>
          <cell r="T653" t="str">
            <v>Sent to HK</v>
          </cell>
          <cell r="U653" t="str">
            <v>TICKETS ORDERED</v>
          </cell>
          <cell r="V653" t="str">
            <v>TICKETS ORDERED</v>
          </cell>
          <cell r="W653">
            <v>44727</v>
          </cell>
        </row>
        <row r="654">
          <cell r="F654" t="str">
            <v>NMBC HOLI HKT 03</v>
          </cell>
          <cell r="G654">
            <v>0</v>
          </cell>
          <cell r="H654">
            <v>3480</v>
          </cell>
          <cell r="I654" t="str">
            <v>LY COLORS
Jet Black 19-0303
Pearl Blue 14-4206
High Risk Red 18-1763
Jet Black 19-0303 - BACKING</v>
          </cell>
          <cell r="J654" t="str">
            <v>LY</v>
          </cell>
          <cell r="K654" t="str">
            <v>x</v>
          </cell>
          <cell r="L654" t="str">
            <v>Jet Black 19-0303 - BINDING/BACKING</v>
          </cell>
          <cell r="M654">
            <v>44679</v>
          </cell>
          <cell r="N654" t="str">
            <v>This is a repeat. The topper/towel color is completely different from last year
Gray should be darker and more blue.
Red should be darker less orange.
Please correct.</v>
          </cell>
          <cell r="O654">
            <v>44697</v>
          </cell>
          <cell r="P654" t="str">
            <v>This is a repeat. The topper/towel color is completely different from last year
Gray should be darker and more blue.
Please correct.</v>
          </cell>
          <cell r="Q654">
            <v>44713</v>
          </cell>
          <cell r="R654" t="str">
            <v>Approved via image</v>
          </cell>
          <cell r="S654">
            <v>44608</v>
          </cell>
          <cell r="T654" t="str">
            <v>Sent to HK</v>
          </cell>
          <cell r="U654" t="str">
            <v>TICKETS ORDERED</v>
          </cell>
          <cell r="V654" t="str">
            <v>TICKETS ORDERED</v>
          </cell>
          <cell r="W654">
            <v>44727</v>
          </cell>
        </row>
        <row r="655">
          <cell r="F655" t="str">
            <v>NMBC HOLI HKT 03</v>
          </cell>
          <cell r="G655">
            <v>0</v>
          </cell>
          <cell r="H655">
            <v>480</v>
          </cell>
          <cell r="I655" t="str">
            <v>LY COLORS
Jet Black 19-0303
Pearl Blue 14-4206
High Risk Red 18-1763
Jet Black 19-0303 - BACKING</v>
          </cell>
          <cell r="J655" t="str">
            <v>LY</v>
          </cell>
          <cell r="K655" t="str">
            <v>x</v>
          </cell>
          <cell r="L655" t="str">
            <v>Jet Black 19-0303 - BINDING/BACKING</v>
          </cell>
          <cell r="M655">
            <v>44679</v>
          </cell>
          <cell r="N655" t="str">
            <v>This is a repeat. The topper/towel color is completely different from last year
Gray should be darker and more blue.
Red should be darker less orange.
Please correct.</v>
          </cell>
          <cell r="O655">
            <v>44697</v>
          </cell>
          <cell r="P655" t="str">
            <v>This is a repeat. The topper/towel color is completely different from last year
Gray should be darker and more blue.
Please correct.</v>
          </cell>
          <cell r="Q655">
            <v>44713</v>
          </cell>
          <cell r="R655" t="str">
            <v>Approved via image</v>
          </cell>
          <cell r="S655">
            <v>44608</v>
          </cell>
          <cell r="T655" t="str">
            <v>Sent to HK</v>
          </cell>
          <cell r="U655" t="str">
            <v>TICKETS ORDERED</v>
          </cell>
          <cell r="V655" t="str">
            <v>TICKETS ORDERED</v>
          </cell>
          <cell r="W655">
            <v>44742</v>
          </cell>
        </row>
        <row r="656">
          <cell r="F656" t="str">
            <v>NMBC HOLI HKT 03</v>
          </cell>
          <cell r="G656">
            <v>0</v>
          </cell>
          <cell r="H656">
            <v>480</v>
          </cell>
          <cell r="I656" t="str">
            <v>LY COLORS
Jet Black 19-0303
Pearl Blue 14-4206
High Risk Red 18-1763
Jet Black 19-0303 - BACKING</v>
          </cell>
          <cell r="J656" t="str">
            <v>LY</v>
          </cell>
          <cell r="K656" t="str">
            <v>x</v>
          </cell>
          <cell r="L656" t="str">
            <v>Jet Black 19-0303 - BINDING/BACKING</v>
          </cell>
          <cell r="M656">
            <v>44679</v>
          </cell>
          <cell r="N656" t="str">
            <v>This is a repeat. The topper/towel color is completely different from last year
Gray should be darker and more blue.
Red should be darker less orange.
Please correct.</v>
          </cell>
          <cell r="O656">
            <v>44697</v>
          </cell>
          <cell r="P656" t="str">
            <v>This is a repeat. The topper/towel color is completely different from last year
Gray should be darker and more blue.
Please correct.</v>
          </cell>
          <cell r="Q656">
            <v>44713</v>
          </cell>
          <cell r="R656" t="str">
            <v>Approved via image</v>
          </cell>
          <cell r="S656">
            <v>44608</v>
          </cell>
          <cell r="T656" t="str">
            <v>Sent to HK</v>
          </cell>
          <cell r="U656" t="str">
            <v>TICKETS ORDERED</v>
          </cell>
          <cell r="V656" t="str">
            <v>TICKETS ORDERED</v>
          </cell>
          <cell r="W656">
            <v>44727</v>
          </cell>
        </row>
        <row r="657">
          <cell r="F657" t="str">
            <v>nmbc holi kt 03</v>
          </cell>
          <cell r="G657">
            <v>0</v>
          </cell>
          <cell r="H657">
            <v>3480</v>
          </cell>
          <cell r="I657" t="str">
            <v>LY COLORS
Jet Black 19-0303
Lead 17-4408
Iceland Poppy 15-1151
High Risk Red 18-1763</v>
          </cell>
          <cell r="J657" t="str">
            <v>LY</v>
          </cell>
          <cell r="K657">
            <v>0</v>
          </cell>
          <cell r="L657">
            <v>0</v>
          </cell>
          <cell r="M657" t="str">
            <v>LY</v>
          </cell>
          <cell r="N657" t="str">
            <v>DIRECT REPEAT AS PER LY</v>
          </cell>
          <cell r="O657">
            <v>0</v>
          </cell>
          <cell r="P657">
            <v>0</v>
          </cell>
          <cell r="Q657">
            <v>0</v>
          </cell>
          <cell r="R657">
            <v>0</v>
          </cell>
          <cell r="S657">
            <v>44620</v>
          </cell>
          <cell r="T657" t="str">
            <v>Print/Care Approved
Hangtag  approved to production</v>
          </cell>
          <cell r="U657" t="str">
            <v>TICKETS ORDERED</v>
          </cell>
          <cell r="V657" t="str">
            <v>TICKETS ORDERED</v>
          </cell>
          <cell r="W657">
            <v>44681</v>
          </cell>
        </row>
        <row r="658">
          <cell r="F658" t="str">
            <v>nmbc holi kt 03</v>
          </cell>
          <cell r="G658">
            <v>0</v>
          </cell>
          <cell r="H658">
            <v>1200</v>
          </cell>
          <cell r="I658" t="str">
            <v>LY COLORS
Jet Black 19-0303
Lead 17-4408
Iceland Poppy 15-1151
High Risk Red 18-1763</v>
          </cell>
          <cell r="J658" t="str">
            <v>LY</v>
          </cell>
          <cell r="K658">
            <v>0</v>
          </cell>
          <cell r="L658">
            <v>0</v>
          </cell>
          <cell r="M658" t="str">
            <v>LY</v>
          </cell>
          <cell r="N658" t="str">
            <v>DIRECT REPEAT AS PER LY</v>
          </cell>
          <cell r="O658">
            <v>0</v>
          </cell>
          <cell r="P658">
            <v>0</v>
          </cell>
          <cell r="Q658">
            <v>0</v>
          </cell>
          <cell r="R658">
            <v>0</v>
          </cell>
          <cell r="S658">
            <v>44620</v>
          </cell>
          <cell r="T658" t="str">
            <v>Print/Care Approved
Hangtag  approved to production</v>
          </cell>
          <cell r="U658" t="str">
            <v>TICKETS ORDERED</v>
          </cell>
          <cell r="V658" t="str">
            <v>TICKETS ORDERED</v>
          </cell>
          <cell r="W658">
            <v>44722</v>
          </cell>
        </row>
        <row r="659">
          <cell r="F659" t="str">
            <v>nmbc holi kt 03</v>
          </cell>
          <cell r="G659">
            <v>0</v>
          </cell>
          <cell r="H659">
            <v>384</v>
          </cell>
          <cell r="I659" t="str">
            <v>LY COLORS
Jet Black 19-0303
Lead 17-4408
Iceland Poppy 15-1151
High Risk Red 18-1763</v>
          </cell>
          <cell r="J659" t="str">
            <v>LY</v>
          </cell>
          <cell r="K659">
            <v>0</v>
          </cell>
          <cell r="L659">
            <v>0</v>
          </cell>
          <cell r="M659" t="str">
            <v>LY</v>
          </cell>
          <cell r="N659" t="str">
            <v>DIRECT REPEAT AS PER LY</v>
          </cell>
          <cell r="O659">
            <v>0</v>
          </cell>
          <cell r="P659">
            <v>0</v>
          </cell>
          <cell r="Q659">
            <v>0</v>
          </cell>
          <cell r="R659">
            <v>0</v>
          </cell>
          <cell r="S659">
            <v>44620</v>
          </cell>
          <cell r="T659" t="str">
            <v>Print/Care Approved
Hangtag  approved to production</v>
          </cell>
          <cell r="U659" t="str">
            <v>TICKETS ORDERED</v>
          </cell>
          <cell r="V659" t="str">
            <v>TICKETS ORDERED</v>
          </cell>
          <cell r="W659">
            <v>44732</v>
          </cell>
        </row>
        <row r="660">
          <cell r="F660" t="str">
            <v>nmbc holi kt 03</v>
          </cell>
          <cell r="G660">
            <v>0</v>
          </cell>
          <cell r="H660">
            <v>300</v>
          </cell>
          <cell r="I660" t="str">
            <v>LY COLORS
Jet Black 19-0303
Lead 17-4408
Iceland Poppy 15-1151
High Risk Red 18-1763</v>
          </cell>
          <cell r="J660" t="str">
            <v>LY</v>
          </cell>
          <cell r="K660">
            <v>0</v>
          </cell>
          <cell r="L660">
            <v>0</v>
          </cell>
          <cell r="M660" t="str">
            <v>LY</v>
          </cell>
          <cell r="N660" t="str">
            <v>DIRECT REPEAT AS PER LY</v>
          </cell>
          <cell r="O660">
            <v>0</v>
          </cell>
          <cell r="P660">
            <v>0</v>
          </cell>
          <cell r="Q660">
            <v>0</v>
          </cell>
          <cell r="R660">
            <v>0</v>
          </cell>
          <cell r="S660">
            <v>44620</v>
          </cell>
          <cell r="T660" t="str">
            <v>Print/Care Approved
Hangtag  approved to production</v>
          </cell>
          <cell r="U660" t="str">
            <v>TICKETS ORDERED</v>
          </cell>
          <cell r="V660" t="str">
            <v>TICKETS ORDERED</v>
          </cell>
          <cell r="W660">
            <v>44722</v>
          </cell>
        </row>
        <row r="661">
          <cell r="F661" t="str">
            <v>nmbc holi kt 03</v>
          </cell>
          <cell r="G661">
            <v>0</v>
          </cell>
          <cell r="H661">
            <v>600</v>
          </cell>
          <cell r="I661" t="str">
            <v>LY COLORS
Jet Black 19-0303
Lead 17-4408
Iceland Poppy 15-1151
High Risk Red 18-1763</v>
          </cell>
          <cell r="J661" t="str">
            <v>LY</v>
          </cell>
          <cell r="K661">
            <v>0</v>
          </cell>
          <cell r="L661">
            <v>0</v>
          </cell>
          <cell r="M661" t="str">
            <v>LY</v>
          </cell>
          <cell r="N661" t="str">
            <v>DIRECT REPEAT AS PER LY</v>
          </cell>
          <cell r="O661">
            <v>0</v>
          </cell>
          <cell r="P661">
            <v>0</v>
          </cell>
          <cell r="Q661">
            <v>0</v>
          </cell>
          <cell r="R661">
            <v>0</v>
          </cell>
          <cell r="S661">
            <v>44620</v>
          </cell>
          <cell r="T661" t="str">
            <v>Print/Care Approved
Hangtag  approved to production</v>
          </cell>
          <cell r="U661" t="str">
            <v>TICKETS ORDERED</v>
          </cell>
          <cell r="V661" t="str">
            <v>TICKETS ORDERED</v>
          </cell>
          <cell r="W661">
            <v>44727</v>
          </cell>
        </row>
        <row r="662">
          <cell r="F662" t="str">
            <v>nmbc holi kt 03</v>
          </cell>
          <cell r="G662">
            <v>0</v>
          </cell>
          <cell r="H662">
            <v>160</v>
          </cell>
          <cell r="I662" t="str">
            <v>LY COLORS
Jet Black 19-0303
Lead 17-4408
Iceland Poppy 15-1151
High Risk Red 18-1763</v>
          </cell>
          <cell r="J662" t="str">
            <v>LY</v>
          </cell>
          <cell r="K662">
            <v>0</v>
          </cell>
          <cell r="L662">
            <v>0</v>
          </cell>
          <cell r="M662" t="str">
            <v>LY</v>
          </cell>
          <cell r="N662" t="str">
            <v>DIRECT REPEAT AS PER LY</v>
          </cell>
          <cell r="O662">
            <v>0</v>
          </cell>
          <cell r="P662">
            <v>0</v>
          </cell>
          <cell r="Q662">
            <v>0</v>
          </cell>
          <cell r="R662">
            <v>0</v>
          </cell>
          <cell r="S662">
            <v>44620</v>
          </cell>
          <cell r="T662" t="str">
            <v>Print/Care Approved
Hangtag  approved to production</v>
          </cell>
          <cell r="U662" t="str">
            <v>TICKETS ORDERED</v>
          </cell>
          <cell r="V662" t="str">
            <v>TICKETS ORDERED</v>
          </cell>
          <cell r="W662">
            <v>44727</v>
          </cell>
        </row>
        <row r="663">
          <cell r="F663" t="str">
            <v>nmbc holi kt 05</v>
          </cell>
          <cell r="G663">
            <v>0</v>
          </cell>
          <cell r="H663">
            <v>3480</v>
          </cell>
          <cell r="I663" t="str">
            <v>LY COLORS
Jet Black 19-0303
Blue Glass 12-5206
High Risk Red 18-1763
Brittany Blue 18-5610
Old Gold 15-0955
Dahlia Mauve 17-2617</v>
          </cell>
          <cell r="J663" t="str">
            <v>LY</v>
          </cell>
          <cell r="K663">
            <v>0</v>
          </cell>
          <cell r="L663">
            <v>0</v>
          </cell>
          <cell r="M663" t="str">
            <v>LY</v>
          </cell>
          <cell r="N663" t="str">
            <v>Please ensure blue glass doesn't get any more yellow/dark</v>
          </cell>
          <cell r="O663">
            <v>0</v>
          </cell>
          <cell r="P663">
            <v>0</v>
          </cell>
          <cell r="Q663">
            <v>0</v>
          </cell>
          <cell r="R663">
            <v>0</v>
          </cell>
          <cell r="S663">
            <v>44620</v>
          </cell>
          <cell r="T663" t="str">
            <v>Print/Care Approved
Hangtag  approved to production</v>
          </cell>
          <cell r="U663" t="str">
            <v>TICKETS ORDERED</v>
          </cell>
          <cell r="V663" t="str">
            <v>TICKETS ORDERED</v>
          </cell>
          <cell r="W663">
            <v>44681</v>
          </cell>
        </row>
        <row r="664">
          <cell r="F664" t="str">
            <v>nmbc holi kt 05</v>
          </cell>
          <cell r="G664">
            <v>0</v>
          </cell>
          <cell r="H664">
            <v>648</v>
          </cell>
          <cell r="I664" t="str">
            <v>LY COLORS
Jet Black 19-0303
Blue Glass 12-5206
High Risk Red 18-1763
Brittany Blue 18-5610
Old Gold 15-0955
Dahlia Mauve 17-2617</v>
          </cell>
          <cell r="J664" t="str">
            <v>LY</v>
          </cell>
          <cell r="K664">
            <v>0</v>
          </cell>
          <cell r="L664">
            <v>0</v>
          </cell>
          <cell r="M664" t="str">
            <v>LY</v>
          </cell>
          <cell r="N664" t="str">
            <v>Please ensure blue glass doesn't get any more yellow/dark</v>
          </cell>
          <cell r="O664">
            <v>0</v>
          </cell>
          <cell r="P664">
            <v>0</v>
          </cell>
          <cell r="Q664">
            <v>0</v>
          </cell>
          <cell r="R664">
            <v>0</v>
          </cell>
          <cell r="S664">
            <v>44620</v>
          </cell>
          <cell r="T664" t="str">
            <v>Print/Care Approved
Hangtag  approved to production</v>
          </cell>
          <cell r="U664" t="str">
            <v>TICKETS ORDERED</v>
          </cell>
          <cell r="V664" t="str">
            <v>TICKETS ORDERED</v>
          </cell>
          <cell r="W664">
            <v>44732</v>
          </cell>
        </row>
        <row r="665">
          <cell r="F665" t="str">
            <v>nmbc holi kt 05</v>
          </cell>
          <cell r="G665">
            <v>0</v>
          </cell>
          <cell r="H665">
            <v>600</v>
          </cell>
          <cell r="I665" t="str">
            <v>LY COLORS
Jet Black 19-0303
Blue Glass 12-5206
High Risk Red 18-1763
Brittany Blue 18-5610
Old Gold 15-0955
Dahlia Mauve 17-2617</v>
          </cell>
          <cell r="J665" t="str">
            <v>LY</v>
          </cell>
          <cell r="K665">
            <v>0</v>
          </cell>
          <cell r="L665">
            <v>0</v>
          </cell>
          <cell r="M665" t="str">
            <v>LY</v>
          </cell>
          <cell r="N665" t="str">
            <v>Please ensure blue glass doesn't get any more yellow/dark</v>
          </cell>
          <cell r="O665">
            <v>0</v>
          </cell>
          <cell r="P665">
            <v>0</v>
          </cell>
          <cell r="Q665">
            <v>0</v>
          </cell>
          <cell r="R665">
            <v>0</v>
          </cell>
          <cell r="S665">
            <v>44620</v>
          </cell>
          <cell r="T665" t="str">
            <v>Print/Care Approved
Hangtag  approved to production</v>
          </cell>
          <cell r="U665" t="str">
            <v>TICKETS ORDERED</v>
          </cell>
          <cell r="V665" t="str">
            <v>TICKETS ORDERED</v>
          </cell>
          <cell r="W665">
            <v>44722</v>
          </cell>
        </row>
        <row r="666">
          <cell r="F666" t="str">
            <v>nmbc holi kt 05</v>
          </cell>
          <cell r="G666">
            <v>0</v>
          </cell>
          <cell r="H666">
            <v>300</v>
          </cell>
          <cell r="I666" t="str">
            <v>LY COLORS
Jet Black 19-0303
Blue Glass 12-5206
High Risk Red 18-1763
Brittany Blue 18-5610
Old Gold 15-0955
Dahlia Mauve 17-2617</v>
          </cell>
          <cell r="J666" t="str">
            <v>LY</v>
          </cell>
          <cell r="K666">
            <v>0</v>
          </cell>
          <cell r="L666">
            <v>0</v>
          </cell>
          <cell r="M666" t="str">
            <v>LY</v>
          </cell>
          <cell r="N666" t="str">
            <v>Please ensure blue glass doesn't get any more yellow/dark</v>
          </cell>
          <cell r="O666">
            <v>0</v>
          </cell>
          <cell r="P666">
            <v>0</v>
          </cell>
          <cell r="Q666">
            <v>0</v>
          </cell>
          <cell r="R666">
            <v>0</v>
          </cell>
          <cell r="S666">
            <v>44620</v>
          </cell>
          <cell r="T666" t="str">
            <v>Print/Care Approved
Hangtag  approved to production</v>
          </cell>
          <cell r="U666" t="str">
            <v>TICKETS ORDERED</v>
          </cell>
          <cell r="V666" t="str">
            <v>TICKETS ORDERED</v>
          </cell>
          <cell r="W666">
            <v>44722</v>
          </cell>
        </row>
        <row r="667">
          <cell r="F667" t="str">
            <v>NMBC HOLI NMM 02</v>
          </cell>
          <cell r="G667">
            <v>0</v>
          </cell>
          <cell r="H667">
            <v>3480</v>
          </cell>
          <cell r="I667" t="str">
            <v>LY COLORS
Jet Black 19-0303
Castlerock 18-0201
Blue Glass 12-5206
High Risk Red 18-1763
Old Gold 15-0955
Dahlia Mauve 17-2617
Jet Black 19-0303 - BINDING/BACKING</v>
          </cell>
          <cell r="J667" t="str">
            <v>LY</v>
          </cell>
          <cell r="K667" t="str">
            <v>x</v>
          </cell>
          <cell r="L667" t="str">
            <v>Jet Black 19-0303 - BINDING/BACKING</v>
          </cell>
          <cell r="M667">
            <v>44679</v>
          </cell>
          <cell r="N667" t="str">
            <v>This is a repeat. Colors need to match LY.
Castlerock 18-0201 - Needs to be darker/bluer.
Blue Glass 12-5206 - Need to be more blue. Too yellow.
High Risk Red 18-1763 - Needs to be darker red.
Old Gold 15-0955 - Need to be more red in tone
Dahlia Mauve 17-2617 - Too light</v>
          </cell>
          <cell r="O667">
            <v>44697</v>
          </cell>
          <cell r="P667" t="str">
            <v>Approved</v>
          </cell>
          <cell r="Q667">
            <v>0</v>
          </cell>
          <cell r="R667">
            <v>0</v>
          </cell>
          <cell r="S667">
            <v>44608</v>
          </cell>
          <cell r="T667" t="str">
            <v>Sent to HK</v>
          </cell>
          <cell r="U667" t="str">
            <v>TICKETS ORDERED</v>
          </cell>
          <cell r="V667" t="str">
            <v>TICKETS ORDERED</v>
          </cell>
          <cell r="W667">
            <v>44727</v>
          </cell>
        </row>
        <row r="668">
          <cell r="F668" t="str">
            <v>NMBC HOLI NMM 02</v>
          </cell>
          <cell r="G668">
            <v>0</v>
          </cell>
          <cell r="H668">
            <v>480</v>
          </cell>
          <cell r="I668" t="str">
            <v>LY COLORS
Jet Black 19-0303
Castlerock 18-0201
Blue Glass 12-5206
High Risk Red 18-1763
Old Gold 15-0955
Dahlia Mauve 17-2617
Jet Black 19-0303 - BINDING/BACKING</v>
          </cell>
          <cell r="J668" t="str">
            <v>LY</v>
          </cell>
          <cell r="K668" t="str">
            <v>x</v>
          </cell>
          <cell r="L668" t="str">
            <v>Jet Black 19-0303 - BINDING/BACKING</v>
          </cell>
          <cell r="M668">
            <v>44679</v>
          </cell>
          <cell r="N668" t="str">
            <v>This is a repeat. Colors need to match LY.
Castlerock 18-0201 - Needs to be darker/bluer.
Blue Glass 12-5206 - Need to be more blue. Too yellow.
High Risk Red 18-1763 - Needs to be darker red.
Old Gold 15-0955 - Need to be more red in tone
Dahlia Mauve 17-2617 - Too light</v>
          </cell>
          <cell r="O668">
            <v>44697</v>
          </cell>
          <cell r="P668" t="str">
            <v>Approved</v>
          </cell>
          <cell r="Q668">
            <v>0</v>
          </cell>
          <cell r="R668">
            <v>0</v>
          </cell>
          <cell r="S668">
            <v>44608</v>
          </cell>
          <cell r="T668" t="str">
            <v>Sent to HK</v>
          </cell>
          <cell r="U668" t="str">
            <v>TICKETS ORDERED</v>
          </cell>
          <cell r="V668" t="str">
            <v>TICKETS ORDERED</v>
          </cell>
          <cell r="W668">
            <v>44742</v>
          </cell>
        </row>
        <row r="669">
          <cell r="F669" t="str">
            <v>NMBC HOLI NMM 02</v>
          </cell>
          <cell r="G669">
            <v>0</v>
          </cell>
          <cell r="H669">
            <v>800</v>
          </cell>
          <cell r="I669" t="str">
            <v>LY COLORS
Jet Black 19-0303
Castlerock 18-0201
Blue Glass 12-5206
High Risk Red 18-1763
Old Gold 15-0955
Dahlia Mauve 17-2617
Jet Black 19-0303 - BINDING/BACKING</v>
          </cell>
          <cell r="J669" t="str">
            <v>LY</v>
          </cell>
          <cell r="K669" t="str">
            <v>x</v>
          </cell>
          <cell r="L669" t="str">
            <v>Jet Black 19-0303 - BINDING/BACKING</v>
          </cell>
          <cell r="M669">
            <v>44679</v>
          </cell>
          <cell r="N669" t="str">
            <v>This is a repeat. Colors need to match LY.
Castlerock 18-0201 - Needs to be darker/bluer.
Blue Glass 12-5206 - Need to be more blue. Too yellow.
High Risk Red 18-1763 - Needs to be darker red.
Old Gold 15-0955 - Need to be more red in tone
Dahlia Mauve 17-2617 - Too light</v>
          </cell>
          <cell r="O669">
            <v>44697</v>
          </cell>
          <cell r="P669" t="str">
            <v>Approved</v>
          </cell>
          <cell r="Q669">
            <v>0</v>
          </cell>
          <cell r="R669">
            <v>0</v>
          </cell>
          <cell r="S669">
            <v>44608</v>
          </cell>
          <cell r="T669" t="str">
            <v>Sent to HK</v>
          </cell>
          <cell r="U669" t="str">
            <v>TICKETS ORDERED</v>
          </cell>
          <cell r="V669" t="str">
            <v>TICKETS ORDERED</v>
          </cell>
          <cell r="W669">
            <v>44727</v>
          </cell>
        </row>
        <row r="670">
          <cell r="F670" t="str">
            <v>NMBC HOLI NMM 02</v>
          </cell>
          <cell r="G670">
            <v>0</v>
          </cell>
          <cell r="H670">
            <v>240</v>
          </cell>
          <cell r="I670" t="str">
            <v>LY COLORS
Jet Black 19-0303
Castlerock 18-0201
Blue Glass 12-5206
High Risk Red 18-1763
Old Gold 15-0955
Dahlia Mauve 17-2617
Jet Black 19-0303 - BINDING/BACKING</v>
          </cell>
          <cell r="J670" t="str">
            <v>LY</v>
          </cell>
          <cell r="K670" t="str">
            <v>x</v>
          </cell>
          <cell r="L670" t="str">
            <v>Jet Black 19-0303 - BINDING/BACKING</v>
          </cell>
          <cell r="M670">
            <v>44679</v>
          </cell>
          <cell r="N670" t="str">
            <v>This is a repeat. Colors need to match LY.
Castlerock 18-0201 - Needs to be darker/bluer.
Blue Glass 12-5206 - Need to be more blue. Too yellow.
High Risk Red 18-1763 - Needs to be darker red.
Old Gold 15-0955 - Need to be more red in tone
Dahlia Mauve 17-2617 - Too light</v>
          </cell>
          <cell r="O670">
            <v>44697</v>
          </cell>
          <cell r="P670" t="str">
            <v>Approved</v>
          </cell>
          <cell r="Q670">
            <v>0</v>
          </cell>
          <cell r="R670">
            <v>0</v>
          </cell>
          <cell r="S670">
            <v>44608</v>
          </cell>
          <cell r="T670" t="str">
            <v>Sent to HK</v>
          </cell>
          <cell r="U670" t="str">
            <v>TICKETS ORDERED</v>
          </cell>
          <cell r="V670" t="str">
            <v>TICKETS ORDERED</v>
          </cell>
          <cell r="W670">
            <v>44742</v>
          </cell>
        </row>
        <row r="671">
          <cell r="F671" t="str">
            <v>NMBC HOLI NMM 02</v>
          </cell>
          <cell r="G671">
            <v>0</v>
          </cell>
          <cell r="H671">
            <v>200</v>
          </cell>
          <cell r="I671" t="str">
            <v>LY COLORS
Jet Black 19-0303
Castlerock 18-0201
Blue Glass 12-5206
High Risk Red 18-1763
Old Gold 15-0955
Dahlia Mauve 17-2617
Jet Black 19-0303 - BINDING/BACKING</v>
          </cell>
          <cell r="J671" t="str">
            <v>LY</v>
          </cell>
          <cell r="K671" t="str">
            <v>x</v>
          </cell>
          <cell r="L671" t="str">
            <v>Jet Black 19-0303 - BINDING/BACKING</v>
          </cell>
          <cell r="M671">
            <v>44679</v>
          </cell>
          <cell r="N671" t="str">
            <v>This is a repeat. Colors need to match LY.
Castlerock 18-0201 - Needs to be darker/bluer.
Blue Glass 12-5206 - Need to be more blue. Too yellow.
High Risk Red 18-1763 - Needs to be darker red.
Old Gold 15-0955 - Need to be more red in tone
Dahlia Mauve 17-2617 - Too light</v>
          </cell>
          <cell r="O671">
            <v>44697</v>
          </cell>
          <cell r="P671" t="str">
            <v>Approved</v>
          </cell>
          <cell r="Q671">
            <v>0</v>
          </cell>
          <cell r="R671">
            <v>0</v>
          </cell>
          <cell r="S671">
            <v>44608</v>
          </cell>
          <cell r="T671" t="str">
            <v>Sent to HK</v>
          </cell>
          <cell r="U671" t="str">
            <v>TICKETS ORDERED</v>
          </cell>
          <cell r="V671" t="str">
            <v>TICKETS ORDERED</v>
          </cell>
          <cell r="W671">
            <v>44727</v>
          </cell>
        </row>
        <row r="672">
          <cell r="F672" t="str">
            <v>nmbc holi nop 01</v>
          </cell>
          <cell r="G672">
            <v>0</v>
          </cell>
          <cell r="H672">
            <v>3480</v>
          </cell>
          <cell r="I672" t="str">
            <v>LY COLORS
Jet Black 19-0303
White Onyx 12-4300
Neutral Gray 17-4402
Iceland Poppy 15-1151
High Risk Red 18-1763
Jet Black 19-0303 - BINDING/BACKING</v>
          </cell>
          <cell r="J672" t="str">
            <v>LY</v>
          </cell>
          <cell r="K672" t="str">
            <v>x</v>
          </cell>
          <cell r="L672" t="str">
            <v>Jet Black 19-0303 - BINDING/BACKING</v>
          </cell>
          <cell r="M672">
            <v>44679</v>
          </cell>
          <cell r="N672" t="str">
            <v>This is a repeat. Colors need to match LY.
White Onyx 12-4300 - Very yellow. Needs to be more gray.
Neutral Gray 17-4402 - Very yellow. Needs to be more blue in tone.
High Risk Red 18-1763 - Needs to be darker red</v>
          </cell>
          <cell r="O672">
            <v>44697</v>
          </cell>
          <cell r="P672" t="str">
            <v>Approved</v>
          </cell>
          <cell r="Q672">
            <v>0</v>
          </cell>
          <cell r="R672">
            <v>0</v>
          </cell>
          <cell r="S672">
            <v>44608</v>
          </cell>
          <cell r="T672" t="str">
            <v>Sent to HK</v>
          </cell>
          <cell r="U672" t="str">
            <v>TICKETS ORDERED</v>
          </cell>
          <cell r="V672" t="str">
            <v>TICKETS ORDERED</v>
          </cell>
          <cell r="W672">
            <v>44727</v>
          </cell>
        </row>
        <row r="673">
          <cell r="F673" t="str">
            <v>nmbc holi nop 01</v>
          </cell>
          <cell r="G673">
            <v>0</v>
          </cell>
          <cell r="H673">
            <v>360</v>
          </cell>
          <cell r="I673" t="str">
            <v>LY COLORS
Jet Black 19-0303
White Onyx 12-4300
Neutral Gray 17-4402
Iceland Poppy 15-1151
High Risk Red 18-1763
Jet Black 19-0303 - BINDING/BACKING</v>
          </cell>
          <cell r="J673" t="str">
            <v>LY</v>
          </cell>
          <cell r="K673" t="str">
            <v>x</v>
          </cell>
          <cell r="L673" t="str">
            <v>Jet Black 19-0303 - BINDING/BACKING</v>
          </cell>
          <cell r="M673">
            <v>44679</v>
          </cell>
          <cell r="N673" t="str">
            <v>This is a repeat. Colors need to match LY.
White Onyx 12-4300 - Very yellow. Needs to be more gray.
Neutral Gray 17-4402 - Very yellow. Needs to be more blue in tone.
High Risk Red 18-1763 - Needs to be darker red</v>
          </cell>
          <cell r="O673">
            <v>44697</v>
          </cell>
          <cell r="P673" t="str">
            <v>Approved</v>
          </cell>
          <cell r="Q673">
            <v>0</v>
          </cell>
          <cell r="R673">
            <v>0</v>
          </cell>
          <cell r="S673">
            <v>44608</v>
          </cell>
          <cell r="T673" t="str">
            <v>Sent to HK</v>
          </cell>
          <cell r="U673" t="str">
            <v>TICKETS ORDERED</v>
          </cell>
          <cell r="V673" t="str">
            <v>TICKETS ORDERED</v>
          </cell>
          <cell r="W673">
            <v>44727</v>
          </cell>
        </row>
        <row r="674">
          <cell r="F674" t="str">
            <v>PEA HO 4KNOP 01</v>
          </cell>
          <cell r="G674">
            <v>0</v>
          </cell>
          <cell r="H674">
            <v>3000</v>
          </cell>
          <cell r="I674" t="str">
            <v>High Risk Red 18-1763
Jet Black 19-0303
Jade Cream 15-6123
Dandelion 13-0758
Ecru 11-0809
Dawn Blue 13-4303
High Risk Red 18-1763 - BINDING/BACKING</v>
          </cell>
          <cell r="J674">
            <v>44630</v>
          </cell>
          <cell r="K674">
            <v>44656</v>
          </cell>
          <cell r="L674" t="str">
            <v>18-1763 Option B Approved for BINDING/BACKING</v>
          </cell>
          <cell r="M674">
            <v>44649</v>
          </cell>
          <cell r="N674" t="str">
            <v>Oven Mitt: Construction Approved. Neoprene needs to be 2-3mm thick
Pot Holder: Needs to be 8.5" x 8.5". Neoprene needs to be 2-3mm thick</v>
          </cell>
          <cell r="O674">
            <v>44693</v>
          </cell>
          <cell r="P674" t="str">
            <v>Kitchen Towel: Ecru slightly lighter in production to match OM/PH
Oven Mitt and Pot Holder: Approved</v>
          </cell>
          <cell r="Q674">
            <v>0</v>
          </cell>
          <cell r="R674">
            <v>0</v>
          </cell>
          <cell r="S674">
            <v>44643</v>
          </cell>
          <cell r="T674" t="str">
            <v>printed label approve 4/27/2022;
care label rejected
Color approved</v>
          </cell>
          <cell r="U674" t="str">
            <v>TICKETS ORDERED</v>
          </cell>
          <cell r="V674" t="str">
            <v>TICKETS ORDERED</v>
          </cell>
          <cell r="W674">
            <v>44722</v>
          </cell>
        </row>
        <row r="675">
          <cell r="F675" t="str">
            <v>PEA HO APR 09</v>
          </cell>
          <cell r="G675">
            <v>0</v>
          </cell>
          <cell r="H675">
            <v>1080</v>
          </cell>
          <cell r="I675" t="str">
            <v>French Roast 19-1012
Verdant Green 19-6026
Spruce Yellow 17-1040
Scarlet Sage 19-1559
Cranberry 17-1545
Scarlet Sage 19-1559 - TIES</v>
          </cell>
          <cell r="J675">
            <v>44641</v>
          </cell>
          <cell r="K675">
            <v>0</v>
          </cell>
          <cell r="L675" t="str">
            <v>Tie Bulk Fabric Approved</v>
          </cell>
          <cell r="M675">
            <v>44657</v>
          </cell>
          <cell r="N675" t="str">
            <v>Spruce Yellow 17-1040: Match to Pea HOLI KT 01/PEA HOLI APR 07
19-1559 Tie Dip A approved</v>
          </cell>
          <cell r="O675">
            <v>0</v>
          </cell>
          <cell r="P675">
            <v>0</v>
          </cell>
          <cell r="Q675">
            <v>0</v>
          </cell>
          <cell r="R675">
            <v>0</v>
          </cell>
          <cell r="S675">
            <v>44608</v>
          </cell>
          <cell r="T675" t="str">
            <v>Sent to HK</v>
          </cell>
          <cell r="U675" t="str">
            <v>NO</v>
          </cell>
          <cell r="V675" t="str">
            <v>NO</v>
          </cell>
          <cell r="W675">
            <v>44747</v>
          </cell>
        </row>
        <row r="676">
          <cell r="F676" t="str">
            <v>PEA HO APR 09</v>
          </cell>
          <cell r="G676">
            <v>0</v>
          </cell>
          <cell r="H676">
            <v>1458</v>
          </cell>
          <cell r="I676" t="str">
            <v>French Roast 19-1012
Verdant Green 19-6026
Spruce Yellow 17-1040
Scarlet Sage 19-1559
Cranberry 17-1545
Scarlet Sage 19-1559 - TIES</v>
          </cell>
          <cell r="J676">
            <v>44641</v>
          </cell>
          <cell r="K676">
            <v>0</v>
          </cell>
          <cell r="L676" t="str">
            <v>Tie Bulk Fabric Approved</v>
          </cell>
          <cell r="M676">
            <v>44657</v>
          </cell>
          <cell r="N676" t="str">
            <v>Spruce Yellow 17-1040: Match to Pea HOLI KT 01/PEA HOLI APR 07
19-1559 Tie Dip A approved</v>
          </cell>
          <cell r="O676">
            <v>0</v>
          </cell>
          <cell r="P676">
            <v>0</v>
          </cell>
          <cell r="Q676">
            <v>0</v>
          </cell>
          <cell r="R676">
            <v>0</v>
          </cell>
          <cell r="S676">
            <v>44608</v>
          </cell>
          <cell r="T676" t="str">
            <v>Sent to HK</v>
          </cell>
          <cell r="U676" t="str">
            <v>TICKETS ORDERED</v>
          </cell>
          <cell r="V676" t="str">
            <v>TICKETS ORDERED</v>
          </cell>
          <cell r="W676">
            <v>44711</v>
          </cell>
        </row>
        <row r="677">
          <cell r="F677" t="str">
            <v>PEA HO APR 09</v>
          </cell>
          <cell r="G677">
            <v>0</v>
          </cell>
          <cell r="H677">
            <v>1284</v>
          </cell>
          <cell r="I677" t="str">
            <v>French Roast 19-1012
Verdant Green 19-6026
Spruce Yellow 17-1040
Scarlet Sage 19-1559
Cranberry 17-1545
Scarlet Sage 19-1559 - TIES</v>
          </cell>
          <cell r="J677">
            <v>44641</v>
          </cell>
          <cell r="K677">
            <v>0</v>
          </cell>
          <cell r="L677" t="str">
            <v>Tie Bulk Fabric Approved</v>
          </cell>
          <cell r="M677">
            <v>44657</v>
          </cell>
          <cell r="N677" t="str">
            <v>Spruce Yellow 17-1040: Match to Pea HOLI KT 01/PEA HOLI APR 07
19-1559 Tie Dip A approved</v>
          </cell>
          <cell r="O677">
            <v>0</v>
          </cell>
          <cell r="P677">
            <v>0</v>
          </cell>
          <cell r="Q677">
            <v>0</v>
          </cell>
          <cell r="R677">
            <v>0</v>
          </cell>
          <cell r="S677">
            <v>44608</v>
          </cell>
          <cell r="T677" t="str">
            <v>Sent to HK</v>
          </cell>
          <cell r="U677" t="str">
            <v>NO</v>
          </cell>
          <cell r="V677" t="str">
            <v>NO</v>
          </cell>
          <cell r="W677">
            <v>44732</v>
          </cell>
        </row>
        <row r="678">
          <cell r="F678" t="str">
            <v>PEA HO APR 09</v>
          </cell>
          <cell r="G678">
            <v>0</v>
          </cell>
          <cell r="H678">
            <v>642</v>
          </cell>
          <cell r="I678" t="str">
            <v>French Roast 19-1012
Verdant Green 19-6026
Spruce Yellow 17-1040
Scarlet Sage 19-1559
Cranberry 17-1545
Scarlet Sage 19-1559 - TIES</v>
          </cell>
          <cell r="J678">
            <v>44641</v>
          </cell>
          <cell r="K678">
            <v>0</v>
          </cell>
          <cell r="L678" t="str">
            <v>Tie Bulk Fabric Approved</v>
          </cell>
          <cell r="M678">
            <v>44657</v>
          </cell>
          <cell r="N678" t="str">
            <v>Spruce Yellow 17-1040: Match to Pea HOLI KT 01/PEA HOLI APR 07
19-1559 Tie Dip A approved</v>
          </cell>
          <cell r="O678">
            <v>0</v>
          </cell>
          <cell r="P678">
            <v>0</v>
          </cell>
          <cell r="Q678">
            <v>0</v>
          </cell>
          <cell r="R678">
            <v>0</v>
          </cell>
          <cell r="S678">
            <v>44608</v>
          </cell>
          <cell r="T678" t="str">
            <v>Sent to HK</v>
          </cell>
          <cell r="U678" t="str">
            <v>NO</v>
          </cell>
          <cell r="V678" t="str">
            <v>NO</v>
          </cell>
          <cell r="W678">
            <v>44732</v>
          </cell>
        </row>
        <row r="679">
          <cell r="F679" t="str">
            <v>PEA HO APR 09</v>
          </cell>
          <cell r="G679">
            <v>0</v>
          </cell>
          <cell r="H679">
            <v>720</v>
          </cell>
          <cell r="I679" t="str">
            <v>French Roast 19-1012
Verdant Green 19-6026
Spruce Yellow 17-1040
Scarlet Sage 19-1559
Cranberry 17-1545
Scarlet Sage 19-1559 - TIES</v>
          </cell>
          <cell r="J679">
            <v>44641</v>
          </cell>
          <cell r="K679">
            <v>0</v>
          </cell>
          <cell r="L679" t="str">
            <v>Tie Bulk Fabric Approved</v>
          </cell>
          <cell r="M679">
            <v>44657</v>
          </cell>
          <cell r="N679" t="str">
            <v>Spruce Yellow 17-1040: Match to Pea HOLI KT 01/PEA HOLI APR 07
19-1559 Tie Dip A approved</v>
          </cell>
          <cell r="O679">
            <v>0</v>
          </cell>
          <cell r="P679">
            <v>0</v>
          </cell>
          <cell r="Q679">
            <v>0</v>
          </cell>
          <cell r="R679">
            <v>0</v>
          </cell>
          <cell r="S679">
            <v>44608</v>
          </cell>
          <cell r="T679" t="str">
            <v>Sent to HK</v>
          </cell>
          <cell r="U679" t="str">
            <v>TICKETS ORDERED</v>
          </cell>
          <cell r="V679" t="str">
            <v>TICKETS ORDERED</v>
          </cell>
          <cell r="W679">
            <v>44732</v>
          </cell>
        </row>
        <row r="680">
          <cell r="F680" t="str">
            <v>PEA HO APR 09</v>
          </cell>
          <cell r="G680">
            <v>0</v>
          </cell>
          <cell r="H680">
            <v>300</v>
          </cell>
          <cell r="I680" t="str">
            <v>French Roast 19-1012
Verdant Green 19-6026
Spruce Yellow 17-1040
Scarlet Sage 19-1559
Cranberry 17-1545
Scarlet Sage 19-1559 - TIES</v>
          </cell>
          <cell r="J680">
            <v>44641</v>
          </cell>
          <cell r="K680">
            <v>0</v>
          </cell>
          <cell r="L680" t="str">
            <v>Tie Bulk Fabric Approved</v>
          </cell>
          <cell r="M680">
            <v>44657</v>
          </cell>
          <cell r="N680" t="str">
            <v>Spruce Yellow 17-1040: Match to Pea HOLI KT 01/PEA HOLI APR 07
19-1559 Tie Dip A approved</v>
          </cell>
          <cell r="O680">
            <v>0</v>
          </cell>
          <cell r="P680">
            <v>0</v>
          </cell>
          <cell r="Q680">
            <v>0</v>
          </cell>
          <cell r="R680">
            <v>0</v>
          </cell>
          <cell r="S680">
            <v>44608</v>
          </cell>
          <cell r="T680" t="str">
            <v>Sent to HK</v>
          </cell>
          <cell r="U680" t="str">
            <v>TICKETS ORDERED</v>
          </cell>
          <cell r="V680" t="str">
            <v>TICKETS ORDERED</v>
          </cell>
          <cell r="W680">
            <v>44732</v>
          </cell>
        </row>
        <row r="681">
          <cell r="F681" t="str">
            <v>PEA HO APR 09</v>
          </cell>
          <cell r="G681">
            <v>0</v>
          </cell>
          <cell r="H681">
            <v>300</v>
          </cell>
          <cell r="I681" t="str">
            <v>French Roast 19-1012
Verdant Green 19-6026
Spruce Yellow 17-1040
Scarlet Sage 19-1559
Cranberry 17-1545
Scarlet Sage 19-1559 - TIES</v>
          </cell>
          <cell r="J681">
            <v>44641</v>
          </cell>
          <cell r="K681">
            <v>0</v>
          </cell>
          <cell r="L681" t="str">
            <v>Tie Bulk Fabric Approved</v>
          </cell>
          <cell r="M681">
            <v>44657</v>
          </cell>
          <cell r="N681" t="str">
            <v>Spruce Yellow 17-1040: Match to Pea HOLI KT 01/PEA HOLI APR 07
19-1559 Tie Dip A approved</v>
          </cell>
          <cell r="O681">
            <v>0</v>
          </cell>
          <cell r="P681">
            <v>0</v>
          </cell>
          <cell r="Q681">
            <v>0</v>
          </cell>
          <cell r="R681">
            <v>0</v>
          </cell>
          <cell r="S681">
            <v>44608</v>
          </cell>
          <cell r="T681" t="str">
            <v>Sent to HK</v>
          </cell>
          <cell r="U681" t="str">
            <v>TICKETS ORDERED</v>
          </cell>
          <cell r="V681" t="str">
            <v>TICKETS ORDERED</v>
          </cell>
          <cell r="W681">
            <v>44732</v>
          </cell>
        </row>
        <row r="682">
          <cell r="F682" t="str">
            <v>PEA HO APR 09</v>
          </cell>
          <cell r="G682">
            <v>0</v>
          </cell>
          <cell r="H682">
            <v>200</v>
          </cell>
          <cell r="I682" t="str">
            <v>French Roast 19-1012
Verdant Green 19-6026
Spruce Yellow 17-1040
Scarlet Sage 19-1559
Cranberry 17-1545
Scarlet Sage 19-1559 - TIES</v>
          </cell>
          <cell r="J682">
            <v>44641</v>
          </cell>
          <cell r="K682">
            <v>0</v>
          </cell>
          <cell r="L682" t="str">
            <v>Tie Bulk Fabric Approved</v>
          </cell>
          <cell r="M682">
            <v>44657</v>
          </cell>
          <cell r="N682" t="str">
            <v>Spruce Yellow 17-1040: Match to Pea HOLI KT 01/PEA HOLI APR 07
19-1559 Tie Dip A approved</v>
          </cell>
          <cell r="O682">
            <v>0</v>
          </cell>
          <cell r="P682">
            <v>0</v>
          </cell>
          <cell r="Q682">
            <v>0</v>
          </cell>
          <cell r="R682">
            <v>0</v>
          </cell>
          <cell r="S682">
            <v>44608</v>
          </cell>
          <cell r="T682" t="str">
            <v>Sent to HK</v>
          </cell>
          <cell r="U682" t="str">
            <v>TICKETS ORDERED</v>
          </cell>
          <cell r="V682" t="str">
            <v>TICKETS ORDERED</v>
          </cell>
          <cell r="W682">
            <v>44714</v>
          </cell>
        </row>
        <row r="683">
          <cell r="F683" t="str">
            <v>PEA HO APR 09</v>
          </cell>
          <cell r="G683">
            <v>0</v>
          </cell>
          <cell r="H683">
            <v>240</v>
          </cell>
          <cell r="I683" t="str">
            <v>French Roast 19-1012
Verdant Green 19-6026
Spruce Yellow 17-1040
Scarlet Sage 19-1559
Cranberry 17-1545
Scarlet Sage 19-1559 - TIES</v>
          </cell>
          <cell r="J683">
            <v>44641</v>
          </cell>
          <cell r="K683">
            <v>0</v>
          </cell>
          <cell r="L683" t="str">
            <v>Tie Bulk Fabric Approved</v>
          </cell>
          <cell r="M683">
            <v>44657</v>
          </cell>
          <cell r="N683" t="str">
            <v>Spruce Yellow 17-1040: Match to Pea HOLI KT 01/PEA HOLI APR 07
19-1559 Tie Dip A approved</v>
          </cell>
          <cell r="O683">
            <v>0</v>
          </cell>
          <cell r="P683">
            <v>0</v>
          </cell>
          <cell r="Q683">
            <v>0</v>
          </cell>
          <cell r="R683">
            <v>0</v>
          </cell>
          <cell r="S683">
            <v>44608</v>
          </cell>
          <cell r="T683" t="str">
            <v>Sent to HK</v>
          </cell>
          <cell r="U683" t="str">
            <v>TICKETS ORDERED</v>
          </cell>
          <cell r="V683" t="str">
            <v>TICKETS ORDERED</v>
          </cell>
          <cell r="W683">
            <v>44722</v>
          </cell>
        </row>
        <row r="684">
          <cell r="F684" t="str">
            <v>PEA HO APR 10</v>
          </cell>
          <cell r="G684">
            <v>0</v>
          </cell>
          <cell r="H684">
            <v>3480</v>
          </cell>
          <cell r="I684" t="str">
            <v>Jet Black 19-0303
Night Owl 18-4017
Salsa 18-1657
Moonstruck 14-4500
Salsa 18-1657 - TIES</v>
          </cell>
          <cell r="J684">
            <v>44596</v>
          </cell>
          <cell r="K684">
            <v>44645</v>
          </cell>
          <cell r="L684" t="str">
            <v>Tie Bulk Fabric Approved</v>
          </cell>
          <cell r="M684">
            <v>44641</v>
          </cell>
          <cell r="N684" t="str">
            <v>Match PEA HO NMM 25
Night Owl 18-4017 - VERY Purple/blue - needs to match pantone
Salsa 18-1657 - Should be darker/slightly more blue
Moonstruck 14-4500 - Should be slightly more gray</v>
          </cell>
          <cell r="O684">
            <v>44657</v>
          </cell>
          <cell r="P684" t="str">
            <v>Match PEA HO NMM 25
Night Owl 18-4017 - Closer but still needs to be a bit more yellow
Moonstruck 14-4500 - Should be slightly more gray and dark. If not - the red overlap looks pink, Please refer to mini mitt</v>
          </cell>
          <cell r="Q684">
            <v>44683</v>
          </cell>
          <cell r="R684" t="str">
            <v>Approved</v>
          </cell>
          <cell r="S684">
            <v>44608</v>
          </cell>
          <cell r="T684" t="str">
            <v>Sent to HK</v>
          </cell>
          <cell r="U684" t="str">
            <v>TICKETS ORDERED</v>
          </cell>
          <cell r="V684" t="str">
            <v>TICKETS ORDERED</v>
          </cell>
          <cell r="W684">
            <v>44732</v>
          </cell>
        </row>
        <row r="685">
          <cell r="F685" t="str">
            <v>PEA HO APR 10</v>
          </cell>
          <cell r="G685">
            <v>0</v>
          </cell>
          <cell r="H685">
            <v>1284</v>
          </cell>
          <cell r="I685" t="str">
            <v>Jet Black 19-0303
Night Owl 18-4017
Salsa 18-1657
Moonstruck 14-4500
Salsa 18-1657 - TIES</v>
          </cell>
          <cell r="J685">
            <v>44596</v>
          </cell>
          <cell r="K685">
            <v>44645</v>
          </cell>
          <cell r="L685" t="str">
            <v>Tie Bulk Fabric Approved</v>
          </cell>
          <cell r="M685">
            <v>44641</v>
          </cell>
          <cell r="N685" t="str">
            <v>Match PEA HO NMM 25
Night Owl 18-4017 - VERY Purple/blue - needs to match pantone
Salsa 18-1657 - Should be darker/slightly more blue
Moonstruck 14-4500 - Should be slightly more gray</v>
          </cell>
          <cell r="O685">
            <v>44657</v>
          </cell>
          <cell r="P685" t="str">
            <v>Match PEA HO NMM 25
Night Owl 18-4017 - Closer but still needs to be a bit more yellow
Moonstruck 14-4500 - Should be slightly more gray and dark. If not - the red overlap looks pink, Please refer to mini mitt</v>
          </cell>
          <cell r="Q685">
            <v>44683</v>
          </cell>
          <cell r="R685" t="str">
            <v>Approved</v>
          </cell>
          <cell r="S685">
            <v>44608</v>
          </cell>
          <cell r="T685" t="str">
            <v>Sent to HK</v>
          </cell>
          <cell r="U685" t="str">
            <v>NO</v>
          </cell>
          <cell r="V685" t="str">
            <v>NO</v>
          </cell>
          <cell r="W685">
            <v>44732</v>
          </cell>
        </row>
        <row r="686">
          <cell r="F686" t="str">
            <v>PEA HO APR 11</v>
          </cell>
          <cell r="G686">
            <v>0</v>
          </cell>
          <cell r="H686">
            <v>3480</v>
          </cell>
          <cell r="I686" t="str">
            <v>Jet Black 19-0303
Night Owl 18-4017
Salsa 18-1657
Night Owl 18-4017 - TIES</v>
          </cell>
          <cell r="J686">
            <v>44596</v>
          </cell>
          <cell r="K686">
            <v>44657</v>
          </cell>
          <cell r="L686" t="str">
            <v>Tie Bulk Fabric Approved</v>
          </cell>
          <cell r="M686">
            <v>44629</v>
          </cell>
          <cell r="N686" t="str">
            <v>Match PEA HO NMM 25
Night Owl 18-4017 - VERY Purple/blue - needs to match pantone
Salsa 18-1657 - Should be darker/slightly more blue
Improve claity of plaid</v>
          </cell>
          <cell r="O686">
            <v>44657</v>
          </cell>
          <cell r="P686" t="str">
            <v>Match PEA HO NMM 25
Night Owl 18-4017 - Closer but still needs to be a bit more yellow</v>
          </cell>
          <cell r="Q686">
            <v>44683</v>
          </cell>
          <cell r="R686" t="str">
            <v>Approved</v>
          </cell>
          <cell r="S686">
            <v>44608</v>
          </cell>
          <cell r="T686" t="str">
            <v>Sent to HK</v>
          </cell>
          <cell r="U686" t="str">
            <v>TICKETS ORDERED</v>
          </cell>
          <cell r="V686" t="str">
            <v>TICKETS ORDERED</v>
          </cell>
          <cell r="W686">
            <v>44732</v>
          </cell>
        </row>
        <row r="687">
          <cell r="F687" t="str">
            <v>PEA HO APR 11</v>
          </cell>
          <cell r="G687">
            <v>0</v>
          </cell>
          <cell r="H687">
            <v>720</v>
          </cell>
          <cell r="I687" t="str">
            <v>Jet Black 19-0303
Night Owl 18-4017
Salsa 18-1657
Night Owl 18-4017 - TIES</v>
          </cell>
          <cell r="J687">
            <v>44596</v>
          </cell>
          <cell r="K687">
            <v>44657</v>
          </cell>
          <cell r="L687" t="str">
            <v>Tie Bulk Fabric Approved</v>
          </cell>
          <cell r="M687">
            <v>44629</v>
          </cell>
          <cell r="N687" t="str">
            <v>Match PEA HO NMM 25
Night Owl 18-4017 - VERY Purple/blue - needs to match pantone
Salsa 18-1657 - Should be darker/slightly more blue
Improve claity of plaid</v>
          </cell>
          <cell r="O687">
            <v>44657</v>
          </cell>
          <cell r="P687" t="str">
            <v>Match PEA HO NMM 25
Night Owl 18-4017 - Closer but still needs to be a bit more yellow</v>
          </cell>
          <cell r="Q687">
            <v>44683</v>
          </cell>
          <cell r="R687" t="str">
            <v>Approved</v>
          </cell>
          <cell r="S687">
            <v>44608</v>
          </cell>
          <cell r="T687" t="str">
            <v>Sent to HK</v>
          </cell>
          <cell r="U687" t="str">
            <v>TICKETS ORDERED</v>
          </cell>
          <cell r="V687" t="str">
            <v>TICKETS ORDERED</v>
          </cell>
          <cell r="W687">
            <v>44732</v>
          </cell>
        </row>
        <row r="688">
          <cell r="F688" t="str">
            <v>PEA HO APR 11</v>
          </cell>
          <cell r="G688">
            <v>0</v>
          </cell>
          <cell r="H688">
            <v>300</v>
          </cell>
          <cell r="I688" t="str">
            <v>Jet Black 19-0303
Night Owl 18-4017
Salsa 18-1657
Night Owl 18-4017 - TIES</v>
          </cell>
          <cell r="J688">
            <v>44596</v>
          </cell>
          <cell r="K688">
            <v>44657</v>
          </cell>
          <cell r="L688" t="str">
            <v>Tie Bulk Fabric Approved</v>
          </cell>
          <cell r="M688">
            <v>44629</v>
          </cell>
          <cell r="N688" t="str">
            <v>Match PEA HO NMM 25
Night Owl 18-4017 - VERY Purple/blue - needs to match pantone
Salsa 18-1657 - Should be darker/slightly more blue
Improve claity of plaid</v>
          </cell>
          <cell r="O688">
            <v>44657</v>
          </cell>
          <cell r="P688" t="str">
            <v>Match PEA HO NMM 25
Night Owl 18-4017 - Closer but still needs to be a bit more yellow</v>
          </cell>
          <cell r="Q688">
            <v>44683</v>
          </cell>
          <cell r="R688" t="str">
            <v>Approved</v>
          </cell>
          <cell r="S688">
            <v>44608</v>
          </cell>
          <cell r="T688" t="str">
            <v>Sent to HK</v>
          </cell>
          <cell r="U688" t="str">
            <v>TICKETS ORDERED</v>
          </cell>
          <cell r="V688" t="str">
            <v>TICKETS ORDERED</v>
          </cell>
          <cell r="W688">
            <v>44714</v>
          </cell>
        </row>
        <row r="689">
          <cell r="F689" t="str">
            <v>PEA HO APR 11</v>
          </cell>
          <cell r="G689">
            <v>0</v>
          </cell>
          <cell r="H689">
            <v>240</v>
          </cell>
          <cell r="I689" t="str">
            <v>Jet Black 19-0303
Night Owl 18-4017
Salsa 18-1657
Night Owl 18-4017 - TIES</v>
          </cell>
          <cell r="J689">
            <v>44596</v>
          </cell>
          <cell r="K689">
            <v>44657</v>
          </cell>
          <cell r="L689" t="str">
            <v>Tie Bulk Fabric Approved</v>
          </cell>
          <cell r="M689">
            <v>44629</v>
          </cell>
          <cell r="N689" t="str">
            <v>Match PEA HO NMM 25
Night Owl 18-4017 - VERY Purple/blue - needs to match pantone
Salsa 18-1657 - Should be darker/slightly more blue
Improve claity of plaid</v>
          </cell>
          <cell r="O689">
            <v>44657</v>
          </cell>
          <cell r="P689" t="str">
            <v>Match PEA HO NMM 25
Night Owl 18-4017 - Closer but still needs to be a bit more yellow</v>
          </cell>
          <cell r="Q689">
            <v>44683</v>
          </cell>
          <cell r="R689" t="str">
            <v>Approved</v>
          </cell>
          <cell r="S689">
            <v>44608</v>
          </cell>
          <cell r="T689" t="str">
            <v>Sent to HK</v>
          </cell>
          <cell r="U689" t="str">
            <v>TICKETS ORDERED</v>
          </cell>
          <cell r="V689" t="str">
            <v>TICKETS ORDERED</v>
          </cell>
          <cell r="W689">
            <v>44722</v>
          </cell>
        </row>
        <row r="690">
          <cell r="F690" t="str">
            <v>PEA HO DDM 04</v>
          </cell>
          <cell r="G690">
            <v>0</v>
          </cell>
          <cell r="H690">
            <v>3900</v>
          </cell>
          <cell r="I690" t="str">
            <v>Jet Black 19-0303
Vibrant Green 16-6339
High Risk Red 18-1763
Flame Orange 15-1157
Dandelion 13-0758
Indigo Bunting 18-4250
High Risk Red 18-1763 - BINDING (NO SATIN)</v>
          </cell>
          <cell r="J690">
            <v>44641</v>
          </cell>
          <cell r="K690">
            <v>44722</v>
          </cell>
          <cell r="L690" t="str">
            <v>Need Backing</v>
          </cell>
          <cell r="M690">
            <v>44713</v>
          </cell>
          <cell r="N690" t="str">
            <v>Approved</v>
          </cell>
          <cell r="O690">
            <v>0</v>
          </cell>
          <cell r="P690">
            <v>0</v>
          </cell>
          <cell r="Q690">
            <v>0</v>
          </cell>
          <cell r="R690">
            <v>0</v>
          </cell>
          <cell r="S690">
            <v>44641</v>
          </cell>
          <cell r="T690" t="str">
            <v>Sent to HK
PALLET SENT</v>
          </cell>
          <cell r="U690" t="str">
            <v>NO</v>
          </cell>
          <cell r="V690" t="str">
            <v>NO</v>
          </cell>
          <cell r="W690">
            <v>44737</v>
          </cell>
        </row>
        <row r="691">
          <cell r="F691" t="str">
            <v>PEA HO DDMR 04</v>
          </cell>
          <cell r="G691">
            <v>0</v>
          </cell>
          <cell r="H691">
            <v>1200</v>
          </cell>
          <cell r="I691" t="str">
            <v>Jet Black 19-0303
High Risk Red 18-1763
Barely Blue 12-4306
Dandelion 13-0758
Apple Cinnamon 17-1045
Jolly Green 18-6030
High Risk Red 18-1763 - BINDING/BACKING/ RACK</v>
          </cell>
          <cell r="J691">
            <v>44641</v>
          </cell>
          <cell r="K691">
            <v>44722</v>
          </cell>
          <cell r="L691" t="str">
            <v>Need Backing</v>
          </cell>
          <cell r="M691">
            <v>44713</v>
          </cell>
          <cell r="N691" t="str">
            <v>Barely Blue 12-4306 - Should be gray
Dandelion 13-0758 - Should be more red in tone, not as bright
Jolly Green 18-6030 - Slightly dark, can it be lighter - slightly more yellow
Can try to approve image - need side by side of old vs new</v>
          </cell>
          <cell r="O691">
            <v>44722</v>
          </cell>
          <cell r="P691" t="str">
            <v>Approved via image</v>
          </cell>
          <cell r="Q691">
            <v>0</v>
          </cell>
          <cell r="R691">
            <v>0</v>
          </cell>
          <cell r="S691">
            <v>44641</v>
          </cell>
          <cell r="T691" t="str">
            <v>Sent to HK</v>
          </cell>
          <cell r="U691" t="str">
            <v>TICKETS ORDERED</v>
          </cell>
          <cell r="V691" t="str">
            <v>TICKETS ORDERED</v>
          </cell>
          <cell r="W691">
            <v>44743</v>
          </cell>
        </row>
        <row r="692">
          <cell r="F692" t="str">
            <v>PEA HO DDMR 04</v>
          </cell>
          <cell r="G692">
            <v>0</v>
          </cell>
          <cell r="H692">
            <v>120</v>
          </cell>
          <cell r="I692" t="str">
            <v>Jet Black 19-0303
High Risk Red 18-1763
Barely Blue 12-4306
Dandelion 13-0758
Apple Cinnamon 17-1045
Jolly Green 18-6030
High Risk Red 18-1763 - BINDING/BACKING/ RACK</v>
          </cell>
          <cell r="J692">
            <v>44641</v>
          </cell>
          <cell r="K692">
            <v>44722</v>
          </cell>
          <cell r="L692" t="str">
            <v>Need Backing</v>
          </cell>
          <cell r="M692">
            <v>44713</v>
          </cell>
          <cell r="N692" t="str">
            <v>Barely Blue 12-4306 - Should be gray
Dandelion 13-0758 - Should be more red in tone, not as bright
Jolly Green 18-6030 - Slightly dark, can it be lighter - slightly more yellow
Can try to approve image - need side by side of old vs new</v>
          </cell>
          <cell r="O692">
            <v>44722</v>
          </cell>
          <cell r="P692" t="str">
            <v>Approved via image</v>
          </cell>
          <cell r="Q692">
            <v>0</v>
          </cell>
          <cell r="R692">
            <v>0</v>
          </cell>
          <cell r="S692">
            <v>44641</v>
          </cell>
          <cell r="T692" t="str">
            <v>Sent to HK</v>
          </cell>
          <cell r="U692" t="str">
            <v>NO</v>
          </cell>
          <cell r="V692" t="str">
            <v>NO</v>
          </cell>
          <cell r="W692">
            <v>44743</v>
          </cell>
        </row>
        <row r="693">
          <cell r="F693" t="str">
            <v>PEA HO DDMR 04</v>
          </cell>
          <cell r="G693">
            <v>0</v>
          </cell>
          <cell r="H693">
            <v>1008</v>
          </cell>
          <cell r="I693" t="str">
            <v>Jet Black 19-0303
High Risk Red 18-1763
Barely Blue 12-4306
Dandelion 13-0758
Apple Cinnamon 17-1045
Jolly Green 18-6030
High Risk Red 18-1763 - BINDING/BACKING/ RACK</v>
          </cell>
          <cell r="J693">
            <v>44641</v>
          </cell>
          <cell r="K693">
            <v>44722</v>
          </cell>
          <cell r="L693" t="str">
            <v>Need Backing</v>
          </cell>
          <cell r="M693">
            <v>44713</v>
          </cell>
          <cell r="N693" t="str">
            <v>Barely Blue 12-4306 - Should be gray
Dandelion 13-0758 - Should be more red in tone, not as bright
Jolly Green 18-6030 - Slightly dark, can it be lighter - slightly more yellow
Can try to approve image - need side by side of old vs new</v>
          </cell>
          <cell r="O693">
            <v>44722</v>
          </cell>
          <cell r="P693" t="str">
            <v>Approved via image</v>
          </cell>
          <cell r="Q693">
            <v>0</v>
          </cell>
          <cell r="R693">
            <v>0</v>
          </cell>
          <cell r="S693">
            <v>44641</v>
          </cell>
          <cell r="T693" t="str">
            <v>Sent to HK</v>
          </cell>
          <cell r="U693" t="str">
            <v>NO</v>
          </cell>
          <cell r="V693" t="str">
            <v>NO</v>
          </cell>
          <cell r="W693">
            <v>44743</v>
          </cell>
        </row>
        <row r="694">
          <cell r="F694" t="str">
            <v>PEA HO DDMR 04</v>
          </cell>
          <cell r="G694">
            <v>0</v>
          </cell>
          <cell r="H694">
            <v>1008</v>
          </cell>
          <cell r="I694" t="str">
            <v>Jet Black 19-0303
High Risk Red 18-1763
Barely Blue 12-4306
Dandelion 13-0758
Apple Cinnamon 17-1045
Jolly Green 18-6030
High Risk Red 18-1763 - BINDING/BACKING/ RACK</v>
          </cell>
          <cell r="J694">
            <v>44641</v>
          </cell>
          <cell r="K694">
            <v>44722</v>
          </cell>
          <cell r="L694" t="str">
            <v>Need Backing</v>
          </cell>
          <cell r="M694">
            <v>44713</v>
          </cell>
          <cell r="N694" t="str">
            <v>Barely Blue 12-4306 - Should be gray
Dandelion 13-0758 - Should be more red in tone, not as bright
Jolly Green 18-6030 - Slightly dark, can it be lighter - slightly more yellow
Can try to approve image - need side by side of old vs new</v>
          </cell>
          <cell r="O694">
            <v>44722</v>
          </cell>
          <cell r="P694" t="str">
            <v>Approved via image</v>
          </cell>
          <cell r="Q694">
            <v>0</v>
          </cell>
          <cell r="R694">
            <v>0</v>
          </cell>
          <cell r="S694">
            <v>44641</v>
          </cell>
          <cell r="T694" t="str">
            <v>Sent to HK</v>
          </cell>
          <cell r="U694" t="str">
            <v>NO</v>
          </cell>
          <cell r="V694" t="str">
            <v>NO</v>
          </cell>
          <cell r="W694">
            <v>44743</v>
          </cell>
        </row>
        <row r="695">
          <cell r="F695" t="str">
            <v>PEA HO DDMR 04</v>
          </cell>
          <cell r="G695">
            <v>0</v>
          </cell>
          <cell r="H695">
            <v>1008</v>
          </cell>
          <cell r="I695" t="str">
            <v>Jet Black 19-0303
High Risk Red 18-1763
Barely Blue 12-4306
Dandelion 13-0758
Apple Cinnamon 17-1045
Jolly Green 18-6030
High Risk Red 18-1763 - BINDING/BACKING/ RACK</v>
          </cell>
          <cell r="J695">
            <v>44641</v>
          </cell>
          <cell r="K695">
            <v>44722</v>
          </cell>
          <cell r="L695" t="str">
            <v>Need Backing</v>
          </cell>
          <cell r="M695">
            <v>44713</v>
          </cell>
          <cell r="N695" t="str">
            <v>Barely Blue 12-4306 - Should be gray
Dandelion 13-0758 - Should be more red in tone, not as bright
Jolly Green 18-6030 - Slightly dark, can it be lighter - slightly more yellow
Can try to approve image - need side by side of old vs new</v>
          </cell>
          <cell r="O695">
            <v>44722</v>
          </cell>
          <cell r="P695" t="str">
            <v>Approved via image</v>
          </cell>
          <cell r="Q695">
            <v>0</v>
          </cell>
          <cell r="R695">
            <v>0</v>
          </cell>
          <cell r="S695">
            <v>44641</v>
          </cell>
          <cell r="T695" t="str">
            <v>Sent to HK</v>
          </cell>
          <cell r="U695" t="str">
            <v>NO</v>
          </cell>
          <cell r="V695" t="str">
            <v>NO</v>
          </cell>
          <cell r="W695">
            <v>44743</v>
          </cell>
        </row>
        <row r="696">
          <cell r="F696" t="str">
            <v>PEA HO KT 20</v>
          </cell>
          <cell r="G696">
            <v>0</v>
          </cell>
          <cell r="H696">
            <v>3480</v>
          </cell>
          <cell r="I696" t="str">
            <v>Jet Black 19-0303
Night Owl 18-4017
Salsa 18-1657
Barely Blue 12-4306 - SCARF
Dawn Blue 13-4303 - WOOD</v>
          </cell>
          <cell r="J696">
            <v>44596</v>
          </cell>
          <cell r="K696">
            <v>0</v>
          </cell>
          <cell r="L696">
            <v>0</v>
          </cell>
          <cell r="M696">
            <v>44656</v>
          </cell>
          <cell r="N696" t="str">
            <v>Approved</v>
          </cell>
          <cell r="O696">
            <v>0</v>
          </cell>
          <cell r="P696">
            <v>0</v>
          </cell>
          <cell r="Q696">
            <v>0</v>
          </cell>
          <cell r="R696">
            <v>0</v>
          </cell>
          <cell r="S696">
            <v>44641</v>
          </cell>
          <cell r="T696" t="str">
            <v>Print/Care Approved
Hangtag Approved</v>
          </cell>
          <cell r="U696" t="str">
            <v>TICKETS ORDERED</v>
          </cell>
          <cell r="V696" t="str">
            <v>TICKETS ORDERED</v>
          </cell>
          <cell r="W696">
            <v>44722</v>
          </cell>
        </row>
        <row r="697">
          <cell r="F697" t="str">
            <v>PEA HO KT 20</v>
          </cell>
          <cell r="G697">
            <v>0</v>
          </cell>
          <cell r="H697">
            <v>864</v>
          </cell>
          <cell r="I697" t="str">
            <v>Jet Black 19-0303
Night Owl 18-4017
Salsa 18-1657
Barely Blue 12-4306 - SCARF
Dawn Blue 13-4303 - WOOD</v>
          </cell>
          <cell r="J697">
            <v>44596</v>
          </cell>
          <cell r="K697">
            <v>0</v>
          </cell>
          <cell r="L697">
            <v>0</v>
          </cell>
          <cell r="M697">
            <v>44656</v>
          </cell>
          <cell r="N697" t="str">
            <v>Approved</v>
          </cell>
          <cell r="O697">
            <v>0</v>
          </cell>
          <cell r="P697">
            <v>0</v>
          </cell>
          <cell r="Q697">
            <v>0</v>
          </cell>
          <cell r="R697">
            <v>0</v>
          </cell>
          <cell r="S697">
            <v>44641</v>
          </cell>
          <cell r="T697" t="str">
            <v>Print/Care Approved
Hangtag Approved</v>
          </cell>
          <cell r="U697" t="str">
            <v>NO</v>
          </cell>
          <cell r="V697" t="str">
            <v>NO</v>
          </cell>
          <cell r="W697">
            <v>44727</v>
          </cell>
        </row>
        <row r="698">
          <cell r="F698" t="str">
            <v>PEA HO KT 20</v>
          </cell>
          <cell r="G698">
            <v>0</v>
          </cell>
          <cell r="H698">
            <v>800</v>
          </cell>
          <cell r="I698" t="str">
            <v>Jet Black 19-0303
Night Owl 18-4017
Salsa 18-1657
Barely Blue 12-4306 - SCARF
Dawn Blue 13-4303 - WOOD</v>
          </cell>
          <cell r="J698">
            <v>44596</v>
          </cell>
          <cell r="K698">
            <v>0</v>
          </cell>
          <cell r="L698">
            <v>0</v>
          </cell>
          <cell r="M698">
            <v>44656</v>
          </cell>
          <cell r="N698" t="str">
            <v>Approved</v>
          </cell>
          <cell r="O698">
            <v>0</v>
          </cell>
          <cell r="P698">
            <v>0</v>
          </cell>
          <cell r="Q698">
            <v>0</v>
          </cell>
          <cell r="R698">
            <v>0</v>
          </cell>
          <cell r="S698">
            <v>44641</v>
          </cell>
          <cell r="T698" t="str">
            <v>Print/Care Approved
Hangtag Approved</v>
          </cell>
          <cell r="U698" t="str">
            <v>NO</v>
          </cell>
          <cell r="V698" t="str">
            <v>NO</v>
          </cell>
          <cell r="W698">
            <v>44732</v>
          </cell>
        </row>
        <row r="699">
          <cell r="F699" t="str">
            <v>PEA HO KT 20</v>
          </cell>
          <cell r="G699">
            <v>0</v>
          </cell>
          <cell r="H699">
            <v>720</v>
          </cell>
          <cell r="I699" t="str">
            <v>Jet Black 19-0303
Night Owl 18-4017
Salsa 18-1657
Barely Blue 12-4306 - SCARF
Dawn Blue 13-4303 - WOOD</v>
          </cell>
          <cell r="J699">
            <v>44596</v>
          </cell>
          <cell r="K699">
            <v>0</v>
          </cell>
          <cell r="L699">
            <v>0</v>
          </cell>
          <cell r="M699">
            <v>44656</v>
          </cell>
          <cell r="N699" t="str">
            <v>Approved</v>
          </cell>
          <cell r="O699">
            <v>0</v>
          </cell>
          <cell r="P699">
            <v>0</v>
          </cell>
          <cell r="Q699">
            <v>0</v>
          </cell>
          <cell r="R699">
            <v>0</v>
          </cell>
          <cell r="S699">
            <v>44641</v>
          </cell>
          <cell r="T699" t="str">
            <v>Print/Care Approved
Hangtag Approved</v>
          </cell>
          <cell r="U699" t="str">
            <v>TICKETS ORDERED</v>
          </cell>
          <cell r="V699" t="str">
            <v>TICKETS ORDERED</v>
          </cell>
          <cell r="W699">
            <v>44722</v>
          </cell>
        </row>
        <row r="700">
          <cell r="F700" t="str">
            <v>PEA HO KT 20</v>
          </cell>
          <cell r="G700">
            <v>0</v>
          </cell>
          <cell r="H700">
            <v>800</v>
          </cell>
          <cell r="I700" t="str">
            <v>Jet Black 19-0303
Night Owl 18-4017
Salsa 18-1657
Barely Blue 12-4306 - SCARF
Dawn Blue 13-4303 - WOOD</v>
          </cell>
          <cell r="J700">
            <v>44596</v>
          </cell>
          <cell r="K700">
            <v>0</v>
          </cell>
          <cell r="L700">
            <v>0</v>
          </cell>
          <cell r="M700">
            <v>44656</v>
          </cell>
          <cell r="N700" t="str">
            <v>Approved</v>
          </cell>
          <cell r="O700">
            <v>0</v>
          </cell>
          <cell r="P700">
            <v>0</v>
          </cell>
          <cell r="Q700">
            <v>0</v>
          </cell>
          <cell r="R700">
            <v>0</v>
          </cell>
          <cell r="S700">
            <v>44641</v>
          </cell>
          <cell r="T700" t="str">
            <v>Print/Care Approved
Hangtag Approved</v>
          </cell>
          <cell r="U700" t="str">
            <v>TICKETS ORDERED</v>
          </cell>
          <cell r="V700" t="str">
            <v>TICKETS ORDERED</v>
          </cell>
          <cell r="W700">
            <v>44732</v>
          </cell>
        </row>
        <row r="701">
          <cell r="F701" t="str">
            <v>PEA HO KT 20</v>
          </cell>
          <cell r="G701">
            <v>0</v>
          </cell>
          <cell r="H701">
            <v>504</v>
          </cell>
          <cell r="I701" t="str">
            <v>Jet Black 19-0303
Night Owl 18-4017
Salsa 18-1657
Barely Blue 12-4306 - SCARF
Dawn Blue 13-4303 - WOOD</v>
          </cell>
          <cell r="J701">
            <v>44596</v>
          </cell>
          <cell r="K701">
            <v>0</v>
          </cell>
          <cell r="L701">
            <v>0</v>
          </cell>
          <cell r="M701">
            <v>44656</v>
          </cell>
          <cell r="N701" t="str">
            <v>Approved</v>
          </cell>
          <cell r="O701">
            <v>0</v>
          </cell>
          <cell r="P701">
            <v>0</v>
          </cell>
          <cell r="Q701">
            <v>0</v>
          </cell>
          <cell r="R701">
            <v>0</v>
          </cell>
          <cell r="S701">
            <v>44641</v>
          </cell>
          <cell r="T701" t="str">
            <v>Print/Care Approved
Hangtag Approved</v>
          </cell>
          <cell r="U701" t="str">
            <v>TICKETS ORDERED</v>
          </cell>
          <cell r="V701" t="str">
            <v>TICKETS ORDERED</v>
          </cell>
          <cell r="W701">
            <v>44732</v>
          </cell>
        </row>
        <row r="702">
          <cell r="F702" t="str">
            <v>PEA HO KT 20</v>
          </cell>
          <cell r="G702">
            <v>0</v>
          </cell>
          <cell r="H702">
            <v>480</v>
          </cell>
          <cell r="I702" t="str">
            <v>Jet Black 19-0303
Night Owl 18-4017
Salsa 18-1657
Barely Blue 12-4306 - SCARF
Dawn Blue 13-4303 - WOOD</v>
          </cell>
          <cell r="J702">
            <v>44596</v>
          </cell>
          <cell r="K702">
            <v>0</v>
          </cell>
          <cell r="L702">
            <v>0</v>
          </cell>
          <cell r="M702">
            <v>44656</v>
          </cell>
          <cell r="N702" t="str">
            <v>Approved</v>
          </cell>
          <cell r="O702">
            <v>0</v>
          </cell>
          <cell r="P702">
            <v>0</v>
          </cell>
          <cell r="Q702">
            <v>0</v>
          </cell>
          <cell r="R702">
            <v>0</v>
          </cell>
          <cell r="S702">
            <v>44641</v>
          </cell>
          <cell r="T702" t="str">
            <v>Print/Care Approved
Hangtag Approved</v>
          </cell>
          <cell r="U702" t="str">
            <v>TICKETS ORDERED</v>
          </cell>
          <cell r="V702" t="str">
            <v>TICKETS ORDERED</v>
          </cell>
          <cell r="W702">
            <v>44722</v>
          </cell>
        </row>
        <row r="703">
          <cell r="F703" t="str">
            <v>PEA HO KT 20</v>
          </cell>
          <cell r="G703">
            <v>0</v>
          </cell>
          <cell r="H703">
            <v>700</v>
          </cell>
          <cell r="I703" t="str">
            <v>Jet Black 19-0303
Night Owl 18-4017
Salsa 18-1657
Barely Blue 12-4306 - SCARF
Dawn Blue 13-4303 - WOOD</v>
          </cell>
          <cell r="J703">
            <v>44596</v>
          </cell>
          <cell r="K703">
            <v>0</v>
          </cell>
          <cell r="L703">
            <v>0</v>
          </cell>
          <cell r="M703">
            <v>44656</v>
          </cell>
          <cell r="N703" t="str">
            <v>Approved</v>
          </cell>
          <cell r="O703">
            <v>0</v>
          </cell>
          <cell r="P703">
            <v>0</v>
          </cell>
          <cell r="Q703">
            <v>0</v>
          </cell>
          <cell r="R703">
            <v>0</v>
          </cell>
          <cell r="S703">
            <v>44641</v>
          </cell>
          <cell r="T703" t="str">
            <v>Print/Care Approved
Hangtag Approved</v>
          </cell>
          <cell r="U703" t="str">
            <v>TICKETS ORDERED</v>
          </cell>
          <cell r="V703" t="str">
            <v>TICKETS ORDERED</v>
          </cell>
          <cell r="W703">
            <v>44727</v>
          </cell>
        </row>
        <row r="704">
          <cell r="F704" t="str">
            <v>PEA HO KT 20</v>
          </cell>
          <cell r="G704">
            <v>0</v>
          </cell>
          <cell r="H704">
            <v>200</v>
          </cell>
          <cell r="I704" t="str">
            <v>Jet Black 19-0303
Night Owl 18-4017
Salsa 18-1657
Barely Blue 12-4306 - SCARF
Dawn Blue 13-4303 - WOOD</v>
          </cell>
          <cell r="J704">
            <v>44596</v>
          </cell>
          <cell r="K704">
            <v>0</v>
          </cell>
          <cell r="L704">
            <v>0</v>
          </cell>
          <cell r="M704">
            <v>44656</v>
          </cell>
          <cell r="N704" t="str">
            <v>Approved</v>
          </cell>
          <cell r="O704">
            <v>0</v>
          </cell>
          <cell r="P704">
            <v>0</v>
          </cell>
          <cell r="Q704">
            <v>0</v>
          </cell>
          <cell r="R704">
            <v>0</v>
          </cell>
          <cell r="S704">
            <v>44641</v>
          </cell>
          <cell r="T704" t="str">
            <v>Print/Care Approved
Hangtag Approved</v>
          </cell>
          <cell r="U704" t="str">
            <v>TICKETS ORDERED</v>
          </cell>
          <cell r="V704" t="str">
            <v>TICKETS ORDERED</v>
          </cell>
          <cell r="W704">
            <v>44727</v>
          </cell>
        </row>
        <row r="705">
          <cell r="F705" t="str">
            <v>PEA HO KT 20</v>
          </cell>
          <cell r="G705">
            <v>0</v>
          </cell>
          <cell r="H705">
            <v>600</v>
          </cell>
          <cell r="I705" t="str">
            <v>Jet Black 19-0303
Night Owl 18-4017
Salsa 18-1657
Barely Blue 12-4306 - SCARF
Dawn Blue 13-4303 - WOOD</v>
          </cell>
          <cell r="J705">
            <v>44596</v>
          </cell>
          <cell r="K705">
            <v>0</v>
          </cell>
          <cell r="L705">
            <v>0</v>
          </cell>
          <cell r="M705">
            <v>44656</v>
          </cell>
          <cell r="N705" t="str">
            <v>Approved</v>
          </cell>
          <cell r="O705">
            <v>0</v>
          </cell>
          <cell r="P705">
            <v>0</v>
          </cell>
          <cell r="Q705">
            <v>0</v>
          </cell>
          <cell r="R705">
            <v>0</v>
          </cell>
          <cell r="S705">
            <v>44641</v>
          </cell>
          <cell r="T705" t="str">
            <v>Print/Care Approved
Hangtag Approved</v>
          </cell>
          <cell r="U705" t="str">
            <v>TICKETS ORDERED</v>
          </cell>
          <cell r="V705" t="str">
            <v>TICKETS ORDERED</v>
          </cell>
          <cell r="W705">
            <v>44732</v>
          </cell>
        </row>
        <row r="706">
          <cell r="F706" t="str">
            <v>PEA HO KT 21</v>
          </cell>
          <cell r="G706">
            <v>0</v>
          </cell>
          <cell r="H706">
            <v>3480</v>
          </cell>
          <cell r="I706" t="str">
            <v>Jet Black 19-0303
Night Owl 18-4017
Salsa 18-1657
Moonstruck 14-4500
Barely Blue 12-4306
Dandelion 13-0758</v>
          </cell>
          <cell r="J706">
            <v>44596</v>
          </cell>
          <cell r="K706">
            <v>0</v>
          </cell>
          <cell r="L706">
            <v>0</v>
          </cell>
          <cell r="M706">
            <v>44656</v>
          </cell>
          <cell r="N706" t="str">
            <v>PEA HO NMM 26 - MATCH BELOW COLORS TO THIS
Salsa 18-1657: Slightly deeper/a little blue in tone
Moonstruck 14-4500: Lighter/cleaner
Dandelion 13-0758: Sligthly more red/orange in tone</v>
          </cell>
          <cell r="O706">
            <v>44694</v>
          </cell>
          <cell r="P706" t="str">
            <v>Approved</v>
          </cell>
          <cell r="Q706">
            <v>0</v>
          </cell>
          <cell r="R706">
            <v>0</v>
          </cell>
          <cell r="S706">
            <v>44641</v>
          </cell>
          <cell r="T706" t="str">
            <v>Print/Care Approved
Hangtag Approved</v>
          </cell>
          <cell r="U706" t="str">
            <v>TICKETS ORDERED</v>
          </cell>
          <cell r="V706" t="str">
            <v>TICKETS ORDERED</v>
          </cell>
          <cell r="W706">
            <v>44722</v>
          </cell>
        </row>
        <row r="707">
          <cell r="F707" t="str">
            <v>PEA HO KT 21</v>
          </cell>
          <cell r="G707">
            <v>0</v>
          </cell>
          <cell r="H707">
            <v>1200</v>
          </cell>
          <cell r="I707" t="str">
            <v>Jet Black 19-0303
Night Owl 18-4017
Salsa 18-1657
Moonstruck 14-4500
Barely Blue 12-4306
Dandelion 13-0758</v>
          </cell>
          <cell r="J707">
            <v>44596</v>
          </cell>
          <cell r="K707">
            <v>0</v>
          </cell>
          <cell r="L707">
            <v>0</v>
          </cell>
          <cell r="M707">
            <v>44656</v>
          </cell>
          <cell r="N707" t="str">
            <v>PEA HO NMM 26 - MATCH BELOW COLORS TO THIS
Salsa 18-1657: Slightly deeper/a little blue in tone
Moonstruck 14-4500: Lighter/cleaner
Dandelion 13-0758: Sligthly more red/orange in tone</v>
          </cell>
          <cell r="O707">
            <v>44694</v>
          </cell>
          <cell r="P707" t="str">
            <v>Approved</v>
          </cell>
          <cell r="Q707">
            <v>0</v>
          </cell>
          <cell r="R707">
            <v>0</v>
          </cell>
          <cell r="S707">
            <v>44641</v>
          </cell>
          <cell r="T707" t="str">
            <v>Print/Care Approved
Hangtag Approved</v>
          </cell>
          <cell r="U707" t="str">
            <v>TICKETS ORDERED</v>
          </cell>
          <cell r="V707" t="str">
            <v>TICKETS ORDERED</v>
          </cell>
          <cell r="W707">
            <v>44722</v>
          </cell>
        </row>
        <row r="708">
          <cell r="F708" t="str">
            <v>PEA HO KT 21</v>
          </cell>
          <cell r="G708">
            <v>0</v>
          </cell>
          <cell r="H708">
            <v>504</v>
          </cell>
          <cell r="I708" t="str">
            <v>Jet Black 19-0303
Night Owl 18-4017
Salsa 18-1657
Moonstruck 14-4500
Barely Blue 12-4306
Dandelion 13-0758</v>
          </cell>
          <cell r="J708">
            <v>44596</v>
          </cell>
          <cell r="K708">
            <v>0</v>
          </cell>
          <cell r="L708">
            <v>0</v>
          </cell>
          <cell r="M708">
            <v>44656</v>
          </cell>
          <cell r="N708" t="str">
            <v>PEA HO NMM 26 - MATCH BELOW COLORS TO THIS
Salsa 18-1657: Slightly deeper/a little blue in tone
Moonstruck 14-4500: Lighter/cleaner
Dandelion 13-0758: Sligthly more red/orange in tone</v>
          </cell>
          <cell r="O708">
            <v>44694</v>
          </cell>
          <cell r="P708" t="str">
            <v>Approved</v>
          </cell>
          <cell r="Q708">
            <v>0</v>
          </cell>
          <cell r="R708">
            <v>0</v>
          </cell>
          <cell r="S708">
            <v>44641</v>
          </cell>
          <cell r="T708" t="str">
            <v>Print/Care Approved
Hangtag Approved</v>
          </cell>
          <cell r="U708" t="str">
            <v>TICKETS ORDERED</v>
          </cell>
          <cell r="V708" t="str">
            <v>TICKETS ORDERED</v>
          </cell>
          <cell r="W708">
            <v>44732</v>
          </cell>
        </row>
        <row r="709">
          <cell r="F709" t="str">
            <v>PEA HO KT 21</v>
          </cell>
          <cell r="G709">
            <v>0</v>
          </cell>
          <cell r="H709">
            <v>700</v>
          </cell>
          <cell r="I709" t="str">
            <v>Jet Black 19-0303
Night Owl 18-4017
Salsa 18-1657
Moonstruck 14-4500
Barely Blue 12-4306
Dandelion 13-0758</v>
          </cell>
          <cell r="J709">
            <v>44596</v>
          </cell>
          <cell r="K709">
            <v>0</v>
          </cell>
          <cell r="L709">
            <v>0</v>
          </cell>
          <cell r="M709">
            <v>44656</v>
          </cell>
          <cell r="N709" t="str">
            <v>PEA HO NMM 26 - MATCH BELOW COLORS TO THIS
Salsa 18-1657: Slightly deeper/a little blue in tone
Moonstruck 14-4500: Lighter/cleaner
Dandelion 13-0758: Sligthly more red/orange in tone</v>
          </cell>
          <cell r="O709">
            <v>44694</v>
          </cell>
          <cell r="P709" t="str">
            <v>Approved</v>
          </cell>
          <cell r="Q709">
            <v>0</v>
          </cell>
          <cell r="R709">
            <v>0</v>
          </cell>
          <cell r="S709">
            <v>44641</v>
          </cell>
          <cell r="T709" t="str">
            <v>Print/Care Approved
Hangtag Approved</v>
          </cell>
          <cell r="U709" t="str">
            <v>TICKETS ORDERED</v>
          </cell>
          <cell r="V709" t="str">
            <v>TICKETS ORDERED</v>
          </cell>
          <cell r="W709">
            <v>44727</v>
          </cell>
        </row>
        <row r="710">
          <cell r="F710" t="str">
            <v>PEA HO KT 21</v>
          </cell>
          <cell r="G710">
            <v>0</v>
          </cell>
          <cell r="H710">
            <v>200</v>
          </cell>
          <cell r="I710" t="str">
            <v>Jet Black 19-0303
Night Owl 18-4017
Salsa 18-1657
Moonstruck 14-4500
Barely Blue 12-4306
Dandelion 13-0758</v>
          </cell>
          <cell r="J710">
            <v>44596</v>
          </cell>
          <cell r="K710">
            <v>0</v>
          </cell>
          <cell r="L710">
            <v>0</v>
          </cell>
          <cell r="M710">
            <v>44656</v>
          </cell>
          <cell r="N710" t="str">
            <v>PEA HO NMM 26 - MATCH BELOW COLORS TO THIS
Salsa 18-1657: Slightly deeper/a little blue in tone
Moonstruck 14-4500: Lighter/cleaner
Dandelion 13-0758: Sligthly more red/orange in tone</v>
          </cell>
          <cell r="O710">
            <v>44694</v>
          </cell>
          <cell r="P710" t="str">
            <v>Approved</v>
          </cell>
          <cell r="Q710">
            <v>0</v>
          </cell>
          <cell r="R710">
            <v>0</v>
          </cell>
          <cell r="S710">
            <v>44641</v>
          </cell>
          <cell r="T710" t="str">
            <v>Print/Care Approved
Hangtag Approved</v>
          </cell>
          <cell r="U710" t="str">
            <v>TICKETS ORDERED</v>
          </cell>
          <cell r="V710" t="str">
            <v>TICKETS ORDERED</v>
          </cell>
          <cell r="W710">
            <v>44727</v>
          </cell>
        </row>
        <row r="711">
          <cell r="F711" t="str">
            <v>PEA HO KT 21</v>
          </cell>
          <cell r="G711">
            <v>0</v>
          </cell>
          <cell r="H711">
            <v>840</v>
          </cell>
          <cell r="I711" t="str">
            <v>Jet Black 19-0303
Night Owl 18-4017
Salsa 18-1657
Moonstruck 14-4500
Barely Blue 12-4306
Dandelion 13-0758</v>
          </cell>
          <cell r="J711">
            <v>44596</v>
          </cell>
          <cell r="K711">
            <v>0</v>
          </cell>
          <cell r="L711">
            <v>0</v>
          </cell>
          <cell r="M711">
            <v>44656</v>
          </cell>
          <cell r="N711" t="str">
            <v>PEA HO NMM 26 - MATCH BELOW COLORS TO THIS
Salsa 18-1657: Slightly deeper/a little blue in tone
Moonstruck 14-4500: Lighter/cleaner
Dandelion 13-0758: Sligthly more red/orange in tone</v>
          </cell>
          <cell r="O711">
            <v>44694</v>
          </cell>
          <cell r="P711" t="str">
            <v>Approved</v>
          </cell>
          <cell r="Q711">
            <v>0</v>
          </cell>
          <cell r="R711">
            <v>0</v>
          </cell>
          <cell r="S711">
            <v>44641</v>
          </cell>
          <cell r="T711" t="str">
            <v>Print/Care Approved
Hangtag Approved</v>
          </cell>
          <cell r="U711" t="str">
            <v>TICKETS ORDERED</v>
          </cell>
          <cell r="V711" t="str">
            <v>TICKETS ORDERED</v>
          </cell>
          <cell r="W711">
            <v>44732</v>
          </cell>
        </row>
        <row r="712">
          <cell r="F712" t="str">
            <v>PEA HO KT 23</v>
          </cell>
          <cell r="G712">
            <v>0</v>
          </cell>
          <cell r="H712">
            <v>1960</v>
          </cell>
          <cell r="I712" t="str">
            <v>High Risk Red 18-1763
Dandelion 13-0758
Jade Cream 15-6123
Bear Grass 18-5425
Jet Black 19-0303
Dawn Blue I3-4303</v>
          </cell>
          <cell r="J712">
            <v>44641</v>
          </cell>
          <cell r="K712">
            <v>0</v>
          </cell>
          <cell r="L712">
            <v>0</v>
          </cell>
          <cell r="M712">
            <v>44678</v>
          </cell>
          <cell r="N712" t="str">
            <v>Match below color to pea ho nmm 28
High Risk Red 18-1763 - too dark
Dandelion 13-0758 - should be slightly more red in tone
Jade Cream 15-6123 - Change to Spearmint 15-5819, more blue in tone</v>
          </cell>
          <cell r="O712">
            <v>44694</v>
          </cell>
          <cell r="P712" t="str">
            <v>Approved</v>
          </cell>
          <cell r="Q712">
            <v>0</v>
          </cell>
          <cell r="R712">
            <v>0</v>
          </cell>
          <cell r="S712">
            <v>44662</v>
          </cell>
          <cell r="T712" t="str">
            <v>hangtag layout approved
Sidekick layout approved</v>
          </cell>
          <cell r="U712" t="str">
            <v>NO</v>
          </cell>
          <cell r="V712" t="str">
            <v>NO</v>
          </cell>
          <cell r="W712">
            <v>44732</v>
          </cell>
        </row>
        <row r="713">
          <cell r="F713" t="str">
            <v>PEA HO KT 23</v>
          </cell>
          <cell r="G713">
            <v>0</v>
          </cell>
          <cell r="H713">
            <v>98</v>
          </cell>
          <cell r="I713" t="str">
            <v>High Risk Red 18-1763
Dandelion 13-0758
Jade Cream 15-6123
Bear Grass 18-5425
Jet Black 19-0303
Dawn Blue I3-4303</v>
          </cell>
          <cell r="J713">
            <v>44641</v>
          </cell>
          <cell r="K713">
            <v>0</v>
          </cell>
          <cell r="L713">
            <v>0</v>
          </cell>
          <cell r="M713">
            <v>44678</v>
          </cell>
          <cell r="N713" t="str">
            <v>Match below color to pea ho nmm 28
High Risk Red 18-1763 - too dark
Dandelion 13-0758 - should be slightly more red in tone
Jade Cream 15-6123 - Change to Spearmint 15-5819, more blue in tone</v>
          </cell>
          <cell r="O713">
            <v>44694</v>
          </cell>
          <cell r="P713" t="str">
            <v>Approved</v>
          </cell>
          <cell r="Q713">
            <v>0</v>
          </cell>
          <cell r="R713">
            <v>0</v>
          </cell>
          <cell r="S713">
            <v>0</v>
          </cell>
          <cell r="T713" t="str">
            <v>SINGLE</v>
          </cell>
          <cell r="U713" t="str">
            <v>NO</v>
          </cell>
          <cell r="V713" t="str">
            <v>NO</v>
          </cell>
          <cell r="W713">
            <v>44732</v>
          </cell>
        </row>
        <row r="714">
          <cell r="F714" t="str">
            <v>PEA HO KT 23</v>
          </cell>
          <cell r="G714">
            <v>0</v>
          </cell>
          <cell r="H714">
            <v>600</v>
          </cell>
          <cell r="I714" t="str">
            <v>High Risk Red 18-1763
Dandelion 13-0758
Jade Cream 15-6123
Bear Grass 18-5425
Jet Black 19-0303
Dawn Blue I3-4303</v>
          </cell>
          <cell r="J714">
            <v>44641</v>
          </cell>
          <cell r="K714">
            <v>0</v>
          </cell>
          <cell r="L714">
            <v>0</v>
          </cell>
          <cell r="M714">
            <v>44678</v>
          </cell>
          <cell r="N714" t="str">
            <v>Match below color to pea ho nmm 28
High Risk Red 18-1763 - too dark
Dandelion 13-0758 - should be slightly more red in tone
Jade Cream 15-6123 - Change to Spearmint 15-5819, more blue in tone</v>
          </cell>
          <cell r="O714">
            <v>44694</v>
          </cell>
          <cell r="P714" t="str">
            <v>Approved</v>
          </cell>
          <cell r="Q714">
            <v>0</v>
          </cell>
          <cell r="R714">
            <v>0</v>
          </cell>
          <cell r="S714">
            <v>44641</v>
          </cell>
          <cell r="T714" t="str">
            <v>Print/Care Approved
Hangtag Approved</v>
          </cell>
          <cell r="U714" t="str">
            <v>TICKETS ORDERED</v>
          </cell>
          <cell r="V714" t="str">
            <v>TICKETS ORDERED</v>
          </cell>
          <cell r="W714">
            <v>44732</v>
          </cell>
        </row>
        <row r="715">
          <cell r="F715" t="str">
            <v>PEA HO KT 23</v>
          </cell>
          <cell r="G715">
            <v>0</v>
          </cell>
          <cell r="H715">
            <v>600</v>
          </cell>
          <cell r="I715" t="str">
            <v>High Risk Red 18-1763
Dandelion 13-0758
Jade Cream 15-6123
Bear Grass 18-5425
Jet Black 19-0303
Dawn Blue I3-4303</v>
          </cell>
          <cell r="J715">
            <v>44641</v>
          </cell>
          <cell r="K715">
            <v>0</v>
          </cell>
          <cell r="L715">
            <v>0</v>
          </cell>
          <cell r="M715">
            <v>44678</v>
          </cell>
          <cell r="N715" t="str">
            <v>Match below color to pea ho nmm 28
High Risk Red 18-1763 - too dark
Dandelion 13-0758 - should be slightly more red in tone
Jade Cream 15-6123 - Change to Spearmint 15-5819, more blue in tone</v>
          </cell>
          <cell r="O715">
            <v>44694</v>
          </cell>
          <cell r="P715" t="str">
            <v>Approved</v>
          </cell>
          <cell r="Q715">
            <v>0</v>
          </cell>
          <cell r="R715">
            <v>0</v>
          </cell>
          <cell r="S715">
            <v>44641</v>
          </cell>
          <cell r="T715" t="str">
            <v>Print/Care Approved
Hangtag Approved</v>
          </cell>
          <cell r="U715" t="str">
            <v>TICKETS ORDERED</v>
          </cell>
          <cell r="V715" t="str">
            <v>TICKETS ORDERED</v>
          </cell>
          <cell r="W715">
            <v>44732</v>
          </cell>
        </row>
        <row r="716">
          <cell r="F716" t="str">
            <v>PEA HO KT 24</v>
          </cell>
          <cell r="G716">
            <v>0</v>
          </cell>
          <cell r="H716">
            <v>800</v>
          </cell>
          <cell r="I716" t="str">
            <v>Black 19-0303
Dandelion 13-0758
Apple Cinnamon 17-1045
High Risk Red 18-1763
Dawn Blue 13-4303</v>
          </cell>
          <cell r="J716">
            <v>44630</v>
          </cell>
          <cell r="K716">
            <v>0</v>
          </cell>
          <cell r="L716">
            <v>0</v>
          </cell>
          <cell r="M716">
            <v>44678</v>
          </cell>
          <cell r="N716" t="str">
            <v>Approved</v>
          </cell>
          <cell r="O716">
            <v>0</v>
          </cell>
          <cell r="P716">
            <v>0</v>
          </cell>
          <cell r="Q716">
            <v>0</v>
          </cell>
          <cell r="R716">
            <v>0</v>
          </cell>
          <cell r="S716">
            <v>44641</v>
          </cell>
          <cell r="T716" t="str">
            <v>Print/Care Approved
Hangtag Approved</v>
          </cell>
          <cell r="U716" t="str">
            <v>TICKETS ORDERED</v>
          </cell>
          <cell r="V716" t="str">
            <v>TICKETS ORDERED</v>
          </cell>
          <cell r="W716">
            <v>44732</v>
          </cell>
        </row>
        <row r="717">
          <cell r="F717" t="str">
            <v>PEA HO KT 24</v>
          </cell>
          <cell r="G717">
            <v>0</v>
          </cell>
          <cell r="H717">
            <v>3000</v>
          </cell>
          <cell r="I717" t="str">
            <v>Black 19-0303
Dandelion 13-0758
Apple Cinnamon 17-1045
High Risk Red 18-1763
Dawn Blue 13-4303</v>
          </cell>
          <cell r="J717">
            <v>44630</v>
          </cell>
          <cell r="K717">
            <v>0</v>
          </cell>
          <cell r="L717">
            <v>0</v>
          </cell>
          <cell r="M717">
            <v>44678</v>
          </cell>
          <cell r="N717" t="str">
            <v>Approved</v>
          </cell>
          <cell r="O717">
            <v>0</v>
          </cell>
          <cell r="P717">
            <v>0</v>
          </cell>
          <cell r="Q717">
            <v>0</v>
          </cell>
          <cell r="R717">
            <v>0</v>
          </cell>
          <cell r="S717">
            <v>44641</v>
          </cell>
          <cell r="T717" t="str">
            <v>Print/Care Approved
Hangtag Approved</v>
          </cell>
          <cell r="U717" t="str">
            <v>TICKETS ORDERED</v>
          </cell>
          <cell r="V717" t="str">
            <v>TICKETS ORDERED</v>
          </cell>
          <cell r="W717">
            <v>44722</v>
          </cell>
        </row>
        <row r="718">
          <cell r="F718" t="str">
            <v>PEA HO KT 24</v>
          </cell>
          <cell r="G718">
            <v>0</v>
          </cell>
          <cell r="H718">
            <v>1050</v>
          </cell>
          <cell r="I718" t="str">
            <v>Black 19-0303
Dandelion 13-0758
Apple Cinnamon 17-1045
High Risk Red 18-1763
Dawn Blue 13-4303</v>
          </cell>
          <cell r="J718">
            <v>44630</v>
          </cell>
          <cell r="K718">
            <v>0</v>
          </cell>
          <cell r="L718">
            <v>0</v>
          </cell>
          <cell r="M718">
            <v>44678</v>
          </cell>
          <cell r="N718" t="str">
            <v>Approved</v>
          </cell>
          <cell r="O718">
            <v>0</v>
          </cell>
          <cell r="P718">
            <v>0</v>
          </cell>
          <cell r="Q718">
            <v>0</v>
          </cell>
          <cell r="R718">
            <v>0</v>
          </cell>
          <cell r="S718">
            <v>44641</v>
          </cell>
          <cell r="T718" t="str">
            <v>Print/Care Approved
Hangtag Approved</v>
          </cell>
          <cell r="U718" t="str">
            <v>TICKETS ORDERED</v>
          </cell>
          <cell r="V718" t="str">
            <v>TICKETS ORDERED</v>
          </cell>
          <cell r="W718">
            <v>44727</v>
          </cell>
        </row>
        <row r="719">
          <cell r="F719" t="str">
            <v>PEA HO KT 24</v>
          </cell>
          <cell r="G719">
            <v>0</v>
          </cell>
          <cell r="H719">
            <v>200</v>
          </cell>
          <cell r="I719" t="str">
            <v>Black 19-0303
Dandelion 13-0758
Apple Cinnamon 17-1045
High Risk Red 18-1763
Dawn Blue 13-4303</v>
          </cell>
          <cell r="J719">
            <v>44630</v>
          </cell>
          <cell r="K719">
            <v>0</v>
          </cell>
          <cell r="L719">
            <v>0</v>
          </cell>
          <cell r="M719">
            <v>44678</v>
          </cell>
          <cell r="N719" t="str">
            <v>Approved</v>
          </cell>
          <cell r="O719">
            <v>0</v>
          </cell>
          <cell r="P719">
            <v>0</v>
          </cell>
          <cell r="Q719">
            <v>0</v>
          </cell>
          <cell r="R719">
            <v>0</v>
          </cell>
          <cell r="S719">
            <v>44641</v>
          </cell>
          <cell r="T719" t="str">
            <v>Print/Care Approved
Hangtag Approved</v>
          </cell>
          <cell r="U719" t="str">
            <v>TICKETS ORDERED</v>
          </cell>
          <cell r="V719" t="str">
            <v>TICKETS ORDERED</v>
          </cell>
          <cell r="W719">
            <v>44727</v>
          </cell>
        </row>
        <row r="720">
          <cell r="F720" t="str">
            <v>PEA HO KT 24</v>
          </cell>
          <cell r="G720">
            <v>0</v>
          </cell>
          <cell r="H720">
            <v>600</v>
          </cell>
          <cell r="I720" t="str">
            <v>Black 19-0303
Dandelion 13-0758
Apple Cinnamon 17-1045
High Risk Red 18-1763
Dawn Blue 13-4303</v>
          </cell>
          <cell r="J720">
            <v>44630</v>
          </cell>
          <cell r="K720">
            <v>0</v>
          </cell>
          <cell r="L720">
            <v>0</v>
          </cell>
          <cell r="M720">
            <v>44678</v>
          </cell>
          <cell r="N720" t="str">
            <v>Approved</v>
          </cell>
          <cell r="O720">
            <v>0</v>
          </cell>
          <cell r="P720">
            <v>0</v>
          </cell>
          <cell r="Q720">
            <v>0</v>
          </cell>
          <cell r="R720">
            <v>0</v>
          </cell>
          <cell r="S720">
            <v>44641</v>
          </cell>
          <cell r="T720" t="str">
            <v>Print/Care Approved
Hangtag Approved</v>
          </cell>
          <cell r="U720" t="str">
            <v>TICKETS ORDERED</v>
          </cell>
          <cell r="V720" t="str">
            <v>TICKETS ORDERED</v>
          </cell>
          <cell r="W720">
            <v>44732</v>
          </cell>
        </row>
        <row r="721">
          <cell r="F721" t="str">
            <v>PEA HO KT 25</v>
          </cell>
          <cell r="G721">
            <v>0</v>
          </cell>
          <cell r="H721">
            <v>384</v>
          </cell>
          <cell r="I721" t="str">
            <v>Jet Black 19-0303
Spruce Yellow 17-1040
Chateau Gray 15-4503
Scarlet Sage 19-1559
Verdant Green 19-6026</v>
          </cell>
          <cell r="J721">
            <v>44630</v>
          </cell>
          <cell r="K721">
            <v>0</v>
          </cell>
          <cell r="L721">
            <v>0</v>
          </cell>
          <cell r="M721">
            <v>44678</v>
          </cell>
          <cell r="N721" t="str">
            <v>Match below colors to Pea HOLI KT 01
Spruce Yellow 17-1040: Tooed in tone. Should be more yellow/dull
Scarlet Sage 19-1559: Needs to be deeper red. Looks pink.</v>
          </cell>
          <cell r="O721">
            <v>44694</v>
          </cell>
          <cell r="P721" t="str">
            <v>Approved</v>
          </cell>
          <cell r="Q721">
            <v>0</v>
          </cell>
          <cell r="R721">
            <v>0</v>
          </cell>
          <cell r="S721">
            <v>44641</v>
          </cell>
          <cell r="T721" t="str">
            <v>Print/Care Approved
Hangtag Approved</v>
          </cell>
          <cell r="U721" t="str">
            <v>TICKETS ORDERED</v>
          </cell>
          <cell r="V721" t="str">
            <v>TICKETS ORDERED</v>
          </cell>
          <cell r="W721">
            <v>44732</v>
          </cell>
        </row>
        <row r="722">
          <cell r="F722" t="str">
            <v>PEA HO KT 25</v>
          </cell>
          <cell r="G722">
            <v>0</v>
          </cell>
          <cell r="H722">
            <v>98</v>
          </cell>
          <cell r="I722" t="str">
            <v>Jet Black 19-0303
Spruce Yellow 17-1040
Chateau Gray 15-4503
Scarlet Sage 19-1559
Verdant Green 19-6026</v>
          </cell>
          <cell r="J722">
            <v>44630</v>
          </cell>
          <cell r="K722">
            <v>0</v>
          </cell>
          <cell r="L722">
            <v>0</v>
          </cell>
          <cell r="M722">
            <v>44678</v>
          </cell>
          <cell r="N722" t="str">
            <v>Match below colors to Pea HOLI KT 01
Spruce Yellow 17-1040: Tooed in tone. Should be more yellow/dull
Scarlet Sage 19-1559: Needs to be deeper red. Looks pink.</v>
          </cell>
          <cell r="O722">
            <v>44694</v>
          </cell>
          <cell r="P722" t="str">
            <v>Approved</v>
          </cell>
          <cell r="Q722">
            <v>0</v>
          </cell>
          <cell r="R722">
            <v>0</v>
          </cell>
          <cell r="S722">
            <v>0</v>
          </cell>
          <cell r="T722" t="str">
            <v>SINGLE</v>
          </cell>
          <cell r="U722" t="str">
            <v>NO</v>
          </cell>
          <cell r="V722" t="str">
            <v>NO</v>
          </cell>
          <cell r="W722">
            <v>44732</v>
          </cell>
        </row>
        <row r="723">
          <cell r="F723" t="str">
            <v>PEA HO KT 25</v>
          </cell>
          <cell r="G723">
            <v>0</v>
          </cell>
          <cell r="H723">
            <v>720</v>
          </cell>
          <cell r="I723" t="str">
            <v>Jet Black 19-0303
Spruce Yellow 17-1040
Chateau Gray 15-4503
Scarlet Sage 19-1559
Verdant Green 19-6026</v>
          </cell>
          <cell r="J723">
            <v>44630</v>
          </cell>
          <cell r="K723">
            <v>0</v>
          </cell>
          <cell r="L723">
            <v>0</v>
          </cell>
          <cell r="M723">
            <v>44678</v>
          </cell>
          <cell r="N723" t="str">
            <v>Match below colors to Pea HOLI KT 01
Spruce Yellow 17-1040: Tooed in tone. Should be more yellow/dull
Scarlet Sage 19-1559: Needs to be deeper red. Looks pink.</v>
          </cell>
          <cell r="O723">
            <v>44694</v>
          </cell>
          <cell r="P723" t="str">
            <v>Approved</v>
          </cell>
          <cell r="Q723">
            <v>0</v>
          </cell>
          <cell r="R723">
            <v>0</v>
          </cell>
          <cell r="S723">
            <v>44641</v>
          </cell>
          <cell r="T723" t="str">
            <v>Print/Care Approved
Hangtag Approved</v>
          </cell>
          <cell r="U723" t="str">
            <v>TICKETS ORDERED</v>
          </cell>
          <cell r="V723" t="str">
            <v>TICKETS ORDERED</v>
          </cell>
          <cell r="W723">
            <v>44722</v>
          </cell>
        </row>
        <row r="724">
          <cell r="F724" t="str">
            <v>PEA HO KT 25</v>
          </cell>
          <cell r="G724">
            <v>0</v>
          </cell>
          <cell r="H724">
            <v>504</v>
          </cell>
          <cell r="I724" t="str">
            <v>Jet Black 19-0303
Spruce Yellow 17-1040
Chateau Gray 15-4503
Scarlet Sage 19-1559
Verdant Green 19-6026</v>
          </cell>
          <cell r="J724">
            <v>44630</v>
          </cell>
          <cell r="K724">
            <v>0</v>
          </cell>
          <cell r="L724">
            <v>0</v>
          </cell>
          <cell r="M724">
            <v>44678</v>
          </cell>
          <cell r="N724" t="str">
            <v>Match below colors to Pea HOLI KT 01
Spruce Yellow 17-1040: Tooed in tone. Should be more yellow/dull
Scarlet Sage 19-1559: Needs to be deeper red. Looks pink.</v>
          </cell>
          <cell r="O724">
            <v>44694</v>
          </cell>
          <cell r="P724" t="str">
            <v>Approved</v>
          </cell>
          <cell r="Q724">
            <v>0</v>
          </cell>
          <cell r="R724">
            <v>0</v>
          </cell>
          <cell r="S724">
            <v>44641</v>
          </cell>
          <cell r="T724" t="str">
            <v>Print/Care Approved
Hangtag Approved</v>
          </cell>
          <cell r="U724" t="str">
            <v>TICKETS ORDERED</v>
          </cell>
          <cell r="V724" t="str">
            <v>TICKETS ORDERED</v>
          </cell>
          <cell r="W724">
            <v>44732</v>
          </cell>
        </row>
        <row r="725">
          <cell r="F725" t="str">
            <v>PEA HO KT 25</v>
          </cell>
          <cell r="G725">
            <v>0</v>
          </cell>
          <cell r="H725">
            <v>3000</v>
          </cell>
          <cell r="I725" t="str">
            <v>Jet Black 19-0303
Spruce Yellow 17-1040
Chateau Gray 15-4503
Scarlet Sage 19-1559
Verdant Green 19-6026</v>
          </cell>
          <cell r="J725">
            <v>44630</v>
          </cell>
          <cell r="K725">
            <v>0</v>
          </cell>
          <cell r="L725">
            <v>0</v>
          </cell>
          <cell r="M725">
            <v>44678</v>
          </cell>
          <cell r="N725" t="str">
            <v>Match below colors to Pea HOLI KT 01
Spruce Yellow 17-1040: Tooed in tone. Should be more yellow/dull
Scarlet Sage 19-1559: Needs to be deeper red. Looks pink.</v>
          </cell>
          <cell r="O725">
            <v>44694</v>
          </cell>
          <cell r="P725" t="str">
            <v>Approved</v>
          </cell>
          <cell r="Q725">
            <v>0</v>
          </cell>
          <cell r="R725">
            <v>0</v>
          </cell>
          <cell r="S725">
            <v>44641</v>
          </cell>
          <cell r="T725" t="str">
            <v>Print/Care Approved
Hangtag Approved</v>
          </cell>
          <cell r="U725" t="str">
            <v>TICKETS ORDERED</v>
          </cell>
          <cell r="V725" t="str">
            <v>TICKETS ORDERED</v>
          </cell>
          <cell r="W725">
            <v>44722</v>
          </cell>
        </row>
        <row r="726">
          <cell r="F726" t="str">
            <v>PEA HO KT 25</v>
          </cell>
          <cell r="G726">
            <v>0</v>
          </cell>
          <cell r="H726">
            <v>700</v>
          </cell>
          <cell r="I726" t="str">
            <v>Jet Black 19-0303
Spruce Yellow 17-1040
Chateau Gray 15-4503
Scarlet Sage 19-1559
Verdant Green 19-6026</v>
          </cell>
          <cell r="J726">
            <v>44630</v>
          </cell>
          <cell r="K726">
            <v>0</v>
          </cell>
          <cell r="L726">
            <v>0</v>
          </cell>
          <cell r="M726">
            <v>44678</v>
          </cell>
          <cell r="N726" t="str">
            <v>Match below colors to Pea HOLI KT 01
Spruce Yellow 17-1040: Tooed in tone. Should be more yellow/dull
Scarlet Sage 19-1559: Needs to be deeper red. Looks pink.</v>
          </cell>
          <cell r="O726">
            <v>44694</v>
          </cell>
          <cell r="P726" t="str">
            <v>Approved</v>
          </cell>
          <cell r="Q726">
            <v>0</v>
          </cell>
          <cell r="R726">
            <v>0</v>
          </cell>
          <cell r="S726">
            <v>44641</v>
          </cell>
          <cell r="T726" t="str">
            <v>Print/Care Approved
Hangtag Approved</v>
          </cell>
          <cell r="U726" t="str">
            <v>TICKETS ORDERED</v>
          </cell>
          <cell r="V726" t="str">
            <v>TICKETS ORDERED</v>
          </cell>
          <cell r="W726">
            <v>44727</v>
          </cell>
        </row>
        <row r="727">
          <cell r="F727" t="str">
            <v>PEA HO KT 25</v>
          </cell>
          <cell r="G727">
            <v>0</v>
          </cell>
          <cell r="H727">
            <v>200</v>
          </cell>
          <cell r="I727" t="str">
            <v>Jet Black 19-0303
Spruce Yellow 17-1040
Chateau Gray 15-4503
Scarlet Sage 19-1559
Verdant Green 19-6026</v>
          </cell>
          <cell r="J727">
            <v>44630</v>
          </cell>
          <cell r="K727">
            <v>0</v>
          </cell>
          <cell r="L727">
            <v>0</v>
          </cell>
          <cell r="M727">
            <v>44678</v>
          </cell>
          <cell r="N727" t="str">
            <v>Match below colors to Pea HOLI KT 01
Spruce Yellow 17-1040: Tooed in tone. Should be more yellow/dull
Scarlet Sage 19-1559: Needs to be deeper red. Looks pink.</v>
          </cell>
          <cell r="O727">
            <v>44694</v>
          </cell>
          <cell r="P727" t="str">
            <v>Approved</v>
          </cell>
          <cell r="Q727">
            <v>0</v>
          </cell>
          <cell r="R727">
            <v>0</v>
          </cell>
          <cell r="S727">
            <v>44641</v>
          </cell>
          <cell r="T727" t="str">
            <v>Print/Care Approved
Hangtag Approved</v>
          </cell>
          <cell r="U727" t="str">
            <v>TICKETS ORDERED</v>
          </cell>
          <cell r="V727" t="str">
            <v>TICKETS ORDERED</v>
          </cell>
          <cell r="W727">
            <v>44727</v>
          </cell>
        </row>
        <row r="728">
          <cell r="F728" t="str">
            <v>PEA HO KT 25</v>
          </cell>
          <cell r="G728">
            <v>0</v>
          </cell>
          <cell r="H728">
            <v>600</v>
          </cell>
          <cell r="I728" t="str">
            <v>Jet Black 19-0303
Spruce Yellow 17-1040
Chateau Gray 15-4503
Scarlet Sage 19-1559
Verdant Green 19-6026</v>
          </cell>
          <cell r="J728">
            <v>44630</v>
          </cell>
          <cell r="K728">
            <v>0</v>
          </cell>
          <cell r="L728">
            <v>0</v>
          </cell>
          <cell r="M728">
            <v>44678</v>
          </cell>
          <cell r="N728" t="str">
            <v>Match below colors to Pea HOLI KT 01
Spruce Yellow 17-1040: Tooed in tone. Should be more yellow/dull
Scarlet Sage 19-1559: Needs to be deeper red. Looks pink.</v>
          </cell>
          <cell r="O728">
            <v>44694</v>
          </cell>
          <cell r="P728" t="str">
            <v>Approved</v>
          </cell>
          <cell r="Q728">
            <v>0</v>
          </cell>
          <cell r="R728">
            <v>0</v>
          </cell>
          <cell r="S728">
            <v>44641</v>
          </cell>
          <cell r="T728" t="str">
            <v>Print/Care Approved
Hangtag Approved</v>
          </cell>
          <cell r="U728" t="str">
            <v>TICKETS ORDERED</v>
          </cell>
          <cell r="V728" t="str">
            <v>TICKETS ORDERED</v>
          </cell>
          <cell r="W728">
            <v>44732</v>
          </cell>
        </row>
        <row r="729">
          <cell r="F729" t="str">
            <v>PEA HO KT 26</v>
          </cell>
          <cell r="G729">
            <v>0</v>
          </cell>
          <cell r="H729">
            <v>98</v>
          </cell>
          <cell r="I729" t="str">
            <v>Goji Berry 18-1659
Dawn Blue 13-4303
Jet Black 19-0303
Jolly Green 18-6030</v>
          </cell>
          <cell r="J729">
            <v>44630</v>
          </cell>
          <cell r="K729">
            <v>0</v>
          </cell>
          <cell r="L729">
            <v>0</v>
          </cell>
          <cell r="M729">
            <v>44678</v>
          </cell>
          <cell r="N729" t="str">
            <v>Approved</v>
          </cell>
          <cell r="O729">
            <v>0</v>
          </cell>
          <cell r="P729">
            <v>0</v>
          </cell>
          <cell r="Q729">
            <v>0</v>
          </cell>
          <cell r="R729">
            <v>0</v>
          </cell>
          <cell r="S729">
            <v>0</v>
          </cell>
          <cell r="T729" t="str">
            <v>SINGLE</v>
          </cell>
          <cell r="U729" t="str">
            <v>NO</v>
          </cell>
          <cell r="V729" t="str">
            <v>NO</v>
          </cell>
          <cell r="W729">
            <v>44732</v>
          </cell>
        </row>
        <row r="730">
          <cell r="F730" t="str">
            <v>PEA HO KT 26</v>
          </cell>
          <cell r="G730">
            <v>0</v>
          </cell>
          <cell r="H730">
            <v>504</v>
          </cell>
          <cell r="I730" t="str">
            <v>Goji Berry 18-1659
Dawn Blue 13-4303
Jet Black 19-0303
Jolly Green 18-6030</v>
          </cell>
          <cell r="J730">
            <v>44630</v>
          </cell>
          <cell r="K730">
            <v>0</v>
          </cell>
          <cell r="L730">
            <v>0</v>
          </cell>
          <cell r="M730">
            <v>44678</v>
          </cell>
          <cell r="N730" t="str">
            <v>Approved</v>
          </cell>
          <cell r="O730">
            <v>0</v>
          </cell>
          <cell r="P730">
            <v>0</v>
          </cell>
          <cell r="Q730">
            <v>0</v>
          </cell>
          <cell r="R730">
            <v>0</v>
          </cell>
          <cell r="S730">
            <v>44641</v>
          </cell>
          <cell r="T730" t="str">
            <v>Print/Care Approved
Hangtag Approved</v>
          </cell>
          <cell r="U730" t="str">
            <v>TICKETS ORDERED</v>
          </cell>
          <cell r="V730" t="str">
            <v>TICKETS ORDERED</v>
          </cell>
          <cell r="W730">
            <v>44732</v>
          </cell>
        </row>
        <row r="731">
          <cell r="F731" t="str">
            <v>PEA HO KT 26</v>
          </cell>
          <cell r="G731">
            <v>0</v>
          </cell>
          <cell r="H731">
            <v>3000</v>
          </cell>
          <cell r="I731" t="str">
            <v>Goji Berry 18-1659
Dawn Blue 13-4303
Jet Black 19-0303
Jolly Green 18-6030</v>
          </cell>
          <cell r="J731">
            <v>44630</v>
          </cell>
          <cell r="K731">
            <v>0</v>
          </cell>
          <cell r="L731">
            <v>0</v>
          </cell>
          <cell r="M731">
            <v>44678</v>
          </cell>
          <cell r="N731" t="str">
            <v>Approved</v>
          </cell>
          <cell r="O731">
            <v>0</v>
          </cell>
          <cell r="P731">
            <v>0</v>
          </cell>
          <cell r="Q731">
            <v>0</v>
          </cell>
          <cell r="R731">
            <v>0</v>
          </cell>
          <cell r="S731">
            <v>44641</v>
          </cell>
          <cell r="T731" t="str">
            <v>Print/Care Approved
Hangtag Approved</v>
          </cell>
          <cell r="U731" t="str">
            <v>TICKETS ORDERED</v>
          </cell>
          <cell r="V731" t="str">
            <v>TICKETS ORDERED</v>
          </cell>
          <cell r="W731">
            <v>44722</v>
          </cell>
        </row>
        <row r="732">
          <cell r="F732" t="str">
            <v>PEA HO KT 26</v>
          </cell>
          <cell r="G732">
            <v>0</v>
          </cell>
          <cell r="H732">
            <v>1050</v>
          </cell>
          <cell r="I732" t="str">
            <v>Goji Berry 18-1659
Dawn Blue 13-4303
Jet Black 19-0303
Jolly Green 18-6030</v>
          </cell>
          <cell r="J732">
            <v>44630</v>
          </cell>
          <cell r="K732">
            <v>0</v>
          </cell>
          <cell r="L732">
            <v>0</v>
          </cell>
          <cell r="M732">
            <v>44678</v>
          </cell>
          <cell r="N732" t="str">
            <v>Approved</v>
          </cell>
          <cell r="O732">
            <v>0</v>
          </cell>
          <cell r="P732">
            <v>0</v>
          </cell>
          <cell r="Q732">
            <v>0</v>
          </cell>
          <cell r="R732">
            <v>0</v>
          </cell>
          <cell r="S732">
            <v>44641</v>
          </cell>
          <cell r="T732" t="str">
            <v>Print/Care Approved
Hangtag Approved</v>
          </cell>
          <cell r="U732" t="str">
            <v>TICKETS ORDERED</v>
          </cell>
          <cell r="V732" t="str">
            <v>TICKETS ORDERED</v>
          </cell>
          <cell r="W732">
            <v>44727</v>
          </cell>
        </row>
        <row r="733">
          <cell r="F733" t="str">
            <v>PEA HO KT 26</v>
          </cell>
          <cell r="G733">
            <v>0</v>
          </cell>
          <cell r="H733">
            <v>300</v>
          </cell>
          <cell r="I733" t="str">
            <v>Goji Berry 18-1659
Dawn Blue 13-4303
Jet Black 19-0303
Jolly Green 18-6030</v>
          </cell>
          <cell r="J733">
            <v>44630</v>
          </cell>
          <cell r="K733">
            <v>0</v>
          </cell>
          <cell r="L733">
            <v>0</v>
          </cell>
          <cell r="M733">
            <v>44678</v>
          </cell>
          <cell r="N733" t="str">
            <v>Approved</v>
          </cell>
          <cell r="O733">
            <v>0</v>
          </cell>
          <cell r="P733">
            <v>0</v>
          </cell>
          <cell r="Q733">
            <v>0</v>
          </cell>
          <cell r="R733">
            <v>0</v>
          </cell>
          <cell r="S733">
            <v>44641</v>
          </cell>
          <cell r="T733" t="str">
            <v>Print/Care Approved
Hangtag Approved</v>
          </cell>
          <cell r="U733" t="str">
            <v>TICKETS ORDERED</v>
          </cell>
          <cell r="V733" t="str">
            <v>TICKETS ORDERED</v>
          </cell>
          <cell r="W733">
            <v>44727</v>
          </cell>
        </row>
        <row r="734">
          <cell r="F734" t="str">
            <v>PEA HO KT 26</v>
          </cell>
          <cell r="G734">
            <v>0</v>
          </cell>
          <cell r="H734">
            <v>480</v>
          </cell>
          <cell r="I734" t="str">
            <v>Goji Berry 18-1659
Dawn Blue 13-4303
Jet Black 19-0303
Jolly Green 18-6030</v>
          </cell>
          <cell r="J734">
            <v>44630</v>
          </cell>
          <cell r="K734">
            <v>0</v>
          </cell>
          <cell r="L734">
            <v>0</v>
          </cell>
          <cell r="M734">
            <v>44678</v>
          </cell>
          <cell r="N734" t="str">
            <v>Approved</v>
          </cell>
          <cell r="O734">
            <v>0</v>
          </cell>
          <cell r="P734">
            <v>0</v>
          </cell>
          <cell r="Q734">
            <v>0</v>
          </cell>
          <cell r="R734">
            <v>0</v>
          </cell>
          <cell r="S734">
            <v>44641</v>
          </cell>
          <cell r="T734" t="str">
            <v>Print/Care Approved
Hangtag Approved</v>
          </cell>
          <cell r="U734" t="str">
            <v>TICKETS ORDERED</v>
          </cell>
          <cell r="V734" t="str">
            <v>TICKETS ORDERED</v>
          </cell>
          <cell r="W734">
            <v>44732</v>
          </cell>
        </row>
        <row r="735">
          <cell r="F735" t="str">
            <v>PEA HO KT 27</v>
          </cell>
          <cell r="G735">
            <v>0</v>
          </cell>
          <cell r="H735">
            <v>864</v>
          </cell>
          <cell r="I735" t="str">
            <v>Salsa 18-1657
Night Owl 18-4017
Jet Black 19-0303
Dawn Blue 13-4303</v>
          </cell>
          <cell r="J735">
            <v>44635</v>
          </cell>
          <cell r="K735">
            <v>0</v>
          </cell>
          <cell r="L735">
            <v>0</v>
          </cell>
          <cell r="M735">
            <v>44704</v>
          </cell>
          <cell r="N735" t="str">
            <v>Approved</v>
          </cell>
          <cell r="O735">
            <v>0</v>
          </cell>
          <cell r="P735">
            <v>0</v>
          </cell>
          <cell r="Q735">
            <v>0</v>
          </cell>
          <cell r="R735">
            <v>0</v>
          </cell>
          <cell r="S735">
            <v>44641</v>
          </cell>
          <cell r="T735" t="str">
            <v>Print/Care Approved
Hangtag Approved</v>
          </cell>
          <cell r="U735" t="str">
            <v>NO</v>
          </cell>
          <cell r="V735" t="str">
            <v>NO</v>
          </cell>
          <cell r="W735">
            <v>44727</v>
          </cell>
        </row>
        <row r="736">
          <cell r="F736" t="str">
            <v>PEA HO KT 27</v>
          </cell>
          <cell r="G736">
            <v>0</v>
          </cell>
          <cell r="H736">
            <v>648</v>
          </cell>
          <cell r="I736" t="str">
            <v>Salsa 18-1657
Night Owl 18-4017
Jet Black 19-0303
Dawn Blue 13-4303</v>
          </cell>
          <cell r="J736">
            <v>44635</v>
          </cell>
          <cell r="K736">
            <v>0</v>
          </cell>
          <cell r="L736">
            <v>0</v>
          </cell>
          <cell r="M736">
            <v>44704</v>
          </cell>
          <cell r="N736" t="str">
            <v>Approved</v>
          </cell>
          <cell r="O736">
            <v>0</v>
          </cell>
          <cell r="P736">
            <v>0</v>
          </cell>
          <cell r="Q736">
            <v>0</v>
          </cell>
          <cell r="R736">
            <v>0</v>
          </cell>
          <cell r="S736">
            <v>44620</v>
          </cell>
          <cell r="T736" t="str">
            <v>Print/Care Approved
Hangtag Sent to NJO 3/15</v>
          </cell>
          <cell r="U736" t="str">
            <v>TICKETS ORDERED</v>
          </cell>
          <cell r="V736" t="str">
            <v>TICKETS ORDERED</v>
          </cell>
          <cell r="W736">
            <v>44732</v>
          </cell>
        </row>
        <row r="737">
          <cell r="F737" t="str">
            <v>PEA HO KT 27</v>
          </cell>
          <cell r="G737">
            <v>0</v>
          </cell>
          <cell r="H737">
            <v>360</v>
          </cell>
          <cell r="I737" t="str">
            <v>Salsa 18-1657
Night Owl 18-4017
Jet Black 19-0303
Dawn Blue 13-4303</v>
          </cell>
          <cell r="J737">
            <v>44635</v>
          </cell>
          <cell r="K737">
            <v>0</v>
          </cell>
          <cell r="L737">
            <v>0</v>
          </cell>
          <cell r="M737">
            <v>44704</v>
          </cell>
          <cell r="N737" t="str">
            <v>Approved</v>
          </cell>
          <cell r="O737">
            <v>0</v>
          </cell>
          <cell r="P737">
            <v>0</v>
          </cell>
          <cell r="Q737">
            <v>0</v>
          </cell>
          <cell r="R737">
            <v>0</v>
          </cell>
          <cell r="S737">
            <v>44641</v>
          </cell>
          <cell r="T737" t="str">
            <v>Print/Care Approved
Hangtag Approved</v>
          </cell>
          <cell r="U737" t="str">
            <v>TICKETS ORDERED</v>
          </cell>
          <cell r="V737" t="str">
            <v>TICKETS ORDERED</v>
          </cell>
          <cell r="W737">
            <v>44732</v>
          </cell>
        </row>
        <row r="738">
          <cell r="F738" t="str">
            <v>PEA HO KT 27</v>
          </cell>
          <cell r="G738">
            <v>0</v>
          </cell>
          <cell r="H738">
            <v>1200</v>
          </cell>
          <cell r="I738" t="str">
            <v>Salsa 18-1657
Night Owl 18-4017
Jet Black 19-0303
Dawn Blue 13-4303</v>
          </cell>
          <cell r="J738">
            <v>44635</v>
          </cell>
          <cell r="K738">
            <v>0</v>
          </cell>
          <cell r="L738">
            <v>0</v>
          </cell>
          <cell r="M738">
            <v>44704</v>
          </cell>
          <cell r="N738" t="str">
            <v>Approved</v>
          </cell>
          <cell r="O738">
            <v>0</v>
          </cell>
          <cell r="P738">
            <v>0</v>
          </cell>
          <cell r="Q738">
            <v>0</v>
          </cell>
          <cell r="R738">
            <v>0</v>
          </cell>
          <cell r="S738">
            <v>44641</v>
          </cell>
          <cell r="T738" t="str">
            <v>Print/Care Approved
Hangtag Approved</v>
          </cell>
          <cell r="U738" t="str">
            <v>TICKETS ORDERED</v>
          </cell>
          <cell r="V738" t="str">
            <v>TICKETS ORDERED</v>
          </cell>
          <cell r="W738">
            <v>44722</v>
          </cell>
        </row>
        <row r="739">
          <cell r="F739" t="str">
            <v>PEA HO KT 27</v>
          </cell>
          <cell r="G739">
            <v>0</v>
          </cell>
          <cell r="H739">
            <v>98</v>
          </cell>
          <cell r="I739" t="str">
            <v>Salsa 18-1657
Night Owl 18-4017
Jet Black 19-0303
Dawn Blue 13-4303</v>
          </cell>
          <cell r="J739">
            <v>44635</v>
          </cell>
          <cell r="K739">
            <v>0</v>
          </cell>
          <cell r="L739">
            <v>0</v>
          </cell>
          <cell r="M739">
            <v>44704</v>
          </cell>
          <cell r="N739" t="str">
            <v>Approved</v>
          </cell>
          <cell r="O739">
            <v>0</v>
          </cell>
          <cell r="P739">
            <v>0</v>
          </cell>
          <cell r="Q739">
            <v>0</v>
          </cell>
          <cell r="R739">
            <v>0</v>
          </cell>
          <cell r="S739">
            <v>0</v>
          </cell>
          <cell r="T739" t="str">
            <v>SINGLE</v>
          </cell>
          <cell r="U739" t="str">
            <v>NO</v>
          </cell>
          <cell r="V739" t="str">
            <v>NO</v>
          </cell>
          <cell r="W739">
            <v>44732</v>
          </cell>
        </row>
        <row r="740">
          <cell r="F740" t="str">
            <v>PEA HO KT 27</v>
          </cell>
          <cell r="G740">
            <v>0</v>
          </cell>
          <cell r="H740">
            <v>800</v>
          </cell>
          <cell r="I740" t="str">
            <v>Salsa 18-1657
Night Owl 18-4017
Jet Black 19-0303
Dawn Blue 13-4303</v>
          </cell>
          <cell r="J740">
            <v>44635</v>
          </cell>
          <cell r="K740">
            <v>0</v>
          </cell>
          <cell r="L740">
            <v>0</v>
          </cell>
          <cell r="M740">
            <v>44704</v>
          </cell>
          <cell r="N740" t="str">
            <v>Approved</v>
          </cell>
          <cell r="O740">
            <v>0</v>
          </cell>
          <cell r="P740">
            <v>0</v>
          </cell>
          <cell r="Q740">
            <v>0</v>
          </cell>
          <cell r="R740">
            <v>0</v>
          </cell>
          <cell r="S740">
            <v>44641</v>
          </cell>
          <cell r="T740" t="str">
            <v>Print/Care Approved
Hangtag Approved</v>
          </cell>
          <cell r="U740" t="str">
            <v>NO</v>
          </cell>
          <cell r="V740" t="str">
            <v>NO</v>
          </cell>
          <cell r="W740">
            <v>44732</v>
          </cell>
        </row>
        <row r="741">
          <cell r="F741" t="str">
            <v>PEA HO KT 27</v>
          </cell>
          <cell r="G741">
            <v>0</v>
          </cell>
          <cell r="H741">
            <v>600</v>
          </cell>
          <cell r="I741" t="str">
            <v>Salsa 18-1657
Night Owl 18-4017
Jet Black 19-0303
Dawn Blue 13-4303</v>
          </cell>
          <cell r="J741">
            <v>44635</v>
          </cell>
          <cell r="K741">
            <v>0</v>
          </cell>
          <cell r="L741">
            <v>0</v>
          </cell>
          <cell r="M741">
            <v>44704</v>
          </cell>
          <cell r="N741" t="str">
            <v>Approved</v>
          </cell>
          <cell r="O741">
            <v>0</v>
          </cell>
          <cell r="P741">
            <v>0</v>
          </cell>
          <cell r="Q741">
            <v>0</v>
          </cell>
          <cell r="R741">
            <v>0</v>
          </cell>
          <cell r="S741">
            <v>44641</v>
          </cell>
          <cell r="T741" t="str">
            <v>Print/Care Approved
Hangtag Approved</v>
          </cell>
          <cell r="U741" t="str">
            <v>TICKETS ORDERED</v>
          </cell>
          <cell r="V741" t="str">
            <v>TICKETS ORDERED</v>
          </cell>
          <cell r="W741">
            <v>44722</v>
          </cell>
        </row>
        <row r="742">
          <cell r="F742" t="str">
            <v>PEA HO KT 27</v>
          </cell>
          <cell r="G742">
            <v>0</v>
          </cell>
          <cell r="H742">
            <v>800</v>
          </cell>
          <cell r="I742" t="str">
            <v>Salsa 18-1657
Night Owl 18-4017
Jet Black 19-0303
Dawn Blue 13-4303</v>
          </cell>
          <cell r="J742">
            <v>44635</v>
          </cell>
          <cell r="K742">
            <v>0</v>
          </cell>
          <cell r="L742">
            <v>0</v>
          </cell>
          <cell r="M742">
            <v>44704</v>
          </cell>
          <cell r="N742" t="str">
            <v>Approved</v>
          </cell>
          <cell r="O742">
            <v>0</v>
          </cell>
          <cell r="P742">
            <v>0</v>
          </cell>
          <cell r="Q742">
            <v>0</v>
          </cell>
          <cell r="R742">
            <v>0</v>
          </cell>
          <cell r="S742">
            <v>44641</v>
          </cell>
          <cell r="T742" t="str">
            <v>Print/Care Approved
Hangtag Approved</v>
          </cell>
          <cell r="U742" t="str">
            <v>TICKETS ORDERED</v>
          </cell>
          <cell r="V742" t="str">
            <v>TICKETS ORDERED</v>
          </cell>
          <cell r="W742">
            <v>44732</v>
          </cell>
        </row>
        <row r="743">
          <cell r="F743" t="str">
            <v>PEA HO KT 27</v>
          </cell>
          <cell r="G743">
            <v>0</v>
          </cell>
          <cell r="H743">
            <v>504</v>
          </cell>
          <cell r="I743" t="str">
            <v>Salsa 18-1657
Night Owl 18-4017
Jet Black 19-0303
Dawn Blue 13-4303</v>
          </cell>
          <cell r="J743">
            <v>44635</v>
          </cell>
          <cell r="K743">
            <v>0</v>
          </cell>
          <cell r="L743">
            <v>0</v>
          </cell>
          <cell r="M743">
            <v>44704</v>
          </cell>
          <cell r="N743" t="str">
            <v>Approved</v>
          </cell>
          <cell r="O743">
            <v>0</v>
          </cell>
          <cell r="P743">
            <v>0</v>
          </cell>
          <cell r="Q743">
            <v>0</v>
          </cell>
          <cell r="R743">
            <v>0</v>
          </cell>
          <cell r="S743">
            <v>44641</v>
          </cell>
          <cell r="T743" t="str">
            <v>Print/Care Approved
Hangtag Approved</v>
          </cell>
          <cell r="U743" t="str">
            <v>TICKETS ORDERED</v>
          </cell>
          <cell r="V743" t="str">
            <v>TICKETS ORDERED</v>
          </cell>
          <cell r="W743">
            <v>44732</v>
          </cell>
        </row>
        <row r="744">
          <cell r="F744" t="str">
            <v>PEA HO KT 27</v>
          </cell>
          <cell r="G744">
            <v>0</v>
          </cell>
          <cell r="H744">
            <v>840</v>
          </cell>
          <cell r="I744" t="str">
            <v>Salsa 18-1657
Night Owl 18-4017
Jet Black 19-0303
Dawn Blue 13-4303</v>
          </cell>
          <cell r="J744">
            <v>44635</v>
          </cell>
          <cell r="K744">
            <v>0</v>
          </cell>
          <cell r="L744">
            <v>0</v>
          </cell>
          <cell r="M744">
            <v>44704</v>
          </cell>
          <cell r="N744" t="str">
            <v>Approved</v>
          </cell>
          <cell r="O744">
            <v>0</v>
          </cell>
          <cell r="P744">
            <v>0</v>
          </cell>
          <cell r="Q744">
            <v>0</v>
          </cell>
          <cell r="R744">
            <v>0</v>
          </cell>
          <cell r="S744">
            <v>44641</v>
          </cell>
          <cell r="T744" t="str">
            <v>Print/Care Approved
Hangtag Approved</v>
          </cell>
          <cell r="U744" t="str">
            <v>TICKETS ORDERED</v>
          </cell>
          <cell r="V744" t="str">
            <v>TICKETS ORDERED</v>
          </cell>
          <cell r="W744">
            <v>44732</v>
          </cell>
        </row>
        <row r="745">
          <cell r="F745" t="str">
            <v>PEA HO KT 28</v>
          </cell>
          <cell r="G745">
            <v>0</v>
          </cell>
          <cell r="H745">
            <v>4680</v>
          </cell>
          <cell r="I745" t="str">
            <v>Jet Black 19-0303
Scarlet Sage 19-1559
Solitary Star 11-0108
Verdant Green 19-6026
Dawn Blue 13-4303</v>
          </cell>
          <cell r="J745">
            <v>44641</v>
          </cell>
          <cell r="K745">
            <v>0</v>
          </cell>
          <cell r="L745">
            <v>0</v>
          </cell>
          <cell r="M745">
            <v>44694</v>
          </cell>
          <cell r="N745" t="str">
            <v>Scarlet Sage 19-1559 - Looks a little yellow/brown in tone
Dawn Blue 13-4303 - Please correct</v>
          </cell>
          <cell r="O745">
            <v>44704</v>
          </cell>
          <cell r="P745" t="str">
            <v>Approved</v>
          </cell>
          <cell r="Q745">
            <v>0</v>
          </cell>
          <cell r="R745">
            <v>0</v>
          </cell>
          <cell r="S745">
            <v>44641</v>
          </cell>
          <cell r="T745" t="str">
            <v>Print/Care Approved
Hangtag Approved
PALLET SENT</v>
          </cell>
          <cell r="U745" t="str">
            <v>NO</v>
          </cell>
          <cell r="V745" t="str">
            <v>NO</v>
          </cell>
          <cell r="W745">
            <v>44732</v>
          </cell>
        </row>
        <row r="746">
          <cell r="F746" t="str">
            <v>PEA HO NMM 04</v>
          </cell>
          <cell r="G746">
            <v>0</v>
          </cell>
          <cell r="H746">
            <v>3000</v>
          </cell>
          <cell r="I746" t="str">
            <v>Verdant Green 19-6026
Stone Green 17-0123
Scarlet Sage 19-1559
Jet Black 19-0303
Afterglow 11-0510
Scarlet Sage 19-1559 - BINDING/BACKING</v>
          </cell>
          <cell r="J746">
            <v>44641</v>
          </cell>
          <cell r="K746">
            <v>44679</v>
          </cell>
          <cell r="L746" t="str">
            <v>19-1559 Approved Option B DYED</v>
          </cell>
          <cell r="M746">
            <v>44663</v>
          </cell>
          <cell r="N746" t="str">
            <v>Stone Green 17-0123: Too yellow, should be more blue
Scarlet Sage 19-1559: Is a little orange - could they make it more  red
Afterglow 11-0510: Too yellow. Can you change to Arctic Wolf 12-0602?</v>
          </cell>
          <cell r="O746">
            <v>44679</v>
          </cell>
          <cell r="P746" t="str">
            <v>NO CHANGE TO ANY OF THE BELOW
Stone Green 17-0123: Too yellow, should be more blue
Scarlet Sage 19-1559: Is a little orange - could they make it more  red
Afterglow 11-0510: Too yellow. Can you change to Arctic Wolf 12-0602?</v>
          </cell>
          <cell r="Q746">
            <v>44697</v>
          </cell>
          <cell r="R746" t="str">
            <v>Approved</v>
          </cell>
          <cell r="S746">
            <v>44662</v>
          </cell>
          <cell r="T746" t="str">
            <v>Match KT pkg colors</v>
          </cell>
          <cell r="U746" t="str">
            <v>TICKETS ORDERED</v>
          </cell>
          <cell r="V746" t="str">
            <v>TICKETS ORDERED</v>
          </cell>
          <cell r="W746">
            <v>44757</v>
          </cell>
        </row>
        <row r="747">
          <cell r="F747" t="str">
            <v>PEA HO NMM 25</v>
          </cell>
          <cell r="G747">
            <v>0</v>
          </cell>
          <cell r="H747">
            <v>3480</v>
          </cell>
          <cell r="I747" t="str">
            <v>Jet Black 19-0303
Night Owl 18-4017
Salsa 18-1657
Moonstruck 14-4500
Salsa 18-1657 - BINDING/BACKING</v>
          </cell>
          <cell r="J747">
            <v>44596</v>
          </cell>
          <cell r="K747">
            <v>44679</v>
          </cell>
          <cell r="L747" t="str">
            <v>18-1657 Approved Option B DYED</v>
          </cell>
          <cell r="M747">
            <v>44641</v>
          </cell>
          <cell r="N747" t="str">
            <v>Approved - watch clarity/red bleeding in production</v>
          </cell>
          <cell r="O747">
            <v>0</v>
          </cell>
          <cell r="P747">
            <v>0</v>
          </cell>
          <cell r="Q747">
            <v>0</v>
          </cell>
          <cell r="R747">
            <v>0</v>
          </cell>
          <cell r="S747">
            <v>44662</v>
          </cell>
          <cell r="T747" t="str">
            <v>Match KT pkg colors</v>
          </cell>
          <cell r="U747" t="str">
            <v>TICKETS ORDERED</v>
          </cell>
          <cell r="V747" t="str">
            <v>TICKETS ORDERED</v>
          </cell>
          <cell r="W747">
            <v>44727</v>
          </cell>
        </row>
        <row r="748">
          <cell r="F748" t="str">
            <v>PEA HO NMM 25</v>
          </cell>
          <cell r="G748">
            <v>0</v>
          </cell>
          <cell r="H748">
            <v>864</v>
          </cell>
          <cell r="I748" t="str">
            <v>Jet Black 19-0303
Night Owl 18-4017
Salsa 18-1657
Moonstruck 14-4500
Salsa 18-1657 - BINDING/BACKING</v>
          </cell>
          <cell r="J748">
            <v>44596</v>
          </cell>
          <cell r="K748">
            <v>44679</v>
          </cell>
          <cell r="L748" t="str">
            <v>18-1657 Approved Option B DYED</v>
          </cell>
          <cell r="M748">
            <v>44641</v>
          </cell>
          <cell r="N748" t="str">
            <v>Approved - watch clarity/red bleeding in production</v>
          </cell>
          <cell r="O748">
            <v>0</v>
          </cell>
          <cell r="P748">
            <v>0</v>
          </cell>
          <cell r="Q748">
            <v>0</v>
          </cell>
          <cell r="R748">
            <v>0</v>
          </cell>
          <cell r="S748">
            <v>44662</v>
          </cell>
          <cell r="T748" t="str">
            <v>Match KT pkg colors</v>
          </cell>
          <cell r="U748" t="str">
            <v>NO</v>
          </cell>
          <cell r="V748" t="str">
            <v>NO</v>
          </cell>
          <cell r="W748">
            <v>44727</v>
          </cell>
        </row>
        <row r="749">
          <cell r="F749" t="str">
            <v>PEA HO NMM 25</v>
          </cell>
          <cell r="G749">
            <v>0</v>
          </cell>
          <cell r="H749">
            <v>1820</v>
          </cell>
          <cell r="I749" t="str">
            <v>Jet Black 19-0303
Night Owl 18-4017
Salsa 18-1657
Moonstruck 14-4500
Salsa 18-1657 - BINDING/BACKING</v>
          </cell>
          <cell r="J749">
            <v>44596</v>
          </cell>
          <cell r="K749">
            <v>44679</v>
          </cell>
          <cell r="L749" t="str">
            <v>18-1657 Approved Option B DYED</v>
          </cell>
          <cell r="M749">
            <v>44641</v>
          </cell>
          <cell r="N749" t="str">
            <v>Approved - watch clarity/red bleeding in production</v>
          </cell>
          <cell r="O749">
            <v>0</v>
          </cell>
          <cell r="P749">
            <v>0</v>
          </cell>
          <cell r="Q749">
            <v>0</v>
          </cell>
          <cell r="R749">
            <v>0</v>
          </cell>
          <cell r="S749">
            <v>44662</v>
          </cell>
          <cell r="T749" t="str">
            <v>Match KT pkg colors
PALLET SENT</v>
          </cell>
          <cell r="U749" t="str">
            <v>NO</v>
          </cell>
          <cell r="V749" t="str">
            <v>NO</v>
          </cell>
          <cell r="W749">
            <v>44742</v>
          </cell>
        </row>
        <row r="750">
          <cell r="F750" t="str">
            <v>PEA HO NMM 25</v>
          </cell>
          <cell r="G750">
            <v>0</v>
          </cell>
          <cell r="H750">
            <v>600</v>
          </cell>
          <cell r="I750" t="str">
            <v>Jet Black 19-0303
Night Owl 18-4017
Salsa 18-1657
Moonstruck 14-4500
Salsa 18-1657 - BINDING/BACKING</v>
          </cell>
          <cell r="J750">
            <v>44596</v>
          </cell>
          <cell r="K750">
            <v>44679</v>
          </cell>
          <cell r="L750" t="str">
            <v>18-1657 Approved Option B DYED</v>
          </cell>
          <cell r="M750">
            <v>44641</v>
          </cell>
          <cell r="N750" t="str">
            <v>Approved - watch clarity/red bleeding in production</v>
          </cell>
          <cell r="O750">
            <v>0</v>
          </cell>
          <cell r="P750">
            <v>0</v>
          </cell>
          <cell r="Q750">
            <v>0</v>
          </cell>
          <cell r="R750">
            <v>0</v>
          </cell>
          <cell r="S750">
            <v>44662</v>
          </cell>
          <cell r="T750" t="str">
            <v>Match KT pkg colors</v>
          </cell>
          <cell r="U750" t="str">
            <v>TICKETS ORDERED</v>
          </cell>
          <cell r="V750" t="str">
            <v>TICKETS ORDERED</v>
          </cell>
          <cell r="W750">
            <v>44727</v>
          </cell>
        </row>
        <row r="751">
          <cell r="F751" t="str">
            <v>PEA HO NMM 25</v>
          </cell>
          <cell r="G751">
            <v>0</v>
          </cell>
          <cell r="H751">
            <v>504</v>
          </cell>
          <cell r="I751" t="str">
            <v>Jet Black 19-0303
Night Owl 18-4017
Salsa 18-1657
Moonstruck 14-4500
Salsa 18-1657 - BINDING/BACKING</v>
          </cell>
          <cell r="J751">
            <v>44596</v>
          </cell>
          <cell r="K751">
            <v>44679</v>
          </cell>
          <cell r="L751" t="str">
            <v>18-1657 Approved Option B DYED</v>
          </cell>
          <cell r="M751">
            <v>44641</v>
          </cell>
          <cell r="N751" t="str">
            <v>Approved - watch clarity/red bleeding in production</v>
          </cell>
          <cell r="O751">
            <v>0</v>
          </cell>
          <cell r="P751">
            <v>0</v>
          </cell>
          <cell r="Q751">
            <v>0</v>
          </cell>
          <cell r="R751">
            <v>0</v>
          </cell>
          <cell r="S751">
            <v>44662</v>
          </cell>
          <cell r="T751" t="str">
            <v>Match KT pkg colors</v>
          </cell>
          <cell r="U751" t="str">
            <v>TICKETS ORDERED</v>
          </cell>
          <cell r="V751" t="str">
            <v>TICKETS ORDERED</v>
          </cell>
          <cell r="W751">
            <v>44742</v>
          </cell>
        </row>
        <row r="752">
          <cell r="F752" t="str">
            <v>PEA HO NMM 25</v>
          </cell>
          <cell r="G752">
            <v>0</v>
          </cell>
          <cell r="H752">
            <v>200</v>
          </cell>
          <cell r="I752" t="str">
            <v>Jet Black 19-0303
Night Owl 18-4017
Salsa 18-1657
Moonstruck 14-4500
Salsa 18-1657 - BINDING/BACKING</v>
          </cell>
          <cell r="J752">
            <v>44596</v>
          </cell>
          <cell r="K752">
            <v>44679</v>
          </cell>
          <cell r="L752" t="str">
            <v>18-1657 Approved Option B DYED</v>
          </cell>
          <cell r="M752">
            <v>44641</v>
          </cell>
          <cell r="N752" t="str">
            <v>Approved - watch clarity/red bleeding in production</v>
          </cell>
          <cell r="O752">
            <v>0</v>
          </cell>
          <cell r="P752">
            <v>0</v>
          </cell>
          <cell r="Q752">
            <v>0</v>
          </cell>
          <cell r="R752">
            <v>0</v>
          </cell>
          <cell r="S752">
            <v>44662</v>
          </cell>
          <cell r="T752" t="str">
            <v>Match KT pkg colors</v>
          </cell>
          <cell r="U752" t="str">
            <v>TICKETS ORDERED</v>
          </cell>
          <cell r="V752" t="str">
            <v>TICKETS ORDERED</v>
          </cell>
          <cell r="W752">
            <v>44727</v>
          </cell>
        </row>
        <row r="753">
          <cell r="F753" t="str">
            <v>PEA HO NMM 25</v>
          </cell>
          <cell r="G753">
            <v>0</v>
          </cell>
          <cell r="H753">
            <v>1200</v>
          </cell>
          <cell r="I753" t="str">
            <v>Jet Black 19-0303
Night Owl 18-4017
Salsa 18-1657
Moonstruck 14-4500
Salsa 18-1657 - BINDING/BACKING</v>
          </cell>
          <cell r="J753">
            <v>44596</v>
          </cell>
          <cell r="K753">
            <v>44679</v>
          </cell>
          <cell r="L753" t="str">
            <v>18-1657 Approved Option B DYED</v>
          </cell>
          <cell r="M753">
            <v>44641</v>
          </cell>
          <cell r="N753" t="str">
            <v>Approved - watch clarity/red bleeding in production</v>
          </cell>
          <cell r="O753">
            <v>0</v>
          </cell>
          <cell r="P753">
            <v>0</v>
          </cell>
          <cell r="Q753">
            <v>0</v>
          </cell>
          <cell r="R753">
            <v>0</v>
          </cell>
          <cell r="S753">
            <v>44662</v>
          </cell>
          <cell r="T753" t="str">
            <v>insert card + sewn-in label layout approve 5/31</v>
          </cell>
          <cell r="U753" t="str">
            <v>TICKETS ORDERED</v>
          </cell>
          <cell r="V753" t="str">
            <v>TICKETS ORDERED</v>
          </cell>
          <cell r="W753">
            <v>44732</v>
          </cell>
        </row>
        <row r="754">
          <cell r="F754" t="str">
            <v>PEA HO NMM 26</v>
          </cell>
          <cell r="G754">
            <v>0</v>
          </cell>
          <cell r="H754">
            <v>3480</v>
          </cell>
          <cell r="I754" t="str">
            <v>Dandelion 13-0758
Jet Black 19-0303
Night Owl 18-4017
Salsa 18-1657
Moonstruck 14-4500
Salsa 18-1657 - BINDING/BACKING</v>
          </cell>
          <cell r="J754">
            <v>44596</v>
          </cell>
          <cell r="K754">
            <v>44679</v>
          </cell>
          <cell r="L754" t="str">
            <v>18-1657 Approved Option B DYED</v>
          </cell>
          <cell r="M754">
            <v>44641</v>
          </cell>
          <cell r="N754" t="str">
            <v>Approved - watch clarity/red bleeding in production</v>
          </cell>
          <cell r="O754">
            <v>0</v>
          </cell>
          <cell r="P754">
            <v>0</v>
          </cell>
          <cell r="Q754">
            <v>0</v>
          </cell>
          <cell r="R754">
            <v>0</v>
          </cell>
          <cell r="S754">
            <v>44662</v>
          </cell>
          <cell r="T754" t="str">
            <v>Match KT pkg colors</v>
          </cell>
          <cell r="U754" t="str">
            <v>TICKETS ORDERED</v>
          </cell>
          <cell r="V754" t="str">
            <v>TICKETS ORDERED</v>
          </cell>
          <cell r="W754">
            <v>44727</v>
          </cell>
        </row>
        <row r="755">
          <cell r="F755" t="str">
            <v>PEA HO NMM 26</v>
          </cell>
          <cell r="G755">
            <v>0</v>
          </cell>
          <cell r="H755">
            <v>864</v>
          </cell>
          <cell r="I755" t="str">
            <v>Dandelion 13-0758
Jet Black 19-0303
Night Owl 18-4017
Salsa 18-1657
Moonstruck 14-4500
Salsa 18-1657 - BINDING/BACKING</v>
          </cell>
          <cell r="J755">
            <v>44596</v>
          </cell>
          <cell r="K755">
            <v>44679</v>
          </cell>
          <cell r="L755" t="str">
            <v>18-1657 Approved Option B DYED</v>
          </cell>
          <cell r="M755">
            <v>44641</v>
          </cell>
          <cell r="N755" t="str">
            <v>Approved - watch clarity/red bleeding in production</v>
          </cell>
          <cell r="O755">
            <v>0</v>
          </cell>
          <cell r="P755">
            <v>0</v>
          </cell>
          <cell r="Q755">
            <v>0</v>
          </cell>
          <cell r="R755">
            <v>0</v>
          </cell>
          <cell r="S755">
            <v>44662</v>
          </cell>
          <cell r="T755" t="str">
            <v>Match KT pkg colors</v>
          </cell>
          <cell r="U755" t="str">
            <v>NO</v>
          </cell>
          <cell r="V755" t="str">
            <v>NO</v>
          </cell>
          <cell r="W755">
            <v>44727</v>
          </cell>
        </row>
        <row r="756">
          <cell r="F756" t="str">
            <v>PEA HO NMM 26</v>
          </cell>
          <cell r="G756">
            <v>0</v>
          </cell>
          <cell r="H756">
            <v>648</v>
          </cell>
          <cell r="I756" t="str">
            <v>Dandelion 13-0758
Jet Black 19-0303
Night Owl 18-4017
Salsa 18-1657
Moonstruck 14-4500
Salsa 18-1657 - BINDING/BACKING</v>
          </cell>
          <cell r="J756">
            <v>44596</v>
          </cell>
          <cell r="K756">
            <v>44679</v>
          </cell>
          <cell r="L756" t="str">
            <v>18-1657 Approved Option B DYED</v>
          </cell>
          <cell r="M756">
            <v>44641</v>
          </cell>
          <cell r="N756" t="str">
            <v>Approved - watch clarity/red bleeding in production</v>
          </cell>
          <cell r="O756">
            <v>0</v>
          </cell>
          <cell r="P756">
            <v>0</v>
          </cell>
          <cell r="Q756">
            <v>0</v>
          </cell>
          <cell r="R756">
            <v>0</v>
          </cell>
          <cell r="S756">
            <v>44662</v>
          </cell>
          <cell r="T756" t="str">
            <v>Match KT pkg colors</v>
          </cell>
          <cell r="U756" t="str">
            <v>TICKETS ORDERED</v>
          </cell>
          <cell r="V756" t="str">
            <v>TICKETS ORDERED</v>
          </cell>
          <cell r="W756">
            <v>44742</v>
          </cell>
        </row>
        <row r="757">
          <cell r="F757" t="str">
            <v>PEA HO NMM 26</v>
          </cell>
          <cell r="G757">
            <v>0</v>
          </cell>
          <cell r="H757">
            <v>600</v>
          </cell>
          <cell r="I757" t="str">
            <v>Dandelion 13-0758
Jet Black 19-0303
Night Owl 18-4017
Salsa 18-1657
Moonstruck 14-4500
Salsa 18-1657 - BINDING/BACKING</v>
          </cell>
          <cell r="J757">
            <v>44596</v>
          </cell>
          <cell r="K757">
            <v>44679</v>
          </cell>
          <cell r="L757" t="str">
            <v>18-1657 Approved Option B DYED</v>
          </cell>
          <cell r="M757">
            <v>44641</v>
          </cell>
          <cell r="N757" t="str">
            <v>Approved - watch clarity/red bleeding in production</v>
          </cell>
          <cell r="O757">
            <v>0</v>
          </cell>
          <cell r="P757">
            <v>0</v>
          </cell>
          <cell r="Q757">
            <v>0</v>
          </cell>
          <cell r="R757">
            <v>0</v>
          </cell>
          <cell r="S757">
            <v>44662</v>
          </cell>
          <cell r="T757" t="str">
            <v>Match KT pkg colors</v>
          </cell>
          <cell r="U757" t="str">
            <v>TICKETS ORDERED</v>
          </cell>
          <cell r="V757" t="str">
            <v>TICKETS ORDERED</v>
          </cell>
          <cell r="W757">
            <v>44727</v>
          </cell>
        </row>
        <row r="758">
          <cell r="F758" t="str">
            <v>PEA HO NMM 26</v>
          </cell>
          <cell r="G758">
            <v>0</v>
          </cell>
          <cell r="H758">
            <v>504</v>
          </cell>
          <cell r="I758" t="str">
            <v>Dandelion 13-0758
Jet Black 19-0303
Night Owl 18-4017
Salsa 18-1657
Moonstruck 14-4500
Salsa 18-1657 - BINDING/BACKING</v>
          </cell>
          <cell r="J758">
            <v>44596</v>
          </cell>
          <cell r="K758">
            <v>44679</v>
          </cell>
          <cell r="L758" t="str">
            <v>18-1657 Approved Option B DYED</v>
          </cell>
          <cell r="M758">
            <v>44641</v>
          </cell>
          <cell r="N758" t="str">
            <v>Approved - watch clarity/red bleeding in production</v>
          </cell>
          <cell r="O758">
            <v>0</v>
          </cell>
          <cell r="P758">
            <v>0</v>
          </cell>
          <cell r="Q758">
            <v>0</v>
          </cell>
          <cell r="R758">
            <v>0</v>
          </cell>
          <cell r="S758">
            <v>44662</v>
          </cell>
          <cell r="T758" t="str">
            <v>Match KT pkg colors</v>
          </cell>
          <cell r="U758" t="str">
            <v>TICKETS ORDERED</v>
          </cell>
          <cell r="V758" t="str">
            <v>TICKETS ORDERED</v>
          </cell>
          <cell r="W758">
            <v>44742</v>
          </cell>
        </row>
        <row r="759">
          <cell r="F759" t="str">
            <v>PEA HO NMM 26</v>
          </cell>
          <cell r="G759">
            <v>0</v>
          </cell>
          <cell r="H759">
            <v>200</v>
          </cell>
          <cell r="I759" t="str">
            <v>Dandelion 13-0758
Jet Black 19-0303
Night Owl 18-4017
Salsa 18-1657
Moonstruck 14-4500
Salsa 18-1657 - BINDING/BACKING</v>
          </cell>
          <cell r="J759">
            <v>44596</v>
          </cell>
          <cell r="K759">
            <v>44679</v>
          </cell>
          <cell r="L759" t="str">
            <v>18-1657 Approved Option B DYED</v>
          </cell>
          <cell r="M759">
            <v>44641</v>
          </cell>
          <cell r="N759" t="str">
            <v>Approved - watch clarity/red bleeding in production</v>
          </cell>
          <cell r="O759">
            <v>0</v>
          </cell>
          <cell r="P759">
            <v>0</v>
          </cell>
          <cell r="Q759">
            <v>0</v>
          </cell>
          <cell r="R759">
            <v>0</v>
          </cell>
          <cell r="S759">
            <v>44662</v>
          </cell>
          <cell r="T759" t="str">
            <v>Match KT pkg colors</v>
          </cell>
          <cell r="U759" t="str">
            <v>TICKETS ORDERED</v>
          </cell>
          <cell r="V759" t="str">
            <v>TICKETS ORDERED</v>
          </cell>
          <cell r="W759">
            <v>44727</v>
          </cell>
        </row>
        <row r="760">
          <cell r="F760" t="str">
            <v>PEA HO NMM 26</v>
          </cell>
          <cell r="G760">
            <v>0</v>
          </cell>
          <cell r="H760">
            <v>1200</v>
          </cell>
          <cell r="I760" t="str">
            <v>Dandelion 13-0758
Jet Black 19-0303
Night Owl 18-4017
Salsa 18-1657
Moonstruck 14-4500
Salsa 18-1657 - BINDING/BACKING</v>
          </cell>
          <cell r="J760">
            <v>44596</v>
          </cell>
          <cell r="K760">
            <v>44679</v>
          </cell>
          <cell r="L760" t="str">
            <v>18-1657 Approved Option B DYED</v>
          </cell>
          <cell r="M760">
            <v>44641</v>
          </cell>
          <cell r="N760" t="str">
            <v>Approved - watch clarity/red bleeding in production</v>
          </cell>
          <cell r="O760">
            <v>0</v>
          </cell>
          <cell r="P760">
            <v>0</v>
          </cell>
          <cell r="Q760">
            <v>0</v>
          </cell>
          <cell r="R760">
            <v>0</v>
          </cell>
          <cell r="S760">
            <v>44662</v>
          </cell>
          <cell r="T760" t="str">
            <v>insert card + sewn-in label layout approve 5/31</v>
          </cell>
          <cell r="U760" t="str">
            <v>TICKETS ORDERED</v>
          </cell>
          <cell r="V760" t="str">
            <v>TICKETS ORDERED</v>
          </cell>
          <cell r="W760">
            <v>44732</v>
          </cell>
        </row>
        <row r="761">
          <cell r="F761" t="str">
            <v>PEA HO NMM 27</v>
          </cell>
          <cell r="G761">
            <v>0</v>
          </cell>
          <cell r="H761">
            <v>1820</v>
          </cell>
          <cell r="I761" t="str">
            <v>Jolly Green 18-6030
Jet Black 19-0303
Goji Berry 18-1659
Jolly Green 18-6030 - BINDING/BACKING</v>
          </cell>
          <cell r="J761">
            <v>44630</v>
          </cell>
          <cell r="K761">
            <v>44679</v>
          </cell>
          <cell r="L761" t="str">
            <v>18-6030 Approved Option A DYED</v>
          </cell>
          <cell r="M761">
            <v>44657</v>
          </cell>
          <cell r="N761" t="str">
            <v>Approved</v>
          </cell>
          <cell r="O761">
            <v>0</v>
          </cell>
          <cell r="P761">
            <v>0</v>
          </cell>
          <cell r="Q761">
            <v>0</v>
          </cell>
          <cell r="R761">
            <v>0</v>
          </cell>
          <cell r="S761">
            <v>44662</v>
          </cell>
          <cell r="T761" t="str">
            <v>Match KT pkg colors
PALLET SENT</v>
          </cell>
          <cell r="U761" t="str">
            <v>NO</v>
          </cell>
          <cell r="V761" t="str">
            <v>NO</v>
          </cell>
          <cell r="W761">
            <v>44742</v>
          </cell>
        </row>
        <row r="762">
          <cell r="F762" t="str">
            <v>PEA HO NMM 27</v>
          </cell>
          <cell r="G762">
            <v>0</v>
          </cell>
          <cell r="H762">
            <v>600</v>
          </cell>
          <cell r="I762" t="str">
            <v>Jolly Green 18-6030
Jet Black 19-0303
Goji Berry 18-1659
Jolly Green 18-6030 - BINDING/BACKING</v>
          </cell>
          <cell r="J762">
            <v>44630</v>
          </cell>
          <cell r="K762">
            <v>44679</v>
          </cell>
          <cell r="L762" t="str">
            <v>18-6030 Approved Option A DYED</v>
          </cell>
          <cell r="M762">
            <v>44657</v>
          </cell>
          <cell r="N762" t="str">
            <v>Approved</v>
          </cell>
          <cell r="O762">
            <v>0</v>
          </cell>
          <cell r="P762">
            <v>0</v>
          </cell>
          <cell r="Q762">
            <v>0</v>
          </cell>
          <cell r="R762">
            <v>0</v>
          </cell>
          <cell r="S762">
            <v>44662</v>
          </cell>
          <cell r="T762" t="str">
            <v>Match KT pkg colors</v>
          </cell>
          <cell r="U762" t="str">
            <v>TICKETS ORDERED</v>
          </cell>
          <cell r="V762" t="str">
            <v>TICKETS ORDERED</v>
          </cell>
          <cell r="W762">
            <v>44727</v>
          </cell>
        </row>
        <row r="763">
          <cell r="F763" t="str">
            <v>PEA HO NMM 27</v>
          </cell>
          <cell r="G763">
            <v>0</v>
          </cell>
          <cell r="H763">
            <v>800</v>
          </cell>
          <cell r="I763" t="str">
            <v>Jolly Green 18-6030
Jet Black 19-0303
Goji Berry 18-1659
Jolly Green 18-6030 - BINDING/BACKING</v>
          </cell>
          <cell r="J763">
            <v>44630</v>
          </cell>
          <cell r="K763">
            <v>44679</v>
          </cell>
          <cell r="L763" t="str">
            <v>18-6030 Approved Option A DYED</v>
          </cell>
          <cell r="M763">
            <v>44657</v>
          </cell>
          <cell r="N763" t="str">
            <v>Approved</v>
          </cell>
          <cell r="O763">
            <v>0</v>
          </cell>
          <cell r="P763">
            <v>0</v>
          </cell>
          <cell r="Q763">
            <v>0</v>
          </cell>
          <cell r="R763">
            <v>0</v>
          </cell>
          <cell r="S763">
            <v>44662</v>
          </cell>
          <cell r="T763" t="str">
            <v>Match KT pkg colors</v>
          </cell>
          <cell r="U763" t="str">
            <v>TICKETS ORDERED</v>
          </cell>
          <cell r="V763" t="str">
            <v>TICKETS ORDERED</v>
          </cell>
          <cell r="W763">
            <v>44742</v>
          </cell>
        </row>
        <row r="764">
          <cell r="F764" t="str">
            <v>PEA HO NMM 27</v>
          </cell>
          <cell r="G764">
            <v>0</v>
          </cell>
          <cell r="H764">
            <v>504</v>
          </cell>
          <cell r="I764" t="str">
            <v>Jolly Green 18-6030
Jet Black 19-0303
Goji Berry 18-1659
Jolly Green 18-6030 - BINDING/BACKING</v>
          </cell>
          <cell r="J764">
            <v>44630</v>
          </cell>
          <cell r="K764">
            <v>44679</v>
          </cell>
          <cell r="L764" t="str">
            <v>18-6030 Approved Option A DYED</v>
          </cell>
          <cell r="M764">
            <v>44657</v>
          </cell>
          <cell r="N764" t="str">
            <v>Approved</v>
          </cell>
          <cell r="O764">
            <v>0</v>
          </cell>
          <cell r="P764">
            <v>0</v>
          </cell>
          <cell r="Q764">
            <v>0</v>
          </cell>
          <cell r="R764">
            <v>0</v>
          </cell>
          <cell r="S764">
            <v>44662</v>
          </cell>
          <cell r="T764" t="str">
            <v>Match KT pkg colors</v>
          </cell>
          <cell r="U764" t="str">
            <v>TICKETS ORDERED</v>
          </cell>
          <cell r="V764" t="str">
            <v>TICKETS ORDERED</v>
          </cell>
          <cell r="W764">
            <v>44742</v>
          </cell>
        </row>
        <row r="765">
          <cell r="F765" t="str">
            <v>PEA HO NMM 27</v>
          </cell>
          <cell r="G765">
            <v>0</v>
          </cell>
          <cell r="H765">
            <v>3000</v>
          </cell>
          <cell r="I765" t="str">
            <v>Jolly Green 18-6030
Jet Black 19-0303
Goji Berry 18-1659
Jolly Green 18-6030 - BINDING/BACKING</v>
          </cell>
          <cell r="J765">
            <v>44630</v>
          </cell>
          <cell r="K765">
            <v>44679</v>
          </cell>
          <cell r="L765" t="str">
            <v>18-6030 Approved Option A DYED</v>
          </cell>
          <cell r="M765">
            <v>44657</v>
          </cell>
          <cell r="N765" t="str">
            <v>Approved</v>
          </cell>
          <cell r="O765">
            <v>0</v>
          </cell>
          <cell r="P765">
            <v>0</v>
          </cell>
          <cell r="Q765">
            <v>0</v>
          </cell>
          <cell r="R765">
            <v>0</v>
          </cell>
          <cell r="S765">
            <v>44662</v>
          </cell>
          <cell r="T765" t="str">
            <v>Match KT pkg colors</v>
          </cell>
          <cell r="U765" t="str">
            <v>TICKETS ORDERED</v>
          </cell>
          <cell r="V765" t="str">
            <v>TICKETS ORDERED</v>
          </cell>
          <cell r="W765">
            <v>44727</v>
          </cell>
        </row>
        <row r="766">
          <cell r="F766" t="str">
            <v>PEA HO NMM 27</v>
          </cell>
          <cell r="G766">
            <v>0</v>
          </cell>
          <cell r="H766">
            <v>420</v>
          </cell>
          <cell r="I766" t="str">
            <v>Jolly Green 18-6030
Jet Black 19-0303
Goji Berry 18-1659
Jolly Green 18-6030 - BINDING/BACKING</v>
          </cell>
          <cell r="J766">
            <v>44630</v>
          </cell>
          <cell r="K766">
            <v>44679</v>
          </cell>
          <cell r="L766" t="str">
            <v>18-6030 Approved Option A DYED</v>
          </cell>
          <cell r="M766">
            <v>44657</v>
          </cell>
          <cell r="N766" t="str">
            <v>Approved</v>
          </cell>
          <cell r="O766">
            <v>0</v>
          </cell>
          <cell r="P766">
            <v>0</v>
          </cell>
          <cell r="Q766">
            <v>0</v>
          </cell>
          <cell r="R766">
            <v>0</v>
          </cell>
          <cell r="S766">
            <v>44662</v>
          </cell>
          <cell r="T766" t="str">
            <v>Match KT pkg colors
law label layout approve 5/31</v>
          </cell>
          <cell r="U766" t="str">
            <v>TICKETS ORDERED</v>
          </cell>
          <cell r="V766" t="str">
            <v>TICKETS ORDERED</v>
          </cell>
          <cell r="W766">
            <v>44727</v>
          </cell>
        </row>
        <row r="767">
          <cell r="F767" t="str">
            <v>PEA HO NMM 27</v>
          </cell>
          <cell r="G767">
            <v>0</v>
          </cell>
          <cell r="H767">
            <v>100</v>
          </cell>
          <cell r="I767" t="str">
            <v>Jolly Green 18-6030
Jet Black 19-0303
Goji Berry 18-1659
Jolly Green 18-6030 - BINDING/BACKING</v>
          </cell>
          <cell r="J767">
            <v>44630</v>
          </cell>
          <cell r="K767">
            <v>44679</v>
          </cell>
          <cell r="L767" t="str">
            <v>18-6030 Approved Option A DYED</v>
          </cell>
          <cell r="M767">
            <v>44657</v>
          </cell>
          <cell r="N767" t="str">
            <v>Approved</v>
          </cell>
          <cell r="O767">
            <v>0</v>
          </cell>
          <cell r="P767">
            <v>0</v>
          </cell>
          <cell r="Q767">
            <v>0</v>
          </cell>
          <cell r="R767">
            <v>0</v>
          </cell>
          <cell r="S767">
            <v>44662</v>
          </cell>
          <cell r="T767" t="str">
            <v>Match KT pkg colors</v>
          </cell>
          <cell r="U767" t="str">
            <v>TICKETS ORDERED</v>
          </cell>
          <cell r="V767" t="str">
            <v>TICKETS ORDERED</v>
          </cell>
          <cell r="W767">
            <v>44727</v>
          </cell>
        </row>
        <row r="768">
          <cell r="F768" t="str">
            <v>PEA HO NMM 27</v>
          </cell>
          <cell r="G768">
            <v>0</v>
          </cell>
          <cell r="H768">
            <v>1200</v>
          </cell>
          <cell r="I768" t="str">
            <v>Jolly Green 18-6030
Jet Black 19-0303
Goji Berry 18-1659
Jolly Green 18-6030 - BINDING/BACKING</v>
          </cell>
          <cell r="J768">
            <v>44630</v>
          </cell>
          <cell r="K768">
            <v>44679</v>
          </cell>
          <cell r="L768" t="str">
            <v>18-6030 Approved Option A DYED</v>
          </cell>
          <cell r="M768">
            <v>44657</v>
          </cell>
          <cell r="N768" t="str">
            <v>Approved</v>
          </cell>
          <cell r="O768">
            <v>0</v>
          </cell>
          <cell r="P768">
            <v>0</v>
          </cell>
          <cell r="Q768">
            <v>0</v>
          </cell>
          <cell r="R768">
            <v>0</v>
          </cell>
          <cell r="S768">
            <v>44662</v>
          </cell>
          <cell r="T768" t="str">
            <v>insert card + sewn-in label layout approve 5/31</v>
          </cell>
          <cell r="U768" t="str">
            <v>TICKETS ORDERED</v>
          </cell>
          <cell r="V768" t="str">
            <v>TICKETS ORDERED</v>
          </cell>
          <cell r="W768">
            <v>44732</v>
          </cell>
        </row>
        <row r="769">
          <cell r="F769" t="str">
            <v>PEA HO NMM 28</v>
          </cell>
          <cell r="G769">
            <v>0</v>
          </cell>
          <cell r="H769">
            <v>3000</v>
          </cell>
          <cell r="I769" t="str">
            <v>Aqua Glass 12-5407
Jade Cream 15-6123
Dandelion 13-0758
Jet Black 19-0303
High Risk Red 18-1763
Bear Grass 18-5425
High Risk Red 18-1763 - BINDING/BACKING</v>
          </cell>
          <cell r="J769">
            <v>44641</v>
          </cell>
          <cell r="K769">
            <v>44663</v>
          </cell>
          <cell r="L769" t="str">
            <v>18-1763 Approved</v>
          </cell>
          <cell r="M769">
            <v>44663</v>
          </cell>
          <cell r="N769" t="str">
            <v>New File - Removing distressing/Changing Green
Aqua Glass 12-5407: Does not match pantone at all. Try again
Jade Cream 15-6123 - Change to Spearmint 15-5819</v>
          </cell>
          <cell r="O769">
            <v>44693</v>
          </cell>
          <cell r="P769" t="str">
            <v>Approved</v>
          </cell>
          <cell r="Q769">
            <v>0</v>
          </cell>
          <cell r="R769">
            <v>0</v>
          </cell>
          <cell r="S769">
            <v>44662</v>
          </cell>
          <cell r="T769" t="str">
            <v>Match KT pkg colors</v>
          </cell>
          <cell r="U769" t="str">
            <v>TICKETS ORDERED</v>
          </cell>
          <cell r="V769" t="str">
            <v>TICKETS ORDERED</v>
          </cell>
          <cell r="W769">
            <v>44757</v>
          </cell>
        </row>
        <row r="770">
          <cell r="F770" t="str">
            <v>PEA HO NOM 04</v>
          </cell>
          <cell r="G770">
            <v>0</v>
          </cell>
          <cell r="H770">
            <v>3000</v>
          </cell>
          <cell r="I770" t="str">
            <v>Verdant Green 19-6026
Scarlet Sage 19-1559
Jet Black 19-0303
Chateau Gray 15-4503
Spruce Yellow 17-1040
High Risk Red 18-1763
Verdant Green 19-6026 - BINDING/BACKING</v>
          </cell>
          <cell r="J770">
            <v>44630</v>
          </cell>
          <cell r="K770">
            <v>44657</v>
          </cell>
          <cell r="L770" t="str">
            <v>19-6026 Approved</v>
          </cell>
          <cell r="M770">
            <v>44657</v>
          </cell>
          <cell r="N770" t="str">
            <v>Change ground color from High Risk to Goji Berry (match PEA HO NMM 27)</v>
          </cell>
          <cell r="O770">
            <v>44697</v>
          </cell>
          <cell r="P770" t="str">
            <v>Approved</v>
          </cell>
          <cell r="Q770">
            <v>0</v>
          </cell>
          <cell r="R770">
            <v>0</v>
          </cell>
          <cell r="S770">
            <v>44644</v>
          </cell>
          <cell r="T770" t="str">
            <v>sent to HKO 3/24</v>
          </cell>
          <cell r="U770" t="str">
            <v>TICKETS ORDERED</v>
          </cell>
          <cell r="V770" t="str">
            <v>TICKETS ORDERED</v>
          </cell>
          <cell r="W770">
            <v>44727</v>
          </cell>
        </row>
        <row r="771">
          <cell r="F771" t="str">
            <v>PEA HO NOM 04</v>
          </cell>
          <cell r="G771">
            <v>0</v>
          </cell>
          <cell r="H771">
            <v>1200</v>
          </cell>
          <cell r="I771" t="str">
            <v>Verdant Green 19-6026
Scarlet Sage 19-1559
Jet Black 19-0303
Chateau Gray 15-4503
Spruce Yellow 17-1040
High Risk Red 18-1763
Verdant Green 19-6026 - BINDING/BACKING</v>
          </cell>
          <cell r="J771">
            <v>44630</v>
          </cell>
          <cell r="K771">
            <v>44657</v>
          </cell>
          <cell r="L771" t="str">
            <v>19-6026 Approved</v>
          </cell>
          <cell r="M771">
            <v>44657</v>
          </cell>
          <cell r="N771" t="str">
            <v>Change ground color from High Risk to Goji Berry (match PEA HO NMM 27)</v>
          </cell>
          <cell r="O771">
            <v>44697</v>
          </cell>
          <cell r="P771" t="str">
            <v>Approved</v>
          </cell>
          <cell r="Q771">
            <v>0</v>
          </cell>
          <cell r="R771">
            <v>0</v>
          </cell>
          <cell r="S771">
            <v>44644</v>
          </cell>
          <cell r="T771" t="str">
            <v>insert card + sewn-in label layout approve 5/31</v>
          </cell>
          <cell r="U771" t="str">
            <v>TICKETS ORDERED</v>
          </cell>
          <cell r="V771" t="str">
            <v>TICKETS ORDERED</v>
          </cell>
          <cell r="W771">
            <v>44732</v>
          </cell>
        </row>
        <row r="772">
          <cell r="F772" t="str">
            <v>PEA HO NOP 10</v>
          </cell>
          <cell r="G772">
            <v>0</v>
          </cell>
          <cell r="H772">
            <v>800</v>
          </cell>
          <cell r="I772" t="str">
            <v>Black 19-0303
Apple Cinnamon 17-1045
Dandelion 13-0758
High Risk Red 18-1763
Dawn Blue 13-4303
High Risk Red 18-1763 - BINDING/BACKING</v>
          </cell>
          <cell r="J772">
            <v>44630</v>
          </cell>
          <cell r="K772">
            <v>44663</v>
          </cell>
          <cell r="L772" t="str">
            <v>18-1763 Approved</v>
          </cell>
          <cell r="M772">
            <v>44657</v>
          </cell>
          <cell r="N772" t="str">
            <v>Dawn Blue 13-4303 NOT CORRECT. MATCH PANTONE!!!!</v>
          </cell>
          <cell r="O772">
            <v>44693</v>
          </cell>
          <cell r="P772" t="str">
            <v>Approved</v>
          </cell>
          <cell r="Q772">
            <v>0</v>
          </cell>
          <cell r="R772">
            <v>0</v>
          </cell>
          <cell r="S772">
            <v>44637</v>
          </cell>
          <cell r="T772" t="str">
            <v>Sent to HK</v>
          </cell>
          <cell r="U772" t="str">
            <v>TICKETS ORDERED</v>
          </cell>
          <cell r="V772" t="str">
            <v>TICKETS ORDERED</v>
          </cell>
          <cell r="W772">
            <v>44742</v>
          </cell>
        </row>
        <row r="773">
          <cell r="F773" t="str">
            <v>PEA HO NOP 10</v>
          </cell>
          <cell r="G773">
            <v>0</v>
          </cell>
          <cell r="H773">
            <v>3000</v>
          </cell>
          <cell r="I773" t="str">
            <v>Black 19-0303
Apple Cinnamon 17-1045
Dandelion 13-0758
High Risk Red 18-1763
Dawn Blue 13-4303
High Risk Red 18-1763 - BINDING/BACKING</v>
          </cell>
          <cell r="J773">
            <v>44630</v>
          </cell>
          <cell r="K773">
            <v>44663</v>
          </cell>
          <cell r="L773" t="str">
            <v>18-1763 Approved</v>
          </cell>
          <cell r="M773">
            <v>44657</v>
          </cell>
          <cell r="N773" t="str">
            <v>Dawn Blue 13-4303 NOT CORRECT. MATCH PANTONE!!!!</v>
          </cell>
          <cell r="O773">
            <v>44693</v>
          </cell>
          <cell r="P773" t="str">
            <v>Approved</v>
          </cell>
          <cell r="Q773">
            <v>0</v>
          </cell>
          <cell r="R773">
            <v>0</v>
          </cell>
          <cell r="S773">
            <v>44637</v>
          </cell>
          <cell r="T773" t="str">
            <v>Sent to HK</v>
          </cell>
          <cell r="U773" t="str">
            <v>TICKETS ORDERED</v>
          </cell>
          <cell r="V773" t="str">
            <v>TICKETS ORDERED</v>
          </cell>
          <cell r="W773">
            <v>44727</v>
          </cell>
        </row>
        <row r="774">
          <cell r="F774" t="str">
            <v>PEA HO NOP 10</v>
          </cell>
          <cell r="G774">
            <v>0</v>
          </cell>
          <cell r="H774">
            <v>360</v>
          </cell>
          <cell r="I774" t="str">
            <v>Black 19-0303
Apple Cinnamon 17-1045
Dandelion 13-0758
High Risk Red 18-1763
Dawn Blue 13-4303
High Risk Red 18-1763 - BINDING/BACKING</v>
          </cell>
          <cell r="J774">
            <v>44630</v>
          </cell>
          <cell r="K774">
            <v>44663</v>
          </cell>
          <cell r="L774" t="str">
            <v>18-1763 Approved</v>
          </cell>
          <cell r="M774">
            <v>44657</v>
          </cell>
          <cell r="N774" t="str">
            <v>Dawn Blue 13-4303 NOT CORRECT. MATCH PANTONE!!!!</v>
          </cell>
          <cell r="O774">
            <v>44693</v>
          </cell>
          <cell r="P774" t="str">
            <v>Approved</v>
          </cell>
          <cell r="Q774">
            <v>0</v>
          </cell>
          <cell r="R774">
            <v>0</v>
          </cell>
          <cell r="S774">
            <v>44637</v>
          </cell>
          <cell r="T774" t="str">
            <v>Sent to HK</v>
          </cell>
          <cell r="U774" t="str">
            <v>TICKETS ORDERED</v>
          </cell>
          <cell r="V774" t="str">
            <v>TICKETS ORDERED</v>
          </cell>
          <cell r="W774">
            <v>44727</v>
          </cell>
        </row>
        <row r="775">
          <cell r="F775" t="str">
            <v>PEA HO NOP 11</v>
          </cell>
          <cell r="G775">
            <v>0</v>
          </cell>
          <cell r="H775">
            <v>600</v>
          </cell>
          <cell r="I775" t="str">
            <v>High Risk Red 18-1763
Jet Black 19-0303
Jade Cream 15-6123
Dandelion 13-0758
Ecru 11-0809
Dawn Blue 13-4303
High Risk Red 18-1763 - BINDING/BACKING</v>
          </cell>
          <cell r="J775">
            <v>44641</v>
          </cell>
          <cell r="K775">
            <v>44656</v>
          </cell>
          <cell r="L775" t="str">
            <v>18-1763 Option B Approved for BINDING/BACKING</v>
          </cell>
          <cell r="M775">
            <v>44649</v>
          </cell>
          <cell r="N775" t="str">
            <v>Oven Mitt: Construction Approved. Neoprene needs to be 2-3mm thick
Pot Holder: Needs to be 8.5" x 8.5". Neoprene needs to be 2-3mm thick</v>
          </cell>
          <cell r="O775">
            <v>44693</v>
          </cell>
          <cell r="P775" t="str">
            <v>Approved</v>
          </cell>
          <cell r="Q775">
            <v>0</v>
          </cell>
          <cell r="R775">
            <v>0</v>
          </cell>
          <cell r="S775">
            <v>44637</v>
          </cell>
          <cell r="T775" t="str">
            <v>Sent to HK
RESEND</v>
          </cell>
          <cell r="U775" t="str">
            <v>TICKETS ORDERED</v>
          </cell>
          <cell r="V775" t="str">
            <v>TICKETS ORDERED</v>
          </cell>
          <cell r="W775">
            <v>44732</v>
          </cell>
        </row>
        <row r="776">
          <cell r="F776" t="str">
            <v>PEA HO TC 10</v>
          </cell>
          <cell r="G776">
            <v>0</v>
          </cell>
          <cell r="H776">
            <v>1200</v>
          </cell>
          <cell r="I776" t="str">
            <v>52x70
Jet Black 19-0303
High Risk Red 18-1763
Dandelion 13-0758
Verdant Green 19-6026
Jolly Green 17-6030
Ecru 11-0809</v>
          </cell>
          <cell r="J776">
            <v>44603</v>
          </cell>
          <cell r="K776">
            <v>0</v>
          </cell>
          <cell r="L776">
            <v>0</v>
          </cell>
          <cell r="M776">
            <v>44636</v>
          </cell>
          <cell r="N776" t="str">
            <v>Print proof approved</v>
          </cell>
          <cell r="O776">
            <v>0</v>
          </cell>
          <cell r="P776">
            <v>0</v>
          </cell>
          <cell r="Q776">
            <v>0</v>
          </cell>
          <cell r="R776">
            <v>0</v>
          </cell>
          <cell r="S776">
            <v>44636</v>
          </cell>
          <cell r="T776" t="str">
            <v>Header card approved</v>
          </cell>
          <cell r="U776" t="str">
            <v>TICKETS ORDERED</v>
          </cell>
          <cell r="V776" t="str">
            <v>TICKETS ORDERED</v>
          </cell>
          <cell r="W776">
            <v>44717</v>
          </cell>
        </row>
        <row r="777">
          <cell r="F777" t="str">
            <v>PEA HO TC 10</v>
          </cell>
          <cell r="G777">
            <v>0</v>
          </cell>
          <cell r="H777">
            <v>1200</v>
          </cell>
          <cell r="I777" t="str">
            <v>60x84
Jet Black 19-0303
High Risk Red 18-1763
Dandelion 13-0758
Verdant Green 19-6026
Jolly Green 17-6030
Ecru 11-0809</v>
          </cell>
          <cell r="J777">
            <v>44603</v>
          </cell>
          <cell r="K777">
            <v>0</v>
          </cell>
          <cell r="L777">
            <v>0</v>
          </cell>
          <cell r="M777">
            <v>44636</v>
          </cell>
          <cell r="N777" t="str">
            <v>Print proof approved</v>
          </cell>
          <cell r="O777">
            <v>0</v>
          </cell>
          <cell r="P777">
            <v>0</v>
          </cell>
          <cell r="Q777">
            <v>0</v>
          </cell>
          <cell r="R777">
            <v>0</v>
          </cell>
          <cell r="S777">
            <v>44636</v>
          </cell>
          <cell r="T777" t="str">
            <v>Header card approved</v>
          </cell>
          <cell r="U777" t="str">
            <v>TICKETS ORDERED</v>
          </cell>
          <cell r="V777" t="str">
            <v>TICKETS ORDERED</v>
          </cell>
          <cell r="W777">
            <v>44717</v>
          </cell>
        </row>
        <row r="778">
          <cell r="F778" t="str">
            <v>PEA HO TC 10</v>
          </cell>
          <cell r="G778">
            <v>0</v>
          </cell>
          <cell r="H778">
            <v>2000</v>
          </cell>
          <cell r="I778" t="str">
            <v>52x70
Jet Black 19-0303
High Risk Red 18-1763
Dandelion 13-0758
Verdant Green 19-6026
Jolly Green 17-6030
Ecru 11-0809</v>
          </cell>
          <cell r="J778">
            <v>44603</v>
          </cell>
          <cell r="K778">
            <v>0</v>
          </cell>
          <cell r="L778">
            <v>0</v>
          </cell>
          <cell r="M778">
            <v>44636</v>
          </cell>
          <cell r="N778" t="str">
            <v>Print proof approved</v>
          </cell>
          <cell r="O778">
            <v>0</v>
          </cell>
          <cell r="P778">
            <v>0</v>
          </cell>
          <cell r="Q778">
            <v>0</v>
          </cell>
          <cell r="R778">
            <v>0</v>
          </cell>
          <cell r="S778">
            <v>44636</v>
          </cell>
          <cell r="T778" t="str">
            <v>Header card approved</v>
          </cell>
          <cell r="U778" t="str">
            <v>TICKETS ORDERED</v>
          </cell>
          <cell r="V778" t="str">
            <v>TICKETS ORDERED</v>
          </cell>
          <cell r="W778">
            <v>44717</v>
          </cell>
        </row>
        <row r="779">
          <cell r="F779" t="str">
            <v>PEA HO TC 10</v>
          </cell>
          <cell r="G779">
            <v>0</v>
          </cell>
          <cell r="H779">
            <v>2000</v>
          </cell>
          <cell r="I779" t="str">
            <v>60x84
Jet Black 19-0303
High Risk Red 18-1763
Dandelion 13-0758
Verdant Green 19-6026
Jolly Green 17-6030
Ecru 11-0809</v>
          </cell>
          <cell r="J779">
            <v>44603</v>
          </cell>
          <cell r="K779">
            <v>0</v>
          </cell>
          <cell r="L779">
            <v>0</v>
          </cell>
          <cell r="M779">
            <v>44636</v>
          </cell>
          <cell r="N779" t="str">
            <v>Print proof approved</v>
          </cell>
          <cell r="O779">
            <v>0</v>
          </cell>
          <cell r="P779">
            <v>0</v>
          </cell>
          <cell r="Q779">
            <v>0</v>
          </cell>
          <cell r="R779">
            <v>0</v>
          </cell>
          <cell r="S779">
            <v>44636</v>
          </cell>
          <cell r="T779" t="str">
            <v>Header card approved</v>
          </cell>
          <cell r="U779" t="str">
            <v>TICKETS ORDERED</v>
          </cell>
          <cell r="V779" t="str">
            <v>TICKETS ORDERED</v>
          </cell>
          <cell r="W779">
            <v>44717</v>
          </cell>
        </row>
        <row r="780">
          <cell r="F780" t="str">
            <v>PEA HO TC 11</v>
          </cell>
          <cell r="G780">
            <v>0</v>
          </cell>
          <cell r="H780">
            <v>1200</v>
          </cell>
          <cell r="I780" t="str">
            <v>52x70
Jet Black 19-0303
Dawn Blue 13-4303
Ecru 11-0809
Jade Cream 15-6123
High Risk Red 18-1763
Dandelion 13-0758</v>
          </cell>
          <cell r="J780">
            <v>44603</v>
          </cell>
          <cell r="K780">
            <v>0</v>
          </cell>
          <cell r="L780">
            <v>0</v>
          </cell>
          <cell r="M780">
            <v>44636</v>
          </cell>
          <cell r="N780" t="str">
            <v>Print proof approved</v>
          </cell>
          <cell r="O780">
            <v>0</v>
          </cell>
          <cell r="P780">
            <v>0</v>
          </cell>
          <cell r="Q780">
            <v>0</v>
          </cell>
          <cell r="R780">
            <v>0</v>
          </cell>
          <cell r="S780">
            <v>44636</v>
          </cell>
          <cell r="T780" t="str">
            <v>Header card approved</v>
          </cell>
          <cell r="U780" t="str">
            <v>TICKETS ORDERED</v>
          </cell>
          <cell r="V780" t="str">
            <v>TICKETS ORDERED</v>
          </cell>
          <cell r="W780">
            <v>44717</v>
          </cell>
        </row>
        <row r="781">
          <cell r="F781" t="str">
            <v>PEA HO TC 11</v>
          </cell>
          <cell r="G781">
            <v>0</v>
          </cell>
          <cell r="H781">
            <v>1200</v>
          </cell>
          <cell r="I781" t="str">
            <v>60x84
Jet Black 19-0303
Dawn Blue 13-4303
Ecru 11-0809
Jade Cream 15-6123
High Risk Red 18-1763
Dandelion 13-0758</v>
          </cell>
          <cell r="J781">
            <v>44603</v>
          </cell>
          <cell r="K781">
            <v>0</v>
          </cell>
          <cell r="L781">
            <v>0</v>
          </cell>
          <cell r="M781">
            <v>44636</v>
          </cell>
          <cell r="N781" t="str">
            <v>Print proof approved</v>
          </cell>
          <cell r="O781">
            <v>0</v>
          </cell>
          <cell r="P781">
            <v>0</v>
          </cell>
          <cell r="Q781">
            <v>0</v>
          </cell>
          <cell r="R781">
            <v>0</v>
          </cell>
          <cell r="S781">
            <v>44636</v>
          </cell>
          <cell r="T781" t="str">
            <v>Header card approved</v>
          </cell>
          <cell r="U781" t="str">
            <v>TICKETS ORDERED</v>
          </cell>
          <cell r="V781" t="str">
            <v>TICKETS ORDERED</v>
          </cell>
          <cell r="W781">
            <v>44717</v>
          </cell>
        </row>
        <row r="782">
          <cell r="F782" t="str">
            <v>PEA HO TC 11</v>
          </cell>
          <cell r="G782">
            <v>0</v>
          </cell>
          <cell r="H782">
            <v>2000</v>
          </cell>
          <cell r="I782" t="str">
            <v>52x70
Jet Black 19-0303
Dawn Blue 13-4303
Ecru 11-0809
Jade Cream 15-6123
High Risk Red 18-1763
Dandelion 13-0758</v>
          </cell>
          <cell r="J782">
            <v>44603</v>
          </cell>
          <cell r="K782">
            <v>0</v>
          </cell>
          <cell r="L782">
            <v>0</v>
          </cell>
          <cell r="M782">
            <v>44636</v>
          </cell>
          <cell r="N782" t="str">
            <v>Print proof approved</v>
          </cell>
          <cell r="O782">
            <v>0</v>
          </cell>
          <cell r="P782">
            <v>0</v>
          </cell>
          <cell r="Q782">
            <v>0</v>
          </cell>
          <cell r="R782">
            <v>0</v>
          </cell>
          <cell r="S782">
            <v>44636</v>
          </cell>
          <cell r="T782" t="str">
            <v>Header card approved</v>
          </cell>
          <cell r="U782" t="str">
            <v>TICKETS ORDERED</v>
          </cell>
          <cell r="V782" t="str">
            <v>TICKETS ORDERED</v>
          </cell>
          <cell r="W782">
            <v>44717</v>
          </cell>
        </row>
        <row r="783">
          <cell r="F783" t="str">
            <v>PEA HO TC 11</v>
          </cell>
          <cell r="G783">
            <v>0</v>
          </cell>
          <cell r="H783">
            <v>2000</v>
          </cell>
          <cell r="I783" t="str">
            <v>60x84
Jet Black 19-0303
Dawn Blue 13-4303
Ecru 11-0809
Jade Cream 15-6123
High Risk Red 18-1763
Dandelion 13-0758</v>
          </cell>
          <cell r="J783">
            <v>44603</v>
          </cell>
          <cell r="K783">
            <v>0</v>
          </cell>
          <cell r="L783">
            <v>0</v>
          </cell>
          <cell r="M783">
            <v>44636</v>
          </cell>
          <cell r="N783" t="str">
            <v>Print proof approved</v>
          </cell>
          <cell r="O783">
            <v>0</v>
          </cell>
          <cell r="P783">
            <v>0</v>
          </cell>
          <cell r="Q783">
            <v>0</v>
          </cell>
          <cell r="R783">
            <v>0</v>
          </cell>
          <cell r="S783">
            <v>44636</v>
          </cell>
          <cell r="T783" t="str">
            <v>Header card approved</v>
          </cell>
          <cell r="U783" t="str">
            <v>TICKETS ORDERED</v>
          </cell>
          <cell r="V783" t="str">
            <v>TICKETS ORDERED</v>
          </cell>
          <cell r="W783">
            <v>44717</v>
          </cell>
        </row>
        <row r="784">
          <cell r="F784" t="str">
            <v>PEA HOLI APR 06</v>
          </cell>
          <cell r="G784">
            <v>0</v>
          </cell>
          <cell r="H784">
            <v>3480</v>
          </cell>
          <cell r="I784" t="str">
            <v>LY COLORS
Jet Black 19-0303
High Risk Red 18-1763
Dandelion 13-0758
Jolly Green 17-6030
Ecru 11-0809
Roasted Pecan 17-1052
Jolly Green 17-6030 - TIES</v>
          </cell>
          <cell r="J784">
            <v>44601</v>
          </cell>
          <cell r="K784">
            <v>44645</v>
          </cell>
          <cell r="L784" t="str">
            <v>Tie Bulk Fabric Approved</v>
          </cell>
          <cell r="M784">
            <v>44641</v>
          </cell>
          <cell r="N784" t="str">
            <v>Approved w/ note - Green line needs to match waist ties!!
Construction Sample Approved - make sure green band lines up with ties</v>
          </cell>
          <cell r="O784">
            <v>0</v>
          </cell>
          <cell r="P784">
            <v>0</v>
          </cell>
          <cell r="Q784">
            <v>0</v>
          </cell>
          <cell r="R784">
            <v>0</v>
          </cell>
          <cell r="S784">
            <v>44608</v>
          </cell>
          <cell r="T784" t="str">
            <v>Sent to HK</v>
          </cell>
          <cell r="U784" t="str">
            <v>TICKETS ORDERED</v>
          </cell>
          <cell r="V784" t="str">
            <v>TICKETS ORDERED</v>
          </cell>
          <cell r="W784">
            <v>44732</v>
          </cell>
        </row>
        <row r="785">
          <cell r="F785" t="str">
            <v>PEA HOLI APR 06</v>
          </cell>
          <cell r="G785">
            <v>0</v>
          </cell>
          <cell r="H785">
            <v>720</v>
          </cell>
          <cell r="I785" t="str">
            <v>LY COLORS
Jet Black 19-0303
High Risk Red 18-1763
Dandelion 13-0758
Jolly Green 17-6030
Ecru 11-0809
Roasted Pecan 17-1052
Jolly Green 17-6030 - TIES</v>
          </cell>
          <cell r="J785">
            <v>44601</v>
          </cell>
          <cell r="K785">
            <v>44645</v>
          </cell>
          <cell r="L785" t="str">
            <v>Tie Bulk Fabric Approved</v>
          </cell>
          <cell r="M785">
            <v>44641</v>
          </cell>
          <cell r="N785" t="str">
            <v>Approved w/ note - Green line needs to match waist ties!!
Construction Sample Approved - make sure green band lines up with ties</v>
          </cell>
          <cell r="O785">
            <v>0</v>
          </cell>
          <cell r="P785">
            <v>0</v>
          </cell>
          <cell r="Q785">
            <v>0</v>
          </cell>
          <cell r="R785">
            <v>0</v>
          </cell>
          <cell r="S785">
            <v>44608</v>
          </cell>
          <cell r="T785" t="str">
            <v>Sent to HK</v>
          </cell>
          <cell r="U785" t="str">
            <v>TICKETS ORDERED</v>
          </cell>
          <cell r="V785" t="str">
            <v>TICKETS ORDERED</v>
          </cell>
          <cell r="W785">
            <v>44732</v>
          </cell>
        </row>
        <row r="786">
          <cell r="F786" t="str">
            <v>PEA HOLI APR 06</v>
          </cell>
          <cell r="G786">
            <v>0</v>
          </cell>
          <cell r="H786">
            <v>600</v>
          </cell>
          <cell r="I786" t="str">
            <v>LY COLORS
Jet Black 19-0303
High Risk Red 18-1763
Dandelion 13-0758
Jolly Green 17-6030
Ecru 11-0809
Roasted Pecan 17-1052
Jolly Green 17-6030 - TIES</v>
          </cell>
          <cell r="J786">
            <v>44601</v>
          </cell>
          <cell r="K786">
            <v>44645</v>
          </cell>
          <cell r="L786" t="str">
            <v>Tie Bulk Fabric Approved</v>
          </cell>
          <cell r="M786">
            <v>44641</v>
          </cell>
          <cell r="N786" t="str">
            <v>Approved w/ note - Green line needs to match waist ties!!
Construction Sample Approved - make sure green band lines up with ties</v>
          </cell>
          <cell r="O786">
            <v>0</v>
          </cell>
          <cell r="P786">
            <v>0</v>
          </cell>
          <cell r="Q786">
            <v>0</v>
          </cell>
          <cell r="R786">
            <v>0</v>
          </cell>
          <cell r="S786">
            <v>44608</v>
          </cell>
          <cell r="T786" t="str">
            <v>Sent to HK</v>
          </cell>
          <cell r="U786" t="str">
            <v>TICKETS ORDERED</v>
          </cell>
          <cell r="V786" t="str">
            <v>TICKETS ORDERED</v>
          </cell>
          <cell r="W786">
            <v>44711</v>
          </cell>
        </row>
        <row r="787">
          <cell r="F787" t="str">
            <v>PEA HOLI APR 06</v>
          </cell>
          <cell r="G787">
            <v>0</v>
          </cell>
          <cell r="H787">
            <v>300</v>
          </cell>
          <cell r="I787" t="str">
            <v>LY COLORS
Jet Black 19-0303
High Risk Red 18-1763
Dandelion 13-0758
Jolly Green 17-6030
Ecru 11-0809
Roasted Pecan 17-1052
Jolly Green 17-6030 - TIES</v>
          </cell>
          <cell r="J787">
            <v>44601</v>
          </cell>
          <cell r="K787">
            <v>44645</v>
          </cell>
          <cell r="L787" t="str">
            <v>Tie Bulk Fabric Approved</v>
          </cell>
          <cell r="M787">
            <v>44641</v>
          </cell>
          <cell r="N787" t="str">
            <v>Approved w/ note - Green line needs to match waist ties!!
Construction Sample Approved - make sure green band lines up with ties</v>
          </cell>
          <cell r="O787">
            <v>0</v>
          </cell>
          <cell r="P787">
            <v>0</v>
          </cell>
          <cell r="Q787">
            <v>0</v>
          </cell>
          <cell r="R787">
            <v>0</v>
          </cell>
          <cell r="S787">
            <v>44608</v>
          </cell>
          <cell r="T787" t="str">
            <v>Sent to HK</v>
          </cell>
          <cell r="U787" t="str">
            <v>TICKETS ORDERED</v>
          </cell>
          <cell r="V787" t="str">
            <v>TICKETS ORDERED</v>
          </cell>
          <cell r="W787">
            <v>44732</v>
          </cell>
        </row>
        <row r="788">
          <cell r="F788" t="str">
            <v>PEA HOLI APR 06</v>
          </cell>
          <cell r="G788">
            <v>0</v>
          </cell>
          <cell r="H788">
            <v>300</v>
          </cell>
          <cell r="I788" t="str">
            <v>LY COLORS
Jet Black 19-0303
High Risk Red 18-1763
Dandelion 13-0758
Jolly Green 17-6030
Ecru 11-0809
Roasted Pecan 17-1052
Jolly Green 17-6030 - TIES</v>
          </cell>
          <cell r="J788">
            <v>44601</v>
          </cell>
          <cell r="K788">
            <v>44645</v>
          </cell>
          <cell r="L788" t="str">
            <v>Tie Bulk Fabric Approved</v>
          </cell>
          <cell r="M788">
            <v>44641</v>
          </cell>
          <cell r="N788" t="str">
            <v>Approved w/ note - Green line needs to match waist ties!!
Construction Sample Approved - make sure green band lines up with ties</v>
          </cell>
          <cell r="O788">
            <v>0</v>
          </cell>
          <cell r="P788">
            <v>0</v>
          </cell>
          <cell r="Q788">
            <v>0</v>
          </cell>
          <cell r="R788">
            <v>0</v>
          </cell>
          <cell r="S788">
            <v>44608</v>
          </cell>
          <cell r="T788" t="str">
            <v>Sent to HK</v>
          </cell>
          <cell r="U788" t="str">
            <v>TICKETS ORDERED</v>
          </cell>
          <cell r="V788" t="str">
            <v>TICKETS ORDERED</v>
          </cell>
          <cell r="W788">
            <v>44714</v>
          </cell>
        </row>
        <row r="789">
          <cell r="F789" t="str">
            <v>PEA HOLI APR 06</v>
          </cell>
          <cell r="G789">
            <v>0</v>
          </cell>
          <cell r="H789">
            <v>240</v>
          </cell>
          <cell r="I789" t="str">
            <v>LY COLORS
Jet Black 19-0303
High Risk Red 18-1763
Dandelion 13-0758
Jolly Green 17-6030
Ecru 11-0809
Roasted Pecan 17-1052
Jolly Green 17-6030 - TIES</v>
          </cell>
          <cell r="J789">
            <v>44601</v>
          </cell>
          <cell r="K789">
            <v>44645</v>
          </cell>
          <cell r="L789" t="str">
            <v>Tie Bulk Fabric Approved</v>
          </cell>
          <cell r="M789">
            <v>44641</v>
          </cell>
          <cell r="N789" t="str">
            <v>Approved w/ note - Green line needs to match waist ties!!
Construction Sample Approved - make sure green band lines up with ties</v>
          </cell>
          <cell r="O789">
            <v>0</v>
          </cell>
          <cell r="P789">
            <v>0</v>
          </cell>
          <cell r="Q789">
            <v>0</v>
          </cell>
          <cell r="R789">
            <v>0</v>
          </cell>
          <cell r="S789">
            <v>44608</v>
          </cell>
          <cell r="T789" t="str">
            <v>Sent to HK</v>
          </cell>
          <cell r="U789" t="str">
            <v>TICKETS ORDERED</v>
          </cell>
          <cell r="V789" t="str">
            <v>TICKETS ORDERED</v>
          </cell>
          <cell r="W789">
            <v>44722</v>
          </cell>
        </row>
        <row r="790">
          <cell r="F790" t="str">
            <v>Pea holi apr 08</v>
          </cell>
          <cell r="G790">
            <v>0</v>
          </cell>
          <cell r="H790">
            <v>3480</v>
          </cell>
          <cell r="I790" t="str">
            <v>LY COLORS
Jet Black 19-0303
High Risk Red 18-1763
Dandelion 13-0758
Vaporous Gray 12-4302
Apple Cinnamon 17-1045
High Risk Red 18-1763 - TIES</v>
          </cell>
          <cell r="J790">
            <v>44596</v>
          </cell>
          <cell r="K790">
            <v>44645</v>
          </cell>
          <cell r="L790" t="str">
            <v>Tie Bulk Fabric Approved</v>
          </cell>
          <cell r="M790">
            <v>44641</v>
          </cell>
          <cell r="N790" t="str">
            <v>Apple Cinnamon color is wrong on machine print but right on the construction sample?
All other colors on the machine print are approved.</v>
          </cell>
          <cell r="O790">
            <v>44657</v>
          </cell>
          <cell r="P790" t="str">
            <v>Approved</v>
          </cell>
          <cell r="Q790">
            <v>0</v>
          </cell>
          <cell r="R790">
            <v>0</v>
          </cell>
          <cell r="S790">
            <v>44608</v>
          </cell>
          <cell r="T790" t="str">
            <v>Sent to HK</v>
          </cell>
          <cell r="U790" t="str">
            <v>TICKETS ORDERED</v>
          </cell>
          <cell r="V790" t="str">
            <v>TICKETS ORDERED</v>
          </cell>
          <cell r="W790">
            <v>44732</v>
          </cell>
        </row>
        <row r="791">
          <cell r="F791" t="str">
            <v>Pea holi apr 08</v>
          </cell>
          <cell r="G791">
            <v>0</v>
          </cell>
          <cell r="H791">
            <v>600</v>
          </cell>
          <cell r="I791" t="str">
            <v>LY COLORS
Jet Black 19-0303
High Risk Red 18-1763
Dandelion 13-0758
Vaporous Gray 12-4302
Apple Cinnamon 17-1045
High Risk Red 18-1763 - TIES</v>
          </cell>
          <cell r="J791">
            <v>44596</v>
          </cell>
          <cell r="K791">
            <v>44645</v>
          </cell>
          <cell r="L791" t="str">
            <v>Tie Bulk Fabric Approved</v>
          </cell>
          <cell r="M791">
            <v>44641</v>
          </cell>
          <cell r="N791" t="str">
            <v>Apple Cinnamon color is wrong on machine print but right on the construction sample?
All other colors on the machine print are approved.</v>
          </cell>
          <cell r="O791">
            <v>44657</v>
          </cell>
          <cell r="P791" t="str">
            <v>Approved</v>
          </cell>
          <cell r="Q791">
            <v>0</v>
          </cell>
          <cell r="R791">
            <v>0</v>
          </cell>
          <cell r="S791">
            <v>44608</v>
          </cell>
          <cell r="T791" t="str">
            <v>Sent to HK</v>
          </cell>
          <cell r="U791" t="str">
            <v>NO</v>
          </cell>
          <cell r="V791" t="str">
            <v>NO</v>
          </cell>
          <cell r="W791">
            <v>44747</v>
          </cell>
        </row>
        <row r="792">
          <cell r="F792" t="str">
            <v>Pea holi apr 08</v>
          </cell>
          <cell r="G792">
            <v>0</v>
          </cell>
          <cell r="H792">
            <v>642</v>
          </cell>
          <cell r="I792" t="str">
            <v>LY COLORS
Jet Black 19-0303
High Risk Red 18-1763
Dandelion 13-0758
Vaporous Gray 12-4302
Apple Cinnamon 17-1045
High Risk Red 18-1763 - TIES</v>
          </cell>
          <cell r="J792">
            <v>44596</v>
          </cell>
          <cell r="K792">
            <v>44645</v>
          </cell>
          <cell r="L792" t="str">
            <v>Tie Bulk Fabric Approved</v>
          </cell>
          <cell r="M792">
            <v>44641</v>
          </cell>
          <cell r="N792" t="str">
            <v>Apple Cinnamon color is wrong on machine print but right on the construction sample?
All other colors on the machine print are approved.</v>
          </cell>
          <cell r="O792">
            <v>44657</v>
          </cell>
          <cell r="P792" t="str">
            <v>Approved</v>
          </cell>
          <cell r="Q792">
            <v>0</v>
          </cell>
          <cell r="R792">
            <v>0</v>
          </cell>
          <cell r="S792">
            <v>44608</v>
          </cell>
          <cell r="T792" t="str">
            <v>Sent to HK</v>
          </cell>
          <cell r="U792" t="str">
            <v>NO</v>
          </cell>
          <cell r="V792" t="str">
            <v>NO</v>
          </cell>
          <cell r="W792">
            <v>44732</v>
          </cell>
        </row>
        <row r="793">
          <cell r="F793" t="str">
            <v>Pea holi apr 08</v>
          </cell>
          <cell r="G793">
            <v>0</v>
          </cell>
          <cell r="H793">
            <v>600</v>
          </cell>
          <cell r="I793" t="str">
            <v>LY COLORS
Jet Black 19-0303
High Risk Red 18-1763
Dandelion 13-0758
Vaporous Gray 12-4302
Apple Cinnamon 17-1045
High Risk Red 18-1763 - TIES</v>
          </cell>
          <cell r="J793">
            <v>44596</v>
          </cell>
          <cell r="K793">
            <v>44645</v>
          </cell>
          <cell r="L793" t="str">
            <v>Tie Bulk Fabric Approved</v>
          </cell>
          <cell r="M793">
            <v>44641</v>
          </cell>
          <cell r="N793" t="str">
            <v>Apple Cinnamon color is wrong on machine print but right on the construction sample?
All other colors on the machine print are approved.</v>
          </cell>
          <cell r="O793">
            <v>44657</v>
          </cell>
          <cell r="P793" t="str">
            <v>Approved</v>
          </cell>
          <cell r="Q793">
            <v>0</v>
          </cell>
          <cell r="R793">
            <v>0</v>
          </cell>
          <cell r="S793">
            <v>44608</v>
          </cell>
          <cell r="T793" t="str">
            <v>Sent to HK</v>
          </cell>
          <cell r="U793" t="str">
            <v>TICKETS ORDERED</v>
          </cell>
          <cell r="V793" t="str">
            <v>TICKETS ORDERED</v>
          </cell>
          <cell r="W793">
            <v>44711</v>
          </cell>
        </row>
        <row r="794">
          <cell r="F794" t="str">
            <v>Pea holi apr 08</v>
          </cell>
          <cell r="G794">
            <v>0</v>
          </cell>
          <cell r="H794">
            <v>240</v>
          </cell>
          <cell r="I794" t="str">
            <v>LY COLORS
Jet Black 19-0303
High Risk Red 18-1763
Dandelion 13-0758
Vaporous Gray 12-4302
Apple Cinnamon 17-1045
High Risk Red 18-1763 - TIES</v>
          </cell>
          <cell r="J794">
            <v>44596</v>
          </cell>
          <cell r="K794">
            <v>44645</v>
          </cell>
          <cell r="L794" t="str">
            <v>Tie Bulk Fabric Approved</v>
          </cell>
          <cell r="M794">
            <v>44641</v>
          </cell>
          <cell r="N794" t="str">
            <v>Apple Cinnamon color is wrong on machine print but right on the construction sample?
All other colors on the machine print are approved.</v>
          </cell>
          <cell r="O794">
            <v>44657</v>
          </cell>
          <cell r="P794" t="str">
            <v>Approved</v>
          </cell>
          <cell r="Q794">
            <v>0</v>
          </cell>
          <cell r="R794">
            <v>0</v>
          </cell>
          <cell r="S794">
            <v>44608</v>
          </cell>
          <cell r="T794" t="str">
            <v>Sent to HK</v>
          </cell>
          <cell r="U794" t="str">
            <v>TICKETS ORDERED</v>
          </cell>
          <cell r="V794" t="str">
            <v>TICKETS ORDERED</v>
          </cell>
          <cell r="W794">
            <v>44722</v>
          </cell>
        </row>
        <row r="795">
          <cell r="F795" t="str">
            <v>Pea holi ddm 03</v>
          </cell>
          <cell r="G795">
            <v>0</v>
          </cell>
          <cell r="H795">
            <v>3900</v>
          </cell>
          <cell r="I795" t="str">
            <v>Jet Black 19-0303
Jolly Green 17-6030
High Risk Red 18-1763
Dandelion 13-0758
Ecru 11-0809
Roasted Pecan 17-1052
Jolly Green 17-6030 - BINDING/BACKING</v>
          </cell>
          <cell r="J795" t="str">
            <v>LY</v>
          </cell>
          <cell r="K795">
            <v>0</v>
          </cell>
          <cell r="L795">
            <v>0</v>
          </cell>
          <cell r="M795">
            <v>44637</v>
          </cell>
          <cell r="N795" t="str">
            <v>Approved image</v>
          </cell>
          <cell r="O795">
            <v>0</v>
          </cell>
          <cell r="P795">
            <v>0</v>
          </cell>
          <cell r="Q795">
            <v>0</v>
          </cell>
          <cell r="R795">
            <v>0</v>
          </cell>
          <cell r="S795">
            <v>44641</v>
          </cell>
          <cell r="T795" t="str">
            <v>Sent to HK
PALLET SENT</v>
          </cell>
          <cell r="U795" t="str">
            <v>NO</v>
          </cell>
          <cell r="V795" t="str">
            <v>NO</v>
          </cell>
          <cell r="W795">
            <v>44737</v>
          </cell>
        </row>
        <row r="796">
          <cell r="F796" t="str">
            <v>Pea HOLI KT 01</v>
          </cell>
          <cell r="G796">
            <v>0</v>
          </cell>
          <cell r="H796">
            <v>1960</v>
          </cell>
          <cell r="I796" t="str">
            <v>Verdant Green 19-6026
Scarlet Sage 19-1559
Spruce Yellow 17-1040
Scarlet Sage 19-1559 (50%)
French Roast 19-1012</v>
          </cell>
          <cell r="J796" t="str">
            <v>LY</v>
          </cell>
          <cell r="K796">
            <v>0</v>
          </cell>
          <cell r="L796">
            <v>0</v>
          </cell>
          <cell r="M796" t="str">
            <v>LY</v>
          </cell>
          <cell r="N796" t="str">
            <v>DIRECT REPEAT AS PER LY</v>
          </cell>
          <cell r="O796">
            <v>0</v>
          </cell>
          <cell r="P796">
            <v>0</v>
          </cell>
          <cell r="Q796">
            <v>0</v>
          </cell>
          <cell r="R796">
            <v>0</v>
          </cell>
          <cell r="S796">
            <v>44662</v>
          </cell>
          <cell r="T796" t="str">
            <v>hangtag layout approved
Sidekick layout approved</v>
          </cell>
          <cell r="U796" t="str">
            <v>NO</v>
          </cell>
          <cell r="V796" t="str">
            <v>NO</v>
          </cell>
          <cell r="W796">
            <v>44732</v>
          </cell>
        </row>
        <row r="797">
          <cell r="F797" t="str">
            <v>Pea HOLI KT 01</v>
          </cell>
          <cell r="G797">
            <v>0</v>
          </cell>
          <cell r="H797">
            <v>4680</v>
          </cell>
          <cell r="I797" t="str">
            <v>Verdant Green 19-6026
Scarlet Sage 19-1559
Spruce Yellow 17-1040
Scarlet Sage 19-1559 (50%)
French Roast 19-1012</v>
          </cell>
          <cell r="J797" t="str">
            <v>LY</v>
          </cell>
          <cell r="K797">
            <v>0</v>
          </cell>
          <cell r="L797">
            <v>0</v>
          </cell>
          <cell r="M797" t="str">
            <v>LY</v>
          </cell>
          <cell r="N797" t="str">
            <v>DIRECT REPEAT AS PER LY</v>
          </cell>
          <cell r="O797">
            <v>0</v>
          </cell>
          <cell r="P797">
            <v>0</v>
          </cell>
          <cell r="Q797">
            <v>0</v>
          </cell>
          <cell r="R797">
            <v>0</v>
          </cell>
          <cell r="S797">
            <v>44641</v>
          </cell>
          <cell r="T797" t="str">
            <v>Print/Care Approved
Hangtag Approved
PALLET SENT</v>
          </cell>
          <cell r="U797" t="str">
            <v>NO</v>
          </cell>
          <cell r="V797" t="str">
            <v>NO</v>
          </cell>
          <cell r="W797">
            <v>44732</v>
          </cell>
        </row>
        <row r="798">
          <cell r="F798" t="str">
            <v>Pea HOLI KT 01</v>
          </cell>
          <cell r="G798">
            <v>0</v>
          </cell>
          <cell r="H798">
            <v>98</v>
          </cell>
          <cell r="I798" t="str">
            <v>Verdant Green 19-6026
Scarlet Sage 19-1559
Spruce Yellow 17-1040
Scarlet Sage 19-1559 (50%)
French Roast 19-1012</v>
          </cell>
          <cell r="J798" t="str">
            <v>LY</v>
          </cell>
          <cell r="K798">
            <v>0</v>
          </cell>
          <cell r="L798">
            <v>0</v>
          </cell>
          <cell r="M798" t="str">
            <v>LY</v>
          </cell>
          <cell r="N798" t="str">
            <v>DIRECT REPEAT AS PER LY</v>
          </cell>
          <cell r="O798">
            <v>0</v>
          </cell>
          <cell r="P798">
            <v>0</v>
          </cell>
          <cell r="Q798">
            <v>0</v>
          </cell>
          <cell r="R798">
            <v>0</v>
          </cell>
          <cell r="S798">
            <v>0</v>
          </cell>
          <cell r="T798" t="str">
            <v>SINGLE</v>
          </cell>
          <cell r="U798" t="str">
            <v>NO</v>
          </cell>
          <cell r="V798" t="str">
            <v>NO</v>
          </cell>
          <cell r="W798">
            <v>44732</v>
          </cell>
        </row>
        <row r="799">
          <cell r="F799" t="str">
            <v>Pea HOLI KT 01</v>
          </cell>
          <cell r="G799">
            <v>0</v>
          </cell>
          <cell r="H799">
            <v>800</v>
          </cell>
          <cell r="I799" t="str">
            <v>Verdant Green 19-6026
Scarlet Sage 19-1559
Spruce Yellow 17-1040
Scarlet Sage 19-1559 (50%)
French Roast 19-1012</v>
          </cell>
          <cell r="J799" t="str">
            <v>LY</v>
          </cell>
          <cell r="K799">
            <v>0</v>
          </cell>
          <cell r="L799">
            <v>0</v>
          </cell>
          <cell r="M799" t="str">
            <v>LY</v>
          </cell>
          <cell r="N799" t="str">
            <v>DIRECT REPEAT AS PER LY</v>
          </cell>
          <cell r="O799">
            <v>0</v>
          </cell>
          <cell r="P799">
            <v>0</v>
          </cell>
          <cell r="Q799">
            <v>0</v>
          </cell>
          <cell r="R799">
            <v>0</v>
          </cell>
          <cell r="S799">
            <v>44641</v>
          </cell>
          <cell r="T799" t="str">
            <v>Print/Care Approved
Hangtag Approved</v>
          </cell>
          <cell r="U799" t="str">
            <v>NO</v>
          </cell>
          <cell r="V799" t="str">
            <v>NO</v>
          </cell>
          <cell r="W799">
            <v>44732</v>
          </cell>
        </row>
        <row r="800">
          <cell r="F800" t="str">
            <v>Pea HOLI KT 01</v>
          </cell>
          <cell r="G800">
            <v>0</v>
          </cell>
          <cell r="H800">
            <v>600</v>
          </cell>
          <cell r="I800" t="str">
            <v>Verdant Green 19-6026
Scarlet Sage 19-1559
Spruce Yellow 17-1040
Scarlet Sage 19-1559 (50%)
French Roast 19-1012</v>
          </cell>
          <cell r="J800" t="str">
            <v>LY</v>
          </cell>
          <cell r="K800">
            <v>0</v>
          </cell>
          <cell r="L800">
            <v>0</v>
          </cell>
          <cell r="M800" t="str">
            <v>LY</v>
          </cell>
          <cell r="N800" t="str">
            <v>DIRECT REPEAT AS PER LY</v>
          </cell>
          <cell r="O800">
            <v>0</v>
          </cell>
          <cell r="P800">
            <v>0</v>
          </cell>
          <cell r="Q800">
            <v>0</v>
          </cell>
          <cell r="R800">
            <v>0</v>
          </cell>
          <cell r="S800">
            <v>44641</v>
          </cell>
          <cell r="T800" t="str">
            <v>Print/Care Approved
Hangtag Approved</v>
          </cell>
          <cell r="U800" t="str">
            <v>TICKETS ORDERED</v>
          </cell>
          <cell r="V800" t="str">
            <v>TICKETS ORDERED</v>
          </cell>
          <cell r="W800">
            <v>44722</v>
          </cell>
        </row>
        <row r="801">
          <cell r="F801" t="str">
            <v>Pea HOLI KT 01</v>
          </cell>
          <cell r="G801">
            <v>0</v>
          </cell>
          <cell r="H801">
            <v>504</v>
          </cell>
          <cell r="I801" t="str">
            <v>Verdant Green 19-6026
Scarlet Sage 19-1559
Spruce Yellow 17-1040
Scarlet Sage 19-1559 (50%)
French Roast 19-1012</v>
          </cell>
          <cell r="J801" t="str">
            <v>LY</v>
          </cell>
          <cell r="K801">
            <v>0</v>
          </cell>
          <cell r="L801">
            <v>0</v>
          </cell>
          <cell r="M801" t="str">
            <v>LY</v>
          </cell>
          <cell r="N801" t="str">
            <v>DIRECT REPEAT AS PER LY</v>
          </cell>
          <cell r="O801">
            <v>0</v>
          </cell>
          <cell r="P801">
            <v>0</v>
          </cell>
          <cell r="Q801">
            <v>0</v>
          </cell>
          <cell r="R801">
            <v>0</v>
          </cell>
          <cell r="S801">
            <v>44641</v>
          </cell>
          <cell r="T801" t="str">
            <v>Print/Care Approved
Hangtag Approved</v>
          </cell>
          <cell r="U801" t="str">
            <v>TICKETS ORDERED</v>
          </cell>
          <cell r="V801" t="str">
            <v>TICKETS ORDERED</v>
          </cell>
          <cell r="W801">
            <v>44732</v>
          </cell>
        </row>
        <row r="802">
          <cell r="F802" t="str">
            <v>Pea HOLI KT 01</v>
          </cell>
          <cell r="G802">
            <v>0</v>
          </cell>
          <cell r="H802">
            <v>480</v>
          </cell>
          <cell r="I802" t="str">
            <v>Verdant Green 19-6026
Scarlet Sage 19-1559
Spruce Yellow 17-1040
Scarlet Sage 19-1559 (50%)
French Roast 19-1012</v>
          </cell>
          <cell r="J802" t="str">
            <v>LY</v>
          </cell>
          <cell r="K802">
            <v>0</v>
          </cell>
          <cell r="L802">
            <v>0</v>
          </cell>
          <cell r="M802" t="str">
            <v>LY</v>
          </cell>
          <cell r="N802" t="str">
            <v>DIRECT REPEAT AS PER LY</v>
          </cell>
          <cell r="O802">
            <v>0</v>
          </cell>
          <cell r="P802">
            <v>0</v>
          </cell>
          <cell r="Q802">
            <v>0</v>
          </cell>
          <cell r="R802">
            <v>0</v>
          </cell>
          <cell r="S802">
            <v>44641</v>
          </cell>
          <cell r="T802" t="str">
            <v>Print/Care Approved
Hangtag Approved</v>
          </cell>
          <cell r="U802" t="str">
            <v>TICKETS ORDERED</v>
          </cell>
          <cell r="V802" t="str">
            <v>TICKETS ORDERED</v>
          </cell>
          <cell r="W802">
            <v>44722</v>
          </cell>
        </row>
        <row r="803">
          <cell r="F803" t="str">
            <v>Pea HOLI KT 01</v>
          </cell>
          <cell r="G803">
            <v>0</v>
          </cell>
          <cell r="H803">
            <v>120</v>
          </cell>
          <cell r="I803" t="str">
            <v>Verdant Green 19-6026
Scarlet Sage 19-1559
Spruce Yellow 17-1040
Scarlet Sage 19-1559 (50%)
French Roast 19-1012</v>
          </cell>
          <cell r="J803" t="str">
            <v>LY</v>
          </cell>
          <cell r="K803">
            <v>0</v>
          </cell>
          <cell r="L803">
            <v>0</v>
          </cell>
          <cell r="M803" t="str">
            <v>LY</v>
          </cell>
          <cell r="N803" t="str">
            <v>DIRECT REPEAT AS PER LY</v>
          </cell>
          <cell r="O803">
            <v>0</v>
          </cell>
          <cell r="P803">
            <v>0</v>
          </cell>
          <cell r="Q803">
            <v>0</v>
          </cell>
          <cell r="R803">
            <v>0</v>
          </cell>
          <cell r="S803">
            <v>44641</v>
          </cell>
          <cell r="T803" t="str">
            <v>Print/Care Approved
Hangtag Approved</v>
          </cell>
          <cell r="U803" t="str">
            <v>TICKETS ORDERED</v>
          </cell>
          <cell r="V803" t="str">
            <v>TICKETS ORDERED</v>
          </cell>
          <cell r="W803">
            <v>44732</v>
          </cell>
        </row>
        <row r="804">
          <cell r="F804" t="str">
            <v>Pea HOLI KT 01</v>
          </cell>
          <cell r="G804">
            <v>0</v>
          </cell>
          <cell r="H804">
            <v>1050</v>
          </cell>
          <cell r="I804" t="str">
            <v>Verdant Green 19-6026
Scarlet Sage 19-1559
Spruce Yellow 17-1040
Scarlet Sage 19-1559 (50%)
French Roast 19-1012</v>
          </cell>
          <cell r="J804" t="str">
            <v>LY</v>
          </cell>
          <cell r="K804">
            <v>0</v>
          </cell>
          <cell r="L804">
            <v>0</v>
          </cell>
          <cell r="M804" t="str">
            <v>LY</v>
          </cell>
          <cell r="N804" t="str">
            <v>DIRECT REPEAT AS PER LY</v>
          </cell>
          <cell r="O804">
            <v>0</v>
          </cell>
          <cell r="P804">
            <v>0</v>
          </cell>
          <cell r="Q804">
            <v>0</v>
          </cell>
          <cell r="R804">
            <v>0</v>
          </cell>
          <cell r="S804">
            <v>44641</v>
          </cell>
          <cell r="T804" t="str">
            <v>Print/Care Approved
Hangtag Approved</v>
          </cell>
          <cell r="U804" t="str">
            <v>TICKETS ORDERED</v>
          </cell>
          <cell r="V804" t="str">
            <v>TICKETS ORDERED</v>
          </cell>
          <cell r="W804">
            <v>44727</v>
          </cell>
        </row>
        <row r="805">
          <cell r="F805" t="str">
            <v>Pea HOLI KT 01</v>
          </cell>
          <cell r="G805">
            <v>0</v>
          </cell>
          <cell r="H805">
            <v>300</v>
          </cell>
          <cell r="I805" t="str">
            <v>Verdant Green 19-6026
Scarlet Sage 19-1559
Spruce Yellow 17-1040
Scarlet Sage 19-1559 (50%)
French Roast 19-1012</v>
          </cell>
          <cell r="J805" t="str">
            <v>LY</v>
          </cell>
          <cell r="K805">
            <v>0</v>
          </cell>
          <cell r="L805">
            <v>0</v>
          </cell>
          <cell r="M805" t="str">
            <v>LY</v>
          </cell>
          <cell r="N805" t="str">
            <v>DIRECT REPEAT AS PER LY</v>
          </cell>
          <cell r="O805">
            <v>0</v>
          </cell>
          <cell r="P805">
            <v>0</v>
          </cell>
          <cell r="Q805">
            <v>0</v>
          </cell>
          <cell r="R805">
            <v>0</v>
          </cell>
          <cell r="S805">
            <v>44641</v>
          </cell>
          <cell r="T805" t="str">
            <v>Print/Care Approved
Hangtag Approved</v>
          </cell>
          <cell r="U805" t="str">
            <v>TICKETS ORDERED</v>
          </cell>
          <cell r="V805" t="str">
            <v>TICKETS ORDERED</v>
          </cell>
          <cell r="W805">
            <v>44727</v>
          </cell>
        </row>
        <row r="806">
          <cell r="F806" t="str">
            <v>Pea HOLI KT 01</v>
          </cell>
          <cell r="G806">
            <v>0</v>
          </cell>
          <cell r="H806">
            <v>840</v>
          </cell>
          <cell r="I806" t="str">
            <v>Verdant Green 19-6026
Scarlet Sage 19-1559
Spruce Yellow 17-1040
Scarlet Sage 19-1559 (50%)
French Roast 19-1012</v>
          </cell>
          <cell r="J806" t="str">
            <v>LY</v>
          </cell>
          <cell r="K806">
            <v>0</v>
          </cell>
          <cell r="L806">
            <v>0</v>
          </cell>
          <cell r="M806" t="str">
            <v>LY</v>
          </cell>
          <cell r="N806" t="str">
            <v>DIRECT REPEAT AS PER LY</v>
          </cell>
          <cell r="O806">
            <v>0</v>
          </cell>
          <cell r="P806">
            <v>0</v>
          </cell>
          <cell r="Q806">
            <v>0</v>
          </cell>
          <cell r="R806">
            <v>0</v>
          </cell>
          <cell r="S806">
            <v>44641</v>
          </cell>
          <cell r="T806" t="str">
            <v>Print/Care Approved
Hangtag Approved</v>
          </cell>
          <cell r="U806" t="str">
            <v>TICKETS ORDERED</v>
          </cell>
          <cell r="V806" t="str">
            <v>TICKETS ORDERED</v>
          </cell>
          <cell r="W806">
            <v>44732</v>
          </cell>
        </row>
        <row r="807">
          <cell r="F807" t="str">
            <v>PEA HOLI KT 03</v>
          </cell>
          <cell r="G807">
            <v>0</v>
          </cell>
          <cell r="H807">
            <v>3480</v>
          </cell>
          <cell r="I807" t="str">
            <v>Chili Pepper 19-1557
Verdant Green 19-6026
Vaporous Gray 12-4302
Dandelion 13-0758
French Roast 19-1012
Jet Black 19-0303</v>
          </cell>
          <cell r="J807">
            <v>44596</v>
          </cell>
          <cell r="K807">
            <v>0</v>
          </cell>
          <cell r="L807">
            <v>0</v>
          </cell>
          <cell r="M807">
            <v>44641</v>
          </cell>
          <cell r="N807" t="str">
            <v>Match red from MGP HO KT 01.
Vaporous gray is too beige/yellow. Needs to be GRAY.</v>
          </cell>
          <cell r="O807">
            <v>44697</v>
          </cell>
          <cell r="P807" t="str">
            <v>Chili Pepper 19-1557: Looks pink now. Please use red from 1st sample.
Vaporous Gray 12-4302: Still too beige/yellow. Should be gray. Can approve via image to help time.</v>
          </cell>
          <cell r="Q807">
            <v>44699</v>
          </cell>
          <cell r="R807" t="str">
            <v>Approved via image</v>
          </cell>
          <cell r="S807">
            <v>44641</v>
          </cell>
          <cell r="T807" t="str">
            <v>Print/Care Approved
Hangtag Approved</v>
          </cell>
          <cell r="U807" t="str">
            <v>TICKETS ORDERED</v>
          </cell>
          <cell r="V807" t="str">
            <v>TICKETS ORDERED</v>
          </cell>
          <cell r="W807">
            <v>44722</v>
          </cell>
        </row>
        <row r="808">
          <cell r="F808" t="str">
            <v>PEA HOLI KT 03</v>
          </cell>
          <cell r="G808">
            <v>0</v>
          </cell>
          <cell r="H808">
            <v>5200</v>
          </cell>
          <cell r="I808" t="str">
            <v>Chili Pepper 19-1557
Verdant Green 19-6026
Vaporous Gray 12-4302
Dandelion 13-0758
French Roast 19-1012
Jet Black 19-0303</v>
          </cell>
          <cell r="J808">
            <v>44596</v>
          </cell>
          <cell r="K808">
            <v>0</v>
          </cell>
          <cell r="L808">
            <v>0</v>
          </cell>
          <cell r="M808">
            <v>44641</v>
          </cell>
          <cell r="N808" t="str">
            <v>Match red from MGP HO KT 01.
Vaporous gray is too beige/yellow. Needs to be GRAY.</v>
          </cell>
          <cell r="O808">
            <v>44697</v>
          </cell>
          <cell r="P808" t="str">
            <v>Chili Pepper 19-1557: Looks pink now. Please use red from 1st sample.
Vaporous Gray 12-4302: Still too beige/yellow. Should be gray. Can approve via image to help time.</v>
          </cell>
          <cell r="Q808">
            <v>44699</v>
          </cell>
          <cell r="R808" t="str">
            <v>Approved via image</v>
          </cell>
          <cell r="S808">
            <v>44641</v>
          </cell>
          <cell r="T808" t="str">
            <v>Print/Care Approved
Hangtag Approved
PALLET SENT</v>
          </cell>
          <cell r="U808" t="str">
            <v>NO</v>
          </cell>
          <cell r="V808" t="str">
            <v>NO</v>
          </cell>
          <cell r="W808">
            <v>44732</v>
          </cell>
        </row>
        <row r="809">
          <cell r="F809" t="str">
            <v>PEA HOLI KT 03</v>
          </cell>
          <cell r="G809">
            <v>0</v>
          </cell>
          <cell r="H809">
            <v>800</v>
          </cell>
          <cell r="I809" t="str">
            <v>Chili Pepper 19-1557
Verdant Green 19-6026
Vaporous Gray 12-4302
Dandelion 13-0758
French Roast 19-1012
Jet Black 19-0303</v>
          </cell>
          <cell r="J809">
            <v>44596</v>
          </cell>
          <cell r="K809">
            <v>0</v>
          </cell>
          <cell r="L809">
            <v>0</v>
          </cell>
          <cell r="M809">
            <v>44641</v>
          </cell>
          <cell r="N809" t="str">
            <v>Match red from MGP HO KT 01.
Vaporous gray is too beige/yellow. Needs to be GRAY.</v>
          </cell>
          <cell r="O809">
            <v>44697</v>
          </cell>
          <cell r="P809" t="str">
            <v>Chili Pepper 19-1557: Looks pink now. Please use red from 1st sample.
Vaporous Gray 12-4302: Still too beige/yellow. Should be gray. Can approve via image to help time.</v>
          </cell>
          <cell r="Q809">
            <v>44699</v>
          </cell>
          <cell r="R809" t="str">
            <v>Approved via image</v>
          </cell>
          <cell r="S809">
            <v>44641</v>
          </cell>
          <cell r="T809" t="str">
            <v>Print/Care Approved
Hangtag Approved</v>
          </cell>
          <cell r="U809" t="str">
            <v>NO</v>
          </cell>
          <cell r="V809" t="str">
            <v>NO</v>
          </cell>
          <cell r="W809">
            <v>44732</v>
          </cell>
        </row>
        <row r="810">
          <cell r="F810" t="str">
            <v>PEA HOLI KT 03</v>
          </cell>
          <cell r="G810">
            <v>0</v>
          </cell>
          <cell r="H810">
            <v>600</v>
          </cell>
          <cell r="I810" t="str">
            <v>Chili Pepper 19-1557
Verdant Green 19-6026
Vaporous Gray 12-4302
Dandelion 13-0758
French Roast 19-1012
Jet Black 19-0303</v>
          </cell>
          <cell r="J810">
            <v>44596</v>
          </cell>
          <cell r="K810">
            <v>0</v>
          </cell>
          <cell r="L810">
            <v>0</v>
          </cell>
          <cell r="M810">
            <v>44641</v>
          </cell>
          <cell r="N810" t="str">
            <v>Match red from MGP HO KT 01.
Vaporous gray is too beige/yellow. Needs to be GRAY.</v>
          </cell>
          <cell r="O810">
            <v>44697</v>
          </cell>
          <cell r="P810" t="str">
            <v>Chili Pepper 19-1557: Looks pink now. Please use red from 1st sample.
Vaporous Gray 12-4302: Still too beige/yellow. Should be gray. Can approve via image to help time.</v>
          </cell>
          <cell r="Q810">
            <v>44699</v>
          </cell>
          <cell r="R810" t="str">
            <v>Approved via image</v>
          </cell>
          <cell r="S810">
            <v>44641</v>
          </cell>
          <cell r="T810" t="str">
            <v>Print/Care Approved
Hangtag Approved</v>
          </cell>
          <cell r="U810" t="str">
            <v>TICKETS ORDERED</v>
          </cell>
          <cell r="V810" t="str">
            <v>TICKETS ORDERED</v>
          </cell>
          <cell r="W810">
            <v>44722</v>
          </cell>
        </row>
        <row r="811">
          <cell r="F811" t="str">
            <v>PEA HOLI KT 03</v>
          </cell>
          <cell r="G811">
            <v>0</v>
          </cell>
          <cell r="H811">
            <v>408</v>
          </cell>
          <cell r="I811" t="str">
            <v>Chili Pepper 19-1557
Verdant Green 19-6026
Vaporous Gray 12-4302
Dandelion 13-0758
French Roast 19-1012
Jet Black 19-0303</v>
          </cell>
          <cell r="J811">
            <v>44596</v>
          </cell>
          <cell r="K811">
            <v>0</v>
          </cell>
          <cell r="L811">
            <v>0</v>
          </cell>
          <cell r="M811">
            <v>44641</v>
          </cell>
          <cell r="N811" t="str">
            <v>Match red from MGP HO KT 01.
Vaporous gray is too beige/yellow. Needs to be GRAY.</v>
          </cell>
          <cell r="O811">
            <v>44697</v>
          </cell>
          <cell r="P811" t="str">
            <v>Chili Pepper 19-1557: Looks pink now. Please use red from 1st sample.
Vaporous Gray 12-4302: Still too beige/yellow. Should be gray. Can approve via image to help time.</v>
          </cell>
          <cell r="Q811">
            <v>44699</v>
          </cell>
          <cell r="R811" t="str">
            <v>Approved via image</v>
          </cell>
          <cell r="S811">
            <v>44641</v>
          </cell>
          <cell r="T811" t="str">
            <v>Print/Care Approved
Hangtag Approved</v>
          </cell>
          <cell r="U811" t="str">
            <v>TICKETS ORDERED</v>
          </cell>
          <cell r="V811" t="str">
            <v>TICKETS ORDERED</v>
          </cell>
          <cell r="W811">
            <v>44732</v>
          </cell>
        </row>
        <row r="812">
          <cell r="F812" t="str">
            <v>PEA HOLI KT 03</v>
          </cell>
          <cell r="G812">
            <v>0</v>
          </cell>
          <cell r="H812">
            <v>1050</v>
          </cell>
          <cell r="I812" t="str">
            <v>Chili Pepper 19-1557
Verdant Green 19-6026
Vaporous Gray 12-4302
Dandelion 13-0758
French Roast 19-1012
Jet Black 19-0303</v>
          </cell>
          <cell r="J812">
            <v>44596</v>
          </cell>
          <cell r="K812">
            <v>0</v>
          </cell>
          <cell r="L812">
            <v>0</v>
          </cell>
          <cell r="M812">
            <v>44641</v>
          </cell>
          <cell r="N812" t="str">
            <v>Match red from MGP HO KT 01.
Vaporous gray is too beige/yellow. Needs to be GRAY.</v>
          </cell>
          <cell r="O812">
            <v>44697</v>
          </cell>
          <cell r="P812" t="str">
            <v>Chili Pepper 19-1557: Looks pink now. Please use red from 1st sample.
Vaporous Gray 12-4302: Still too beige/yellow. Should be gray. Can approve via image to help time.</v>
          </cell>
          <cell r="Q812">
            <v>44699</v>
          </cell>
          <cell r="R812" t="str">
            <v>Approved via image</v>
          </cell>
          <cell r="S812">
            <v>44641</v>
          </cell>
          <cell r="T812" t="str">
            <v>Print/Care Approved
Hangtag Approved</v>
          </cell>
          <cell r="U812" t="str">
            <v>TICKETS ORDERED</v>
          </cell>
          <cell r="V812" t="str">
            <v>TICKETS ORDERED</v>
          </cell>
          <cell r="W812">
            <v>44727</v>
          </cell>
        </row>
        <row r="813">
          <cell r="F813" t="str">
            <v>PEA HOLI KT 03</v>
          </cell>
          <cell r="G813">
            <v>0</v>
          </cell>
          <cell r="H813">
            <v>400</v>
          </cell>
          <cell r="I813" t="str">
            <v>Chili Pepper 19-1557
Verdant Green 19-6026
Vaporous Gray 12-4302
Dandelion 13-0758
French Roast 19-1012
Jet Black 19-0303</v>
          </cell>
          <cell r="J813">
            <v>44596</v>
          </cell>
          <cell r="K813">
            <v>0</v>
          </cell>
          <cell r="L813">
            <v>0</v>
          </cell>
          <cell r="M813">
            <v>44641</v>
          </cell>
          <cell r="N813" t="str">
            <v>Match red from MGP HO KT 01.
Vaporous gray is too beige/yellow. Needs to be GRAY.</v>
          </cell>
          <cell r="O813">
            <v>44697</v>
          </cell>
          <cell r="P813" t="str">
            <v>Chili Pepper 19-1557: Looks pink now. Please use red from 1st sample.
Vaporous Gray 12-4302: Still too beige/yellow. Should be gray. Can approve via image to help time.</v>
          </cell>
          <cell r="Q813">
            <v>44699</v>
          </cell>
          <cell r="R813" t="str">
            <v>Approved via image</v>
          </cell>
          <cell r="S813">
            <v>44641</v>
          </cell>
          <cell r="T813" t="str">
            <v>Print/Care Approved
Hangtag Approved</v>
          </cell>
          <cell r="U813" t="str">
            <v>TICKETS ORDERED</v>
          </cell>
          <cell r="V813" t="str">
            <v>TICKETS ORDERED</v>
          </cell>
          <cell r="W813">
            <v>44727</v>
          </cell>
        </row>
        <row r="814">
          <cell r="F814" t="str">
            <v>PEA HOLI KT 03</v>
          </cell>
          <cell r="G814">
            <v>0</v>
          </cell>
          <cell r="H814">
            <v>600</v>
          </cell>
          <cell r="I814" t="str">
            <v>Chili Pepper 19-1557
Verdant Green 19-6026
Vaporous Gray 12-4302
Dandelion 13-0758
French Roast 19-1012
Jet Black 19-0303</v>
          </cell>
          <cell r="J814">
            <v>44596</v>
          </cell>
          <cell r="K814">
            <v>0</v>
          </cell>
          <cell r="L814">
            <v>0</v>
          </cell>
          <cell r="M814">
            <v>44641</v>
          </cell>
          <cell r="N814" t="str">
            <v>Match red from MGP HO KT 01.
Vaporous gray is too beige/yellow. Needs to be GRAY.</v>
          </cell>
          <cell r="O814">
            <v>44697</v>
          </cell>
          <cell r="P814" t="str">
            <v>Chili Pepper 19-1557: Looks pink now. Please use red from 1st sample.
Vaporous Gray 12-4302: Still too beige/yellow. Should be gray. Can approve via image to help time.</v>
          </cell>
          <cell r="Q814">
            <v>44699</v>
          </cell>
          <cell r="R814" t="str">
            <v>Approved via image</v>
          </cell>
          <cell r="S814">
            <v>44641</v>
          </cell>
          <cell r="T814" t="str">
            <v>Print/Care Approved
Hangtag Approved</v>
          </cell>
          <cell r="U814" t="str">
            <v>TICKETS ORDERED</v>
          </cell>
          <cell r="V814" t="str">
            <v>TICKETS ORDERED</v>
          </cell>
          <cell r="W814">
            <v>44732</v>
          </cell>
        </row>
        <row r="815">
          <cell r="F815" t="str">
            <v>Pea HOLI KT 05</v>
          </cell>
          <cell r="G815">
            <v>0</v>
          </cell>
          <cell r="H815">
            <v>4680</v>
          </cell>
          <cell r="I815" t="str">
            <v>Jet Black 19-0303
High Risk Red 18-1763
Jolly Green 17-6030
Dandelion 13-0758
Indigo Bunting 18-4250
Flame Orange 15-1157</v>
          </cell>
          <cell r="J815" t="str">
            <v>LY</v>
          </cell>
          <cell r="K815">
            <v>0</v>
          </cell>
          <cell r="L815">
            <v>0</v>
          </cell>
          <cell r="M815" t="str">
            <v>LY</v>
          </cell>
          <cell r="N815" t="str">
            <v>DIRECT REPEAT AS PER LY</v>
          </cell>
          <cell r="O815">
            <v>0</v>
          </cell>
          <cell r="P815">
            <v>0</v>
          </cell>
          <cell r="Q815">
            <v>0</v>
          </cell>
          <cell r="R815">
            <v>0</v>
          </cell>
          <cell r="S815">
            <v>44641</v>
          </cell>
          <cell r="T815" t="str">
            <v>Print/Care Approved
Hangtag Approved
PALLET SENT</v>
          </cell>
          <cell r="U815" t="str">
            <v>NO</v>
          </cell>
          <cell r="V815" t="str">
            <v>NO</v>
          </cell>
          <cell r="W815">
            <v>44732</v>
          </cell>
        </row>
        <row r="816">
          <cell r="F816" t="str">
            <v>Pea HOLI KT 05</v>
          </cell>
          <cell r="G816">
            <v>0</v>
          </cell>
          <cell r="H816">
            <v>98</v>
          </cell>
          <cell r="I816" t="str">
            <v>Jet Black 19-0303
High Risk Red 18-1763
Jolly Green 17-6030
Dandelion 13-0758
Indigo Bunting 18-4250
Flame Orange 15-1157</v>
          </cell>
          <cell r="J816" t="str">
            <v>LY</v>
          </cell>
          <cell r="K816">
            <v>0</v>
          </cell>
          <cell r="L816">
            <v>0</v>
          </cell>
          <cell r="M816" t="str">
            <v>LY</v>
          </cell>
          <cell r="N816" t="str">
            <v>DIRECT REPEAT AS PER LY</v>
          </cell>
          <cell r="O816">
            <v>0</v>
          </cell>
          <cell r="P816">
            <v>0</v>
          </cell>
          <cell r="Q816">
            <v>0</v>
          </cell>
          <cell r="R816">
            <v>0</v>
          </cell>
          <cell r="S816">
            <v>0</v>
          </cell>
          <cell r="T816" t="str">
            <v>SINGLE</v>
          </cell>
          <cell r="U816" t="str">
            <v>NO</v>
          </cell>
          <cell r="V816" t="str">
            <v>NO</v>
          </cell>
          <cell r="W816">
            <v>44732</v>
          </cell>
        </row>
        <row r="817">
          <cell r="F817" t="str">
            <v>Pea HOLI KT 05</v>
          </cell>
          <cell r="G817">
            <v>0</v>
          </cell>
          <cell r="H817">
            <v>1200</v>
          </cell>
          <cell r="I817" t="str">
            <v>Jet Black 19-0303
High Risk Red 18-1763
Jolly Green 17-6030
Dandelion 13-0758
Indigo Bunting 18-4250
Flame Orange 15-1157</v>
          </cell>
          <cell r="J817" t="str">
            <v>LY</v>
          </cell>
          <cell r="K817">
            <v>0</v>
          </cell>
          <cell r="L817">
            <v>0</v>
          </cell>
          <cell r="M817" t="str">
            <v>LY</v>
          </cell>
          <cell r="N817" t="str">
            <v>DIRECT REPEAT AS PER LY</v>
          </cell>
          <cell r="O817">
            <v>0</v>
          </cell>
          <cell r="P817">
            <v>0</v>
          </cell>
          <cell r="Q817">
            <v>0</v>
          </cell>
          <cell r="R817">
            <v>0</v>
          </cell>
          <cell r="S817">
            <v>44641</v>
          </cell>
          <cell r="T817" t="str">
            <v>Print/Care Approved
Hangtag Approved</v>
          </cell>
          <cell r="U817" t="str">
            <v>TICKETS ORDERED</v>
          </cell>
          <cell r="V817" t="str">
            <v>TICKETS ORDERED</v>
          </cell>
          <cell r="W817">
            <v>44732</v>
          </cell>
        </row>
        <row r="818">
          <cell r="F818" t="str">
            <v>PEA HOLI KT 07</v>
          </cell>
          <cell r="G818">
            <v>0</v>
          </cell>
          <cell r="H818">
            <v>4680</v>
          </cell>
          <cell r="I818" t="str">
            <v xml:space="preserve">
Vibrant Green 16-6339
High Risk Red 18-1763
Jet Black 19-0303</v>
          </cell>
          <cell r="J818">
            <v>44635</v>
          </cell>
          <cell r="K818">
            <v>0</v>
          </cell>
          <cell r="L818">
            <v>0</v>
          </cell>
          <cell r="M818">
            <v>44678</v>
          </cell>
          <cell r="N818" t="str">
            <v>Approved</v>
          </cell>
          <cell r="O818">
            <v>0</v>
          </cell>
          <cell r="P818">
            <v>0</v>
          </cell>
          <cell r="Q818">
            <v>0</v>
          </cell>
          <cell r="R818">
            <v>0</v>
          </cell>
          <cell r="S818">
            <v>44641</v>
          </cell>
          <cell r="T818" t="str">
            <v>Print/Care Approved
Hangtag Approved
PALLET SENT</v>
          </cell>
          <cell r="U818" t="str">
            <v>NO</v>
          </cell>
          <cell r="V818" t="str">
            <v>NO</v>
          </cell>
          <cell r="W818">
            <v>44732</v>
          </cell>
        </row>
        <row r="819">
          <cell r="F819" t="str">
            <v>PEA HOLI KT 07</v>
          </cell>
          <cell r="G819">
            <v>0</v>
          </cell>
          <cell r="H819">
            <v>98</v>
          </cell>
          <cell r="I819" t="str">
            <v xml:space="preserve">
Vibrant Green 16-6339
High Risk Red 18-1763
Jet Black 19-0303</v>
          </cell>
          <cell r="J819">
            <v>44635</v>
          </cell>
          <cell r="K819">
            <v>0</v>
          </cell>
          <cell r="L819">
            <v>0</v>
          </cell>
          <cell r="M819">
            <v>44678</v>
          </cell>
          <cell r="N819" t="str">
            <v>Approved</v>
          </cell>
          <cell r="O819">
            <v>0</v>
          </cell>
          <cell r="P819">
            <v>0</v>
          </cell>
          <cell r="Q819">
            <v>0</v>
          </cell>
          <cell r="R819">
            <v>0</v>
          </cell>
          <cell r="S819">
            <v>0</v>
          </cell>
          <cell r="T819" t="str">
            <v>SINGLE</v>
          </cell>
          <cell r="U819" t="str">
            <v>NO</v>
          </cell>
          <cell r="V819" t="str">
            <v>NO</v>
          </cell>
          <cell r="W819">
            <v>44732</v>
          </cell>
        </row>
        <row r="820">
          <cell r="F820" t="str">
            <v>PEA HOLI KT 07</v>
          </cell>
          <cell r="G820">
            <v>0</v>
          </cell>
          <cell r="H820">
            <v>600</v>
          </cell>
          <cell r="I820" t="str">
            <v xml:space="preserve">
Vibrant Green 16-6339
High Risk Red 18-1763
Jet Black 19-0303</v>
          </cell>
          <cell r="J820">
            <v>44635</v>
          </cell>
          <cell r="K820">
            <v>0</v>
          </cell>
          <cell r="L820">
            <v>0</v>
          </cell>
          <cell r="M820">
            <v>44678</v>
          </cell>
          <cell r="N820" t="str">
            <v>Approved</v>
          </cell>
          <cell r="O820">
            <v>0</v>
          </cell>
          <cell r="P820">
            <v>0</v>
          </cell>
          <cell r="Q820">
            <v>0</v>
          </cell>
          <cell r="R820">
            <v>0</v>
          </cell>
          <cell r="S820">
            <v>44641</v>
          </cell>
          <cell r="T820" t="str">
            <v>Print/Care Approved
Hangtag Approved</v>
          </cell>
          <cell r="U820" t="str">
            <v>TICKETS ORDERED</v>
          </cell>
          <cell r="V820" t="str">
            <v>TICKETS ORDERED</v>
          </cell>
          <cell r="W820">
            <v>44732</v>
          </cell>
        </row>
        <row r="821">
          <cell r="F821" t="str">
            <v>Pea holi kt 08</v>
          </cell>
          <cell r="G821">
            <v>0</v>
          </cell>
          <cell r="H821">
            <v>3480</v>
          </cell>
          <cell r="I821" t="str">
            <v>LY COLORS
Jet Black 19-0303
High Risk Red 18-1763
Dandelion 13-0758
Jolly Green 17-6030
Ecru 11-0809
Roasted Pecan 17-1052</v>
          </cell>
          <cell r="J821" t="str">
            <v>LY</v>
          </cell>
          <cell r="K821">
            <v>0</v>
          </cell>
          <cell r="L821">
            <v>0</v>
          </cell>
          <cell r="M821" t="str">
            <v>LY</v>
          </cell>
          <cell r="N821" t="str">
            <v>APPROVED REPEAT IMAGE</v>
          </cell>
          <cell r="O821">
            <v>0</v>
          </cell>
          <cell r="P821">
            <v>0</v>
          </cell>
          <cell r="Q821">
            <v>0</v>
          </cell>
          <cell r="R821">
            <v>0</v>
          </cell>
          <cell r="S821">
            <v>44641</v>
          </cell>
          <cell r="T821" t="str">
            <v>Print/Care Approved
Hangtag Approved</v>
          </cell>
          <cell r="U821" t="str">
            <v>TICKETS ORDERED</v>
          </cell>
          <cell r="V821" t="str">
            <v>TICKETS ORDERED</v>
          </cell>
          <cell r="W821">
            <v>44681</v>
          </cell>
        </row>
        <row r="822">
          <cell r="F822" t="str">
            <v>Pea holi kt 08</v>
          </cell>
          <cell r="G822">
            <v>0</v>
          </cell>
          <cell r="H822">
            <v>864</v>
          </cell>
          <cell r="I822" t="str">
            <v>LY COLORS
Jet Black 19-0303
High Risk Red 18-1763
Dandelion 13-0758
Jolly Green 17-6030
Ecru 11-0809
Roasted Pecan 17-1052</v>
          </cell>
          <cell r="J822" t="str">
            <v>LY</v>
          </cell>
          <cell r="K822">
            <v>0</v>
          </cell>
          <cell r="L822">
            <v>0</v>
          </cell>
          <cell r="M822" t="str">
            <v>LY</v>
          </cell>
          <cell r="N822" t="str">
            <v>APPROVED REPEAT IMAGE</v>
          </cell>
          <cell r="O822">
            <v>0</v>
          </cell>
          <cell r="P822">
            <v>0</v>
          </cell>
          <cell r="Q822">
            <v>0</v>
          </cell>
          <cell r="R822">
            <v>0</v>
          </cell>
          <cell r="S822">
            <v>44641</v>
          </cell>
          <cell r="T822" t="str">
            <v>Print/Care Approved
Hangtag Approved</v>
          </cell>
          <cell r="U822" t="str">
            <v>NO</v>
          </cell>
          <cell r="V822" t="str">
            <v>NO</v>
          </cell>
          <cell r="W822">
            <v>44727</v>
          </cell>
        </row>
        <row r="823">
          <cell r="F823" t="str">
            <v>Pea holi kt 08</v>
          </cell>
          <cell r="G823">
            <v>0</v>
          </cell>
          <cell r="H823">
            <v>1200</v>
          </cell>
          <cell r="I823" t="str">
            <v>LY COLORS
Jet Black 19-0303
High Risk Red 18-1763
Dandelion 13-0758
Jolly Green 17-6030
Ecru 11-0809
Roasted Pecan 17-1052</v>
          </cell>
          <cell r="J823" t="str">
            <v>LY</v>
          </cell>
          <cell r="K823">
            <v>0</v>
          </cell>
          <cell r="L823">
            <v>0</v>
          </cell>
          <cell r="M823" t="str">
            <v>LY</v>
          </cell>
          <cell r="N823" t="str">
            <v>APPROVED REPEAT IMAGE</v>
          </cell>
          <cell r="O823">
            <v>0</v>
          </cell>
          <cell r="P823">
            <v>0</v>
          </cell>
          <cell r="Q823">
            <v>0</v>
          </cell>
          <cell r="R823">
            <v>0</v>
          </cell>
          <cell r="S823">
            <v>44620</v>
          </cell>
          <cell r="T823" t="str">
            <v>Print/Care Approved
Hangtag Sent to NJO 3/15</v>
          </cell>
          <cell r="U823" t="str">
            <v>TICKETS ORDERED</v>
          </cell>
          <cell r="V823" t="str">
            <v>TICKETS ORDERED</v>
          </cell>
          <cell r="W823">
            <v>44732</v>
          </cell>
        </row>
        <row r="824">
          <cell r="F824" t="str">
            <v>Pea holi kt 08</v>
          </cell>
          <cell r="G824">
            <v>0</v>
          </cell>
          <cell r="H824">
            <v>1960</v>
          </cell>
          <cell r="I824" t="str">
            <v>LY COLORS
Jet Black 19-0303
High Risk Red 18-1763
Dandelion 13-0758
Jolly Green 17-6030
Ecru 11-0809
Roasted Pecan 17-1052</v>
          </cell>
          <cell r="J824" t="str">
            <v>LY</v>
          </cell>
          <cell r="K824">
            <v>0</v>
          </cell>
          <cell r="L824">
            <v>0</v>
          </cell>
          <cell r="M824" t="str">
            <v>LY</v>
          </cell>
          <cell r="N824" t="str">
            <v>APPROVED REPEAT IMAGE</v>
          </cell>
          <cell r="O824">
            <v>0</v>
          </cell>
          <cell r="P824">
            <v>0</v>
          </cell>
          <cell r="Q824">
            <v>0</v>
          </cell>
          <cell r="R824">
            <v>0</v>
          </cell>
          <cell r="S824">
            <v>44662</v>
          </cell>
          <cell r="T824" t="str">
            <v>hangtag layout approved
Sidekick layout approved</v>
          </cell>
          <cell r="U824" t="str">
            <v>NO</v>
          </cell>
          <cell r="V824" t="str">
            <v>NO</v>
          </cell>
          <cell r="W824">
            <v>44732</v>
          </cell>
        </row>
        <row r="825">
          <cell r="F825" t="str">
            <v>Pea holi kt 08</v>
          </cell>
          <cell r="G825">
            <v>0</v>
          </cell>
          <cell r="H825">
            <v>4680</v>
          </cell>
          <cell r="I825" t="str">
            <v>LY COLORS
Jet Black 19-0303
High Risk Red 18-1763
Dandelion 13-0758
Jolly Green 17-6030
Ecru 11-0809
Roasted Pecan 17-1052</v>
          </cell>
          <cell r="J825" t="str">
            <v>LY</v>
          </cell>
          <cell r="K825">
            <v>0</v>
          </cell>
          <cell r="L825">
            <v>0</v>
          </cell>
          <cell r="M825" t="str">
            <v>LY</v>
          </cell>
          <cell r="N825" t="str">
            <v>APPROVED REPEAT IMAGE</v>
          </cell>
          <cell r="O825">
            <v>0</v>
          </cell>
          <cell r="P825">
            <v>0</v>
          </cell>
          <cell r="Q825">
            <v>0</v>
          </cell>
          <cell r="R825">
            <v>0</v>
          </cell>
          <cell r="S825">
            <v>44641</v>
          </cell>
          <cell r="T825" t="str">
            <v>Print/Care Approved
Hangtag Approved
PALLET SENT</v>
          </cell>
          <cell r="U825" t="str">
            <v>NO</v>
          </cell>
          <cell r="V825" t="str">
            <v>NO</v>
          </cell>
          <cell r="W825">
            <v>44732</v>
          </cell>
        </row>
        <row r="826">
          <cell r="F826" t="str">
            <v>Pea holi kt 08</v>
          </cell>
          <cell r="G826">
            <v>0</v>
          </cell>
          <cell r="H826">
            <v>360</v>
          </cell>
          <cell r="I826" t="str">
            <v>LY COLORS
Jet Black 19-0303
High Risk Red 18-1763
Dandelion 13-0758
Jolly Green 17-6030
Ecru 11-0809
Roasted Pecan 17-1052</v>
          </cell>
          <cell r="J826" t="str">
            <v>LY</v>
          </cell>
          <cell r="K826">
            <v>0</v>
          </cell>
          <cell r="L826">
            <v>0</v>
          </cell>
          <cell r="M826" t="str">
            <v>LY</v>
          </cell>
          <cell r="N826" t="str">
            <v>APPROVED REPEAT IMAGE</v>
          </cell>
          <cell r="O826">
            <v>0</v>
          </cell>
          <cell r="P826">
            <v>0</v>
          </cell>
          <cell r="Q826">
            <v>0</v>
          </cell>
          <cell r="R826">
            <v>0</v>
          </cell>
          <cell r="S826">
            <v>44641</v>
          </cell>
          <cell r="T826" t="str">
            <v>Print/Care Approved
Hangtag Approved</v>
          </cell>
          <cell r="U826" t="str">
            <v>TICKETS ORDERED</v>
          </cell>
          <cell r="V826" t="str">
            <v>TICKETS ORDERED</v>
          </cell>
          <cell r="W826">
            <v>44732</v>
          </cell>
        </row>
        <row r="827">
          <cell r="F827" t="str">
            <v>Pea holi kt 08</v>
          </cell>
          <cell r="G827">
            <v>0</v>
          </cell>
          <cell r="H827">
            <v>384</v>
          </cell>
          <cell r="I827" t="str">
            <v>LY COLORS
Jet Black 19-0303
High Risk Red 18-1763
Dandelion 13-0758
Jolly Green 17-6030
Ecru 11-0809
Roasted Pecan 17-1052</v>
          </cell>
          <cell r="J827" t="str">
            <v>LY</v>
          </cell>
          <cell r="K827">
            <v>0</v>
          </cell>
          <cell r="L827">
            <v>0</v>
          </cell>
          <cell r="M827" t="str">
            <v>LY</v>
          </cell>
          <cell r="N827" t="str">
            <v>APPROVED REPEAT IMAGE</v>
          </cell>
          <cell r="O827">
            <v>0</v>
          </cell>
          <cell r="P827">
            <v>0</v>
          </cell>
          <cell r="Q827">
            <v>0</v>
          </cell>
          <cell r="R827">
            <v>0</v>
          </cell>
          <cell r="S827">
            <v>44641</v>
          </cell>
          <cell r="T827" t="str">
            <v>Print/Care Approved
Hangtag Approved</v>
          </cell>
          <cell r="U827" t="str">
            <v>TICKETS ORDERED</v>
          </cell>
          <cell r="V827" t="str">
            <v>TICKETS ORDERED</v>
          </cell>
          <cell r="W827">
            <v>44732</v>
          </cell>
        </row>
        <row r="828">
          <cell r="F828" t="str">
            <v>Pea holi kt 08</v>
          </cell>
          <cell r="G828">
            <v>0</v>
          </cell>
          <cell r="H828">
            <v>98</v>
          </cell>
          <cell r="I828" t="str">
            <v>LY COLORS
Jet Black 19-0303
High Risk Red 18-1763
Dandelion 13-0758
Jolly Green 17-6030
Ecru 11-0809
Roasted Pecan 17-1052</v>
          </cell>
          <cell r="J828" t="str">
            <v>LY</v>
          </cell>
          <cell r="K828">
            <v>0</v>
          </cell>
          <cell r="L828">
            <v>0</v>
          </cell>
          <cell r="M828" t="str">
            <v>LY</v>
          </cell>
          <cell r="N828" t="str">
            <v>APPROVED REPEAT IMAGE</v>
          </cell>
          <cell r="O828">
            <v>0</v>
          </cell>
          <cell r="P828">
            <v>0</v>
          </cell>
          <cell r="Q828">
            <v>0</v>
          </cell>
          <cell r="R828">
            <v>0</v>
          </cell>
          <cell r="S828">
            <v>0</v>
          </cell>
          <cell r="T828" t="str">
            <v>SINGLE</v>
          </cell>
          <cell r="U828" t="str">
            <v>NO</v>
          </cell>
          <cell r="V828" t="str">
            <v>NO</v>
          </cell>
          <cell r="W828">
            <v>44732</v>
          </cell>
        </row>
        <row r="829">
          <cell r="F829" t="str">
            <v>Pea holi kt 08</v>
          </cell>
          <cell r="G829">
            <v>0</v>
          </cell>
          <cell r="H829">
            <v>800</v>
          </cell>
          <cell r="I829" t="str">
            <v>LY COLORS
Jet Black 19-0303
High Risk Red 18-1763
Dandelion 13-0758
Jolly Green 17-6030
Ecru 11-0809
Roasted Pecan 17-1052</v>
          </cell>
          <cell r="J829" t="str">
            <v>LY</v>
          </cell>
          <cell r="K829">
            <v>0</v>
          </cell>
          <cell r="L829">
            <v>0</v>
          </cell>
          <cell r="M829" t="str">
            <v>LY</v>
          </cell>
          <cell r="N829" t="str">
            <v>APPROVED REPEAT IMAGE</v>
          </cell>
          <cell r="O829">
            <v>0</v>
          </cell>
          <cell r="P829">
            <v>0</v>
          </cell>
          <cell r="Q829">
            <v>0</v>
          </cell>
          <cell r="R829">
            <v>0</v>
          </cell>
          <cell r="S829">
            <v>44641</v>
          </cell>
          <cell r="T829" t="str">
            <v>Print/Care Approved
Hangtag Approved</v>
          </cell>
          <cell r="U829" t="str">
            <v>NO</v>
          </cell>
          <cell r="V829" t="str">
            <v>NO</v>
          </cell>
          <cell r="W829">
            <v>44732</v>
          </cell>
        </row>
        <row r="830">
          <cell r="F830" t="str">
            <v>Pea holi kt 08</v>
          </cell>
          <cell r="G830">
            <v>0</v>
          </cell>
          <cell r="H830">
            <v>800</v>
          </cell>
          <cell r="I830" t="str">
            <v>LY COLORS
Jet Black 19-0303
High Risk Red 18-1763
Dandelion 13-0758
Jolly Green 17-6030
Ecru 11-0809
Roasted Pecan 17-1052</v>
          </cell>
          <cell r="J830" t="str">
            <v>LY</v>
          </cell>
          <cell r="K830">
            <v>0</v>
          </cell>
          <cell r="L830">
            <v>0</v>
          </cell>
          <cell r="M830" t="str">
            <v>LY</v>
          </cell>
          <cell r="N830" t="str">
            <v>APPROVED REPEAT IMAGE</v>
          </cell>
          <cell r="O830">
            <v>0</v>
          </cell>
          <cell r="P830">
            <v>0</v>
          </cell>
          <cell r="Q830">
            <v>0</v>
          </cell>
          <cell r="R830">
            <v>0</v>
          </cell>
          <cell r="S830">
            <v>44641</v>
          </cell>
          <cell r="T830" t="str">
            <v>Print/Care Approved
Hangtag Approved</v>
          </cell>
          <cell r="U830" t="str">
            <v>NO</v>
          </cell>
          <cell r="V830" t="str">
            <v>NO</v>
          </cell>
          <cell r="W830">
            <v>44732</v>
          </cell>
        </row>
        <row r="831">
          <cell r="F831" t="str">
            <v>Pea holi kt 08</v>
          </cell>
          <cell r="G831">
            <v>0</v>
          </cell>
          <cell r="H831">
            <v>720</v>
          </cell>
          <cell r="I831" t="str">
            <v>LY COLORS
Jet Black 19-0303
High Risk Red 18-1763
Dandelion 13-0758
Jolly Green 17-6030
Ecru 11-0809
Roasted Pecan 17-1052</v>
          </cell>
          <cell r="J831" t="str">
            <v>LY</v>
          </cell>
          <cell r="K831">
            <v>0</v>
          </cell>
          <cell r="L831">
            <v>0</v>
          </cell>
          <cell r="M831" t="str">
            <v>LY</v>
          </cell>
          <cell r="N831" t="str">
            <v>APPROVED REPEAT IMAGE</v>
          </cell>
          <cell r="O831">
            <v>0</v>
          </cell>
          <cell r="P831">
            <v>0</v>
          </cell>
          <cell r="Q831">
            <v>0</v>
          </cell>
          <cell r="R831">
            <v>0</v>
          </cell>
          <cell r="S831">
            <v>44641</v>
          </cell>
          <cell r="T831" t="str">
            <v>Print/Care Approved
Hangtag Approved</v>
          </cell>
          <cell r="U831" t="str">
            <v>TICKETS ORDERED</v>
          </cell>
          <cell r="V831" t="str">
            <v>TICKETS ORDERED</v>
          </cell>
          <cell r="W831">
            <v>44722</v>
          </cell>
        </row>
        <row r="832">
          <cell r="F832" t="str">
            <v>Pea holi kt 08</v>
          </cell>
          <cell r="G832">
            <v>0</v>
          </cell>
          <cell r="H832">
            <v>800</v>
          </cell>
          <cell r="I832" t="str">
            <v>LY COLORS
Jet Black 19-0303
High Risk Red 18-1763
Dandelion 13-0758
Jolly Green 17-6030
Ecru 11-0809
Roasted Pecan 17-1052</v>
          </cell>
          <cell r="J832" t="str">
            <v>LY</v>
          </cell>
          <cell r="K832">
            <v>0</v>
          </cell>
          <cell r="L832">
            <v>0</v>
          </cell>
          <cell r="M832" t="str">
            <v>LY</v>
          </cell>
          <cell r="N832" t="str">
            <v>APPROVED REPEAT IMAGE</v>
          </cell>
          <cell r="O832">
            <v>0</v>
          </cell>
          <cell r="P832">
            <v>0</v>
          </cell>
          <cell r="Q832">
            <v>0</v>
          </cell>
          <cell r="R832">
            <v>0</v>
          </cell>
          <cell r="S832">
            <v>44641</v>
          </cell>
          <cell r="T832" t="str">
            <v>Print/Care Approved
Hangtag Approved</v>
          </cell>
          <cell r="U832" t="str">
            <v>TICKETS ORDERED</v>
          </cell>
          <cell r="V832" t="str">
            <v>TICKETS ORDERED</v>
          </cell>
          <cell r="W832">
            <v>44732</v>
          </cell>
        </row>
        <row r="833">
          <cell r="F833" t="str">
            <v>Pea holi kt 08</v>
          </cell>
          <cell r="G833">
            <v>0</v>
          </cell>
          <cell r="H833">
            <v>600</v>
          </cell>
          <cell r="I833" t="str">
            <v>LY COLORS
Jet Black 19-0303
High Risk Red 18-1763
Dandelion 13-0758
Jolly Green 17-6030
Ecru 11-0809
Roasted Pecan 17-1052</v>
          </cell>
          <cell r="J833" t="str">
            <v>LY</v>
          </cell>
          <cell r="K833">
            <v>0</v>
          </cell>
          <cell r="L833">
            <v>0</v>
          </cell>
          <cell r="M833" t="str">
            <v>LY</v>
          </cell>
          <cell r="N833" t="str">
            <v>APPROVED REPEAT IMAGE</v>
          </cell>
          <cell r="O833">
            <v>0</v>
          </cell>
          <cell r="P833">
            <v>0</v>
          </cell>
          <cell r="Q833">
            <v>0</v>
          </cell>
          <cell r="R833">
            <v>0</v>
          </cell>
          <cell r="S833">
            <v>44641</v>
          </cell>
          <cell r="T833" t="str">
            <v>Print/Care Approved
Hangtag Approved</v>
          </cell>
          <cell r="U833" t="str">
            <v>TICKETS ORDERED</v>
          </cell>
          <cell r="V833" t="str">
            <v>TICKETS ORDERED</v>
          </cell>
          <cell r="W833">
            <v>44732</v>
          </cell>
        </row>
        <row r="834">
          <cell r="F834" t="str">
            <v>Pea holi kt 08</v>
          </cell>
          <cell r="G834">
            <v>0</v>
          </cell>
          <cell r="H834">
            <v>480</v>
          </cell>
          <cell r="I834" t="str">
            <v>LY COLORS
Jet Black 19-0303
High Risk Red 18-1763
Dandelion 13-0758
Jolly Green 17-6030
Ecru 11-0809
Roasted Pecan 17-1052</v>
          </cell>
          <cell r="J834" t="str">
            <v>LY</v>
          </cell>
          <cell r="K834">
            <v>0</v>
          </cell>
          <cell r="L834">
            <v>0</v>
          </cell>
          <cell r="M834" t="str">
            <v>LY</v>
          </cell>
          <cell r="N834" t="str">
            <v>APPROVED REPEAT IMAGE</v>
          </cell>
          <cell r="O834">
            <v>0</v>
          </cell>
          <cell r="P834">
            <v>0</v>
          </cell>
          <cell r="Q834">
            <v>0</v>
          </cell>
          <cell r="R834">
            <v>0</v>
          </cell>
          <cell r="S834">
            <v>44641</v>
          </cell>
          <cell r="T834" t="str">
            <v>Print/Care Approved
Hangtag Approved</v>
          </cell>
          <cell r="U834" t="str">
            <v>TICKETS ORDERED</v>
          </cell>
          <cell r="V834" t="str">
            <v>TICKETS ORDERED</v>
          </cell>
          <cell r="W834">
            <v>44722</v>
          </cell>
        </row>
        <row r="835">
          <cell r="F835" t="str">
            <v>Pea holi kt 08</v>
          </cell>
          <cell r="G835">
            <v>0</v>
          </cell>
          <cell r="H835">
            <v>1400</v>
          </cell>
          <cell r="I835" t="str">
            <v>LY COLORS
Jet Black 19-0303
High Risk Red 18-1763
Dandelion 13-0758
Jolly Green 17-6030
Ecru 11-0809
Roasted Pecan 17-1052</v>
          </cell>
          <cell r="J835" t="str">
            <v>LY</v>
          </cell>
          <cell r="K835">
            <v>0</v>
          </cell>
          <cell r="L835">
            <v>0</v>
          </cell>
          <cell r="M835" t="str">
            <v>LY</v>
          </cell>
          <cell r="N835" t="str">
            <v>APPROVED REPEAT IMAGE</v>
          </cell>
          <cell r="O835">
            <v>0</v>
          </cell>
          <cell r="P835">
            <v>0</v>
          </cell>
          <cell r="Q835">
            <v>0</v>
          </cell>
          <cell r="R835">
            <v>0</v>
          </cell>
          <cell r="S835">
            <v>44641</v>
          </cell>
          <cell r="T835" t="str">
            <v>Print/Care Approved
Hangtag Approved</v>
          </cell>
          <cell r="U835" t="str">
            <v>TICKETS ORDERED</v>
          </cell>
          <cell r="V835" t="str">
            <v>TICKETS ORDERED</v>
          </cell>
          <cell r="W835">
            <v>44727</v>
          </cell>
        </row>
        <row r="836">
          <cell r="F836" t="str">
            <v>Pea holi kt 08</v>
          </cell>
          <cell r="G836">
            <v>0</v>
          </cell>
          <cell r="H836">
            <v>400</v>
          </cell>
          <cell r="I836" t="str">
            <v>LY COLORS
Jet Black 19-0303
High Risk Red 18-1763
Dandelion 13-0758
Jolly Green 17-6030
Ecru 11-0809
Roasted Pecan 17-1052</v>
          </cell>
          <cell r="J836" t="str">
            <v>LY</v>
          </cell>
          <cell r="K836">
            <v>0</v>
          </cell>
          <cell r="L836">
            <v>0</v>
          </cell>
          <cell r="M836" t="str">
            <v>LY</v>
          </cell>
          <cell r="N836" t="str">
            <v>APPROVED REPEAT IMAGE</v>
          </cell>
          <cell r="O836">
            <v>0</v>
          </cell>
          <cell r="P836">
            <v>0</v>
          </cell>
          <cell r="Q836">
            <v>0</v>
          </cell>
          <cell r="R836">
            <v>0</v>
          </cell>
          <cell r="S836">
            <v>44641</v>
          </cell>
          <cell r="T836" t="str">
            <v>Print/Care Approved
Hangtag Approved</v>
          </cell>
          <cell r="U836" t="str">
            <v>TICKETS ORDERED</v>
          </cell>
          <cell r="V836" t="str">
            <v>TICKETS ORDERED</v>
          </cell>
          <cell r="W836">
            <v>44727</v>
          </cell>
        </row>
        <row r="837">
          <cell r="F837" t="str">
            <v>Pea holi kt 08</v>
          </cell>
          <cell r="G837">
            <v>0</v>
          </cell>
          <cell r="H837">
            <v>840</v>
          </cell>
          <cell r="I837" t="str">
            <v>LY COLORS
Jet Black 19-0303
High Risk Red 18-1763
Dandelion 13-0758
Jolly Green 17-6030
Ecru 11-0809
Roasted Pecan 17-1052</v>
          </cell>
          <cell r="J837" t="str">
            <v>LY</v>
          </cell>
          <cell r="K837">
            <v>0</v>
          </cell>
          <cell r="L837">
            <v>0</v>
          </cell>
          <cell r="M837" t="str">
            <v>LY</v>
          </cell>
          <cell r="N837" t="str">
            <v>APPROVED REPEAT IMAGE</v>
          </cell>
          <cell r="O837">
            <v>0</v>
          </cell>
          <cell r="P837">
            <v>0</v>
          </cell>
          <cell r="Q837">
            <v>0</v>
          </cell>
          <cell r="R837">
            <v>0</v>
          </cell>
          <cell r="S837">
            <v>44641</v>
          </cell>
          <cell r="T837" t="str">
            <v>Print/Care Approved
Hangtag Approved</v>
          </cell>
          <cell r="U837" t="str">
            <v>TICKETS ORDERED</v>
          </cell>
          <cell r="V837" t="str">
            <v>TICKETS ORDERED</v>
          </cell>
          <cell r="W837">
            <v>44732</v>
          </cell>
        </row>
        <row r="838">
          <cell r="F838" t="str">
            <v>Pea HOLI KT 10</v>
          </cell>
          <cell r="G838">
            <v>0</v>
          </cell>
          <cell r="H838">
            <v>3480</v>
          </cell>
          <cell r="I838" t="str">
            <v>LY COLORS
Jet Black 19-0303
High Risk Red 18-1763
Dandelion 13-0758
Jolly Green 17-6030
Vaporous Gray 12-4302
Radiant Yellow 15-1058</v>
          </cell>
          <cell r="J838" t="str">
            <v>LY</v>
          </cell>
          <cell r="K838">
            <v>0</v>
          </cell>
          <cell r="L838">
            <v>0</v>
          </cell>
          <cell r="M838" t="str">
            <v>LY</v>
          </cell>
          <cell r="N838" t="str">
            <v>RECEVED REPEAT SAMPLE
Vaporous Gray looks too yellow - should be gray
Needs to be remade</v>
          </cell>
          <cell r="O838">
            <v>0</v>
          </cell>
          <cell r="P838">
            <v>0</v>
          </cell>
          <cell r="Q838">
            <v>0</v>
          </cell>
          <cell r="R838">
            <v>0</v>
          </cell>
          <cell r="S838">
            <v>44641</v>
          </cell>
          <cell r="T838" t="str">
            <v>Print/Care Approved
Hangtag Approved</v>
          </cell>
          <cell r="U838" t="str">
            <v>TICKETS ORDERED</v>
          </cell>
          <cell r="V838" t="str">
            <v>TICKETS ORDERED</v>
          </cell>
          <cell r="W838">
            <v>44681</v>
          </cell>
        </row>
        <row r="839">
          <cell r="F839" t="str">
            <v>Pea HOLI KT 10</v>
          </cell>
          <cell r="G839">
            <v>0</v>
          </cell>
          <cell r="H839">
            <v>4680</v>
          </cell>
          <cell r="I839" t="str">
            <v>LY COLORS
Jet Black 19-0303
High Risk Red 18-1763
Dandelion 13-0758
Jolly Green 17-6030
Vaporous Gray 12-4302
Radiant Yellow 15-1058</v>
          </cell>
          <cell r="J839" t="str">
            <v>LY</v>
          </cell>
          <cell r="K839">
            <v>0</v>
          </cell>
          <cell r="L839">
            <v>0</v>
          </cell>
          <cell r="M839" t="str">
            <v>LY</v>
          </cell>
          <cell r="N839" t="str">
            <v>RECEVED REPEAT SAMPLE
Vaporous Gray looks too yellow - should be gray
Needs to be remade</v>
          </cell>
          <cell r="O839">
            <v>0</v>
          </cell>
          <cell r="P839">
            <v>0</v>
          </cell>
          <cell r="Q839">
            <v>0</v>
          </cell>
          <cell r="R839">
            <v>0</v>
          </cell>
          <cell r="S839">
            <v>44641</v>
          </cell>
          <cell r="T839" t="str">
            <v>Print/Care Approved
Hangtag Approved
PALLET SENT</v>
          </cell>
          <cell r="U839" t="str">
            <v>NO</v>
          </cell>
          <cell r="V839" t="str">
            <v>NO</v>
          </cell>
          <cell r="W839">
            <v>44732</v>
          </cell>
        </row>
        <row r="840">
          <cell r="F840" t="str">
            <v>PEA HOLI KT 13</v>
          </cell>
          <cell r="G840">
            <v>0</v>
          </cell>
          <cell r="H840">
            <v>5200</v>
          </cell>
          <cell r="I840" t="str">
            <v>Jet Black 19-0303
Dandelion 13-0758
Eden 19-6050
Scarlet Sage 19-1559
Dawn Blue 13-4303</v>
          </cell>
          <cell r="J840">
            <v>44635</v>
          </cell>
          <cell r="K840">
            <v>0</v>
          </cell>
          <cell r="L840">
            <v>0</v>
          </cell>
          <cell r="M840">
            <v>44678</v>
          </cell>
          <cell r="N840" t="str">
            <v>Dandelion 13-0758: Should be slightly more red in tone
Scarlet Sage 19-1559: Should be deeper red. Looks pink.</v>
          </cell>
          <cell r="O840">
            <v>44704</v>
          </cell>
          <cell r="P840" t="str">
            <v>Approved</v>
          </cell>
          <cell r="Q840">
            <v>0</v>
          </cell>
          <cell r="R840">
            <v>0</v>
          </cell>
          <cell r="S840">
            <v>44641</v>
          </cell>
          <cell r="T840" t="str">
            <v>Print/Care Approved
Hangtag Approved
PALLET SENT</v>
          </cell>
          <cell r="U840" t="str">
            <v>NO</v>
          </cell>
          <cell r="V840" t="str">
            <v>NO</v>
          </cell>
          <cell r="W840">
            <v>44732</v>
          </cell>
        </row>
        <row r="841">
          <cell r="F841" t="str">
            <v>PEA HOLI KT 13</v>
          </cell>
          <cell r="G841">
            <v>0</v>
          </cell>
          <cell r="H841">
            <v>98</v>
          </cell>
          <cell r="I841" t="str">
            <v>Jet Black 19-0303
Dandelion 13-0758
Eden 19-6050
Scarlet Sage 19-1559
Dawn Blue 13-4303</v>
          </cell>
          <cell r="J841">
            <v>44635</v>
          </cell>
          <cell r="K841">
            <v>0</v>
          </cell>
          <cell r="L841">
            <v>0</v>
          </cell>
          <cell r="M841">
            <v>44678</v>
          </cell>
          <cell r="N841" t="str">
            <v>Dandelion 13-0758: Should be slightly more red in tone
Scarlet Sage 19-1559: Should be deeper red. Looks pink.</v>
          </cell>
          <cell r="O841">
            <v>44704</v>
          </cell>
          <cell r="P841" t="str">
            <v>Approved</v>
          </cell>
          <cell r="Q841">
            <v>0</v>
          </cell>
          <cell r="R841">
            <v>0</v>
          </cell>
          <cell r="S841">
            <v>0</v>
          </cell>
          <cell r="T841" t="str">
            <v>SINGLE</v>
          </cell>
          <cell r="U841" t="str">
            <v>NO</v>
          </cell>
          <cell r="V841" t="str">
            <v>NO</v>
          </cell>
          <cell r="W841">
            <v>44732</v>
          </cell>
        </row>
        <row r="842">
          <cell r="F842" t="str">
            <v>PEA HOLI KT 13</v>
          </cell>
          <cell r="G842">
            <v>0</v>
          </cell>
          <cell r="H842">
            <v>600</v>
          </cell>
          <cell r="I842" t="str">
            <v>Jet Black 19-0303
Dandelion 13-0758
Eden 19-6050
Scarlet Sage 19-1559
Dawn Blue 13-4303</v>
          </cell>
          <cell r="J842">
            <v>44635</v>
          </cell>
          <cell r="K842">
            <v>0</v>
          </cell>
          <cell r="L842">
            <v>0</v>
          </cell>
          <cell r="M842">
            <v>44678</v>
          </cell>
          <cell r="N842" t="str">
            <v>Dandelion 13-0758: Should be slightly more red in tone
Scarlet Sage 19-1559: Should be deeper red. Looks pink.</v>
          </cell>
          <cell r="O842">
            <v>44704</v>
          </cell>
          <cell r="P842" t="str">
            <v>Approved</v>
          </cell>
          <cell r="Q842">
            <v>0</v>
          </cell>
          <cell r="R842">
            <v>0</v>
          </cell>
          <cell r="S842">
            <v>44641</v>
          </cell>
          <cell r="T842" t="str">
            <v>Print/Care Approved
Hangtag Approved</v>
          </cell>
          <cell r="U842" t="str">
            <v>TICKETS ORDERED</v>
          </cell>
          <cell r="V842" t="str">
            <v>TICKETS ORDERED</v>
          </cell>
          <cell r="W842">
            <v>44732</v>
          </cell>
        </row>
        <row r="843">
          <cell r="F843" t="str">
            <v>pea holi kt 15</v>
          </cell>
          <cell r="G843">
            <v>0</v>
          </cell>
          <cell r="H843">
            <v>3480</v>
          </cell>
          <cell r="I843" t="str">
            <v>Jet Black 19-0303
Apple Cinnamon 17-1045
High Rish Red 18-1763
Princess Blue 19-4150
Jolly Green 18-6030
Dandelion 13-0758</v>
          </cell>
          <cell r="J843">
            <v>44596</v>
          </cell>
          <cell r="K843">
            <v>0</v>
          </cell>
          <cell r="L843">
            <v>0</v>
          </cell>
          <cell r="M843">
            <v>44694</v>
          </cell>
          <cell r="N843" t="str">
            <v>Approved</v>
          </cell>
          <cell r="O843">
            <v>0</v>
          </cell>
          <cell r="P843">
            <v>0</v>
          </cell>
          <cell r="Q843">
            <v>0</v>
          </cell>
          <cell r="R843">
            <v>0</v>
          </cell>
          <cell r="S843">
            <v>44641</v>
          </cell>
          <cell r="T843" t="str">
            <v>Print/Care Approved
Hangtag Approved</v>
          </cell>
          <cell r="U843" t="str">
            <v>TICKETS ORDERED</v>
          </cell>
          <cell r="V843" t="str">
            <v>TICKETS ORDERED</v>
          </cell>
          <cell r="W843">
            <v>44722</v>
          </cell>
        </row>
        <row r="844">
          <cell r="F844" t="str">
            <v>pea holi kt 15</v>
          </cell>
          <cell r="G844">
            <v>0</v>
          </cell>
          <cell r="H844">
            <v>648</v>
          </cell>
          <cell r="I844" t="str">
            <v>Jet Black 19-0303
Apple Cinnamon 17-1045
High Rish Red 18-1763
Princess Blue 19-4150
Jolly Green 18-6030
Dandelion 13-0758</v>
          </cell>
          <cell r="J844">
            <v>44596</v>
          </cell>
          <cell r="K844">
            <v>0</v>
          </cell>
          <cell r="L844">
            <v>0</v>
          </cell>
          <cell r="M844">
            <v>44694</v>
          </cell>
          <cell r="N844" t="str">
            <v>Approved</v>
          </cell>
          <cell r="O844">
            <v>0</v>
          </cell>
          <cell r="P844">
            <v>0</v>
          </cell>
          <cell r="Q844">
            <v>0</v>
          </cell>
          <cell r="R844">
            <v>0</v>
          </cell>
          <cell r="S844">
            <v>44620</v>
          </cell>
          <cell r="T844" t="str">
            <v>Print/Care Approved
Hangtag Sent to NJO 3/15</v>
          </cell>
          <cell r="U844" t="str">
            <v>TICKETS ORDERED</v>
          </cell>
          <cell r="V844" t="str">
            <v>TICKETS ORDERED</v>
          </cell>
          <cell r="W844">
            <v>44732</v>
          </cell>
        </row>
        <row r="845">
          <cell r="F845" t="str">
            <v>pea holi kt 15</v>
          </cell>
          <cell r="G845">
            <v>0</v>
          </cell>
          <cell r="H845">
            <v>600</v>
          </cell>
          <cell r="I845" t="str">
            <v>Jet Black 19-0303
Apple Cinnamon 17-1045
High Rish Red 18-1763
Princess Blue 19-4150
Jolly Green 18-6030
Dandelion 13-0758</v>
          </cell>
          <cell r="J845">
            <v>44596</v>
          </cell>
          <cell r="K845">
            <v>0</v>
          </cell>
          <cell r="L845">
            <v>0</v>
          </cell>
          <cell r="M845">
            <v>44694</v>
          </cell>
          <cell r="N845" t="str">
            <v>Approved</v>
          </cell>
          <cell r="O845">
            <v>0</v>
          </cell>
          <cell r="P845">
            <v>0</v>
          </cell>
          <cell r="Q845">
            <v>0</v>
          </cell>
          <cell r="R845">
            <v>0</v>
          </cell>
          <cell r="S845">
            <v>44641</v>
          </cell>
          <cell r="T845" t="str">
            <v>Print/Care Approved
Hangtag Approved</v>
          </cell>
          <cell r="U845" t="str">
            <v>TICKETS ORDERED</v>
          </cell>
          <cell r="V845" t="str">
            <v>TICKETS ORDERED</v>
          </cell>
          <cell r="W845">
            <v>44722</v>
          </cell>
        </row>
        <row r="846">
          <cell r="F846" t="str">
            <v>pea holi kt 15</v>
          </cell>
          <cell r="G846">
            <v>0</v>
          </cell>
          <cell r="H846">
            <v>504</v>
          </cell>
          <cell r="I846" t="str">
            <v>Jet Black 19-0303
Apple Cinnamon 17-1045
High Rish Red 18-1763
Princess Blue 19-4150
Jolly Green 18-6030
Dandelion 13-0758</v>
          </cell>
          <cell r="J846">
            <v>44596</v>
          </cell>
          <cell r="K846">
            <v>0</v>
          </cell>
          <cell r="L846">
            <v>0</v>
          </cell>
          <cell r="M846">
            <v>44694</v>
          </cell>
          <cell r="N846" t="str">
            <v>Approved</v>
          </cell>
          <cell r="O846">
            <v>0</v>
          </cell>
          <cell r="P846">
            <v>0</v>
          </cell>
          <cell r="Q846">
            <v>0</v>
          </cell>
          <cell r="R846">
            <v>0</v>
          </cell>
          <cell r="S846">
            <v>44641</v>
          </cell>
          <cell r="T846" t="str">
            <v>Print/Care Approved
Hangtag Approved</v>
          </cell>
          <cell r="U846" t="str">
            <v>TICKETS ORDERED</v>
          </cell>
          <cell r="V846" t="str">
            <v>TICKETS ORDERED</v>
          </cell>
          <cell r="W846">
            <v>44732</v>
          </cell>
        </row>
        <row r="847">
          <cell r="F847" t="str">
            <v>pea holi kt 15</v>
          </cell>
          <cell r="G847">
            <v>0</v>
          </cell>
          <cell r="H847">
            <v>700</v>
          </cell>
          <cell r="I847" t="str">
            <v>Jet Black 19-0303
Apple Cinnamon 17-1045
High Rish Red 18-1763
Princess Blue 19-4150
Jolly Green 18-6030
Dandelion 13-0758</v>
          </cell>
          <cell r="J847">
            <v>44596</v>
          </cell>
          <cell r="K847">
            <v>0</v>
          </cell>
          <cell r="L847">
            <v>0</v>
          </cell>
          <cell r="M847">
            <v>44694</v>
          </cell>
          <cell r="N847" t="str">
            <v>Approved</v>
          </cell>
          <cell r="O847">
            <v>0</v>
          </cell>
          <cell r="P847">
            <v>0</v>
          </cell>
          <cell r="Q847">
            <v>0</v>
          </cell>
          <cell r="R847">
            <v>0</v>
          </cell>
          <cell r="S847">
            <v>44641</v>
          </cell>
          <cell r="T847" t="str">
            <v>Print/Care Approved
Hangtag Approved</v>
          </cell>
          <cell r="U847" t="str">
            <v>TICKETS ORDERED</v>
          </cell>
          <cell r="V847" t="str">
            <v>TICKETS ORDERED</v>
          </cell>
          <cell r="W847">
            <v>44727</v>
          </cell>
        </row>
        <row r="848">
          <cell r="F848" t="str">
            <v>pea holi kt 15</v>
          </cell>
          <cell r="G848">
            <v>0</v>
          </cell>
          <cell r="H848">
            <v>200</v>
          </cell>
          <cell r="I848" t="str">
            <v>Jet Black 19-0303
Apple Cinnamon 17-1045
High Rish Red 18-1763
Princess Blue 19-4150
Jolly Green 18-6030
Dandelion 13-0758</v>
          </cell>
          <cell r="J848">
            <v>44596</v>
          </cell>
          <cell r="K848">
            <v>0</v>
          </cell>
          <cell r="L848">
            <v>0</v>
          </cell>
          <cell r="M848">
            <v>44694</v>
          </cell>
          <cell r="N848" t="str">
            <v>Approved</v>
          </cell>
          <cell r="O848">
            <v>0</v>
          </cell>
          <cell r="P848">
            <v>0</v>
          </cell>
          <cell r="Q848">
            <v>0</v>
          </cell>
          <cell r="R848">
            <v>0</v>
          </cell>
          <cell r="S848">
            <v>44641</v>
          </cell>
          <cell r="T848" t="str">
            <v>Print/Care Approved
Hangtag Approved</v>
          </cell>
          <cell r="U848" t="str">
            <v>TICKETS ORDERED</v>
          </cell>
          <cell r="V848" t="str">
            <v>TICKETS ORDERED</v>
          </cell>
          <cell r="W848">
            <v>44727</v>
          </cell>
        </row>
        <row r="849">
          <cell r="F849" t="str">
            <v>pea holi kt 15</v>
          </cell>
          <cell r="G849">
            <v>0</v>
          </cell>
          <cell r="H849">
            <v>600</v>
          </cell>
          <cell r="I849" t="str">
            <v>Jet Black 19-0303
Apple Cinnamon 17-1045
High Rish Red 18-1763
Princess Blue 19-4150
Jolly Green 18-6030
Dandelion 13-0758</v>
          </cell>
          <cell r="J849">
            <v>44596</v>
          </cell>
          <cell r="K849">
            <v>0</v>
          </cell>
          <cell r="L849">
            <v>0</v>
          </cell>
          <cell r="M849">
            <v>44694</v>
          </cell>
          <cell r="N849" t="str">
            <v>Approved</v>
          </cell>
          <cell r="O849">
            <v>0</v>
          </cell>
          <cell r="P849">
            <v>0</v>
          </cell>
          <cell r="Q849">
            <v>0</v>
          </cell>
          <cell r="R849">
            <v>0</v>
          </cell>
          <cell r="S849">
            <v>44641</v>
          </cell>
          <cell r="T849" t="str">
            <v>Print/Care Approved
Hangtag Approved</v>
          </cell>
          <cell r="U849" t="str">
            <v>TICKETS ORDERED</v>
          </cell>
          <cell r="V849" t="str">
            <v>TICKETS ORDERED</v>
          </cell>
          <cell r="W849">
            <v>44732</v>
          </cell>
        </row>
        <row r="850">
          <cell r="F850" t="str">
            <v>PEA HOLI NMM 01</v>
          </cell>
          <cell r="G850">
            <v>0</v>
          </cell>
          <cell r="H850">
            <v>1820</v>
          </cell>
          <cell r="I850" t="str">
            <v>Verdant Green 19-6026
Medium Green 17-6229
French Roast 19-1012
Scarlet Sage 19-1559
Spruce Yellow 17-1040
Scarlet Sage 19-1559 - BINDING/BACKING</v>
          </cell>
          <cell r="J850">
            <v>44641</v>
          </cell>
          <cell r="K850">
            <v>44679</v>
          </cell>
          <cell r="L850" t="str">
            <v>19-1559 Approved Option B DYED</v>
          </cell>
          <cell r="M850">
            <v>44679</v>
          </cell>
          <cell r="N850" t="str">
            <v>Verdant Green 19-6026 - Too dark
Can try to approve via image</v>
          </cell>
          <cell r="O850">
            <v>44697</v>
          </cell>
          <cell r="P850" t="str">
            <v>Approved</v>
          </cell>
          <cell r="Q850">
            <v>0</v>
          </cell>
          <cell r="R850">
            <v>0</v>
          </cell>
          <cell r="S850">
            <v>44662</v>
          </cell>
          <cell r="T850" t="str">
            <v>Match KT pkg colors
PALLET SENT</v>
          </cell>
          <cell r="U850" t="str">
            <v>NO</v>
          </cell>
          <cell r="V850" t="str">
            <v>NO</v>
          </cell>
          <cell r="W850">
            <v>44742</v>
          </cell>
        </row>
        <row r="851">
          <cell r="F851" t="str">
            <v>PEA HOLI NMM 01</v>
          </cell>
          <cell r="G851">
            <v>0</v>
          </cell>
          <cell r="H851">
            <v>1200</v>
          </cell>
          <cell r="I851" t="str">
            <v>Verdant Green 19-6026
Medium Green 17-6229
French Roast 19-1012
Scarlet Sage 19-1559
Spruce Yellow 17-1040
Scarlet Sage 19-1559 - BINDING/BACKING</v>
          </cell>
          <cell r="J851">
            <v>44641</v>
          </cell>
          <cell r="K851">
            <v>44679</v>
          </cell>
          <cell r="L851" t="str">
            <v>19-1559 Approved Option B DYED</v>
          </cell>
          <cell r="M851">
            <v>44679</v>
          </cell>
          <cell r="N851" t="str">
            <v>Verdant Green 19-6026 - Too dark
Can try to approve via image</v>
          </cell>
          <cell r="O851">
            <v>44697</v>
          </cell>
          <cell r="P851" t="str">
            <v>Approved</v>
          </cell>
          <cell r="Q851">
            <v>0</v>
          </cell>
          <cell r="R851">
            <v>0</v>
          </cell>
          <cell r="S851">
            <v>44662</v>
          </cell>
          <cell r="T851" t="str">
            <v>insert card + sewn-in label layout approve 5/31</v>
          </cell>
          <cell r="U851" t="str">
            <v>TICKETS ORDERED</v>
          </cell>
          <cell r="V851" t="str">
            <v>TICKETS ORDERED</v>
          </cell>
          <cell r="W851">
            <v>44732</v>
          </cell>
        </row>
        <row r="852">
          <cell r="F852" t="str">
            <v>PEA HOLI NMM 12</v>
          </cell>
          <cell r="G852">
            <v>0</v>
          </cell>
          <cell r="H852">
            <v>3000</v>
          </cell>
          <cell r="I852" t="str">
            <v>Jet Black 19-0303
Vibrant Green 16-6339
Dandelion 13-0758
High Risk Red 18-1763
Indigo Bunting 18-4250
Flame Orange 15-1157
High Risk Red 18-1763 - BINDING/BACKING</v>
          </cell>
          <cell r="J852" t="str">
            <v>LY</v>
          </cell>
          <cell r="K852">
            <v>44663</v>
          </cell>
          <cell r="L852" t="str">
            <v>18-1763 Approved</v>
          </cell>
          <cell r="M852">
            <v>44679</v>
          </cell>
          <cell r="N852" t="str">
            <v>Approved</v>
          </cell>
          <cell r="O852">
            <v>0</v>
          </cell>
          <cell r="P852">
            <v>0</v>
          </cell>
          <cell r="Q852">
            <v>0</v>
          </cell>
          <cell r="R852">
            <v>0</v>
          </cell>
          <cell r="S852">
            <v>44662</v>
          </cell>
          <cell r="T852" t="str">
            <v>Match KT pkg colors</v>
          </cell>
          <cell r="U852" t="str">
            <v>TICKETS ORDERED</v>
          </cell>
          <cell r="V852" t="str">
            <v>TICKETS ORDERED</v>
          </cell>
          <cell r="W852">
            <v>44757</v>
          </cell>
        </row>
        <row r="853">
          <cell r="F853" t="str">
            <v>PEA HOLI NMM 13</v>
          </cell>
          <cell r="G853">
            <v>0</v>
          </cell>
          <cell r="H853">
            <v>3480</v>
          </cell>
          <cell r="I853" t="str">
            <v>LY COLORS
Jet Black 19-0303
High Risk Red 18-1763
Dandelion 13-0758
Jelly Bean 17-6030
Ecru 11-0809
Roasted Pecan 17-1052
Jelly Bean 17-6030 - BINDING/BACKING</v>
          </cell>
          <cell r="J853" t="str">
            <v>LY</v>
          </cell>
          <cell r="K853">
            <v>44679</v>
          </cell>
          <cell r="L853" t="str">
            <v>17-6030 Approved Option A DYED</v>
          </cell>
          <cell r="M853">
            <v>44679</v>
          </cell>
          <cell r="N853" t="str">
            <v>Ecru 11-0809 - Too dark and yellow.
CAN TRY TO APPROVE VIA IMAGE</v>
          </cell>
          <cell r="O853">
            <v>44697</v>
          </cell>
          <cell r="P853" t="str">
            <v>Approved</v>
          </cell>
          <cell r="Q853">
            <v>0</v>
          </cell>
          <cell r="R853">
            <v>0</v>
          </cell>
          <cell r="S853">
            <v>44662</v>
          </cell>
          <cell r="T853" t="str">
            <v>Match KT pkg colors</v>
          </cell>
          <cell r="U853" t="str">
            <v>TICKETS ORDERED</v>
          </cell>
          <cell r="V853" t="str">
            <v>TICKETS ORDERED</v>
          </cell>
          <cell r="W853">
            <v>44727</v>
          </cell>
        </row>
        <row r="854">
          <cell r="F854" t="str">
            <v>PEA HOLI NMM 13</v>
          </cell>
          <cell r="G854">
            <v>0</v>
          </cell>
          <cell r="H854">
            <v>864</v>
          </cell>
          <cell r="I854" t="str">
            <v>LY COLORS
Jet Black 19-0303
High Risk Red 18-1763
Dandelion 13-0758
Jelly Bean 17-6030
Ecru 11-0809
Roasted Pecan 17-1052
Jelly Bean 17-6030 - BINDING/BACKING</v>
          </cell>
          <cell r="J854" t="str">
            <v>LY</v>
          </cell>
          <cell r="K854">
            <v>44679</v>
          </cell>
          <cell r="L854" t="str">
            <v>17-6030 Approved Option A DYED</v>
          </cell>
          <cell r="M854">
            <v>44679</v>
          </cell>
          <cell r="N854" t="str">
            <v>Ecru 11-0809 - Too dark and yellow.
CAN TRY TO APPROVE VIA IMAGE</v>
          </cell>
          <cell r="O854">
            <v>44697</v>
          </cell>
          <cell r="P854" t="str">
            <v>Approved</v>
          </cell>
          <cell r="Q854">
            <v>0</v>
          </cell>
          <cell r="R854">
            <v>0</v>
          </cell>
          <cell r="S854">
            <v>44662</v>
          </cell>
          <cell r="T854" t="str">
            <v>Match KT pkg colors</v>
          </cell>
          <cell r="U854" t="str">
            <v>NO</v>
          </cell>
          <cell r="V854" t="str">
            <v>NO</v>
          </cell>
          <cell r="W854">
            <v>44727</v>
          </cell>
        </row>
        <row r="855">
          <cell r="F855" t="str">
            <v>PEA HOLI NMM 13</v>
          </cell>
          <cell r="G855">
            <v>0</v>
          </cell>
          <cell r="H855">
            <v>648</v>
          </cell>
          <cell r="I855" t="str">
            <v>LY COLORS
Jet Black 19-0303
High Risk Red 18-1763
Dandelion 13-0758
Jelly Bean 17-6030
Ecru 11-0809
Roasted Pecan 17-1052
Jelly Bean 17-6030 - BINDING/BACKING</v>
          </cell>
          <cell r="J855" t="str">
            <v>LY</v>
          </cell>
          <cell r="K855">
            <v>44679</v>
          </cell>
          <cell r="L855" t="str">
            <v>17-6030 Approved Option A DYED</v>
          </cell>
          <cell r="M855">
            <v>44679</v>
          </cell>
          <cell r="N855" t="str">
            <v>Ecru 11-0809 - Too dark and yellow.
CAN TRY TO APPROVE VIA IMAGE</v>
          </cell>
          <cell r="O855">
            <v>44697</v>
          </cell>
          <cell r="P855" t="str">
            <v>Approved</v>
          </cell>
          <cell r="Q855">
            <v>0</v>
          </cell>
          <cell r="R855">
            <v>0</v>
          </cell>
          <cell r="S855">
            <v>44662</v>
          </cell>
          <cell r="T855" t="str">
            <v>Match KT pkg colors</v>
          </cell>
          <cell r="U855" t="str">
            <v>TICKETS ORDERED</v>
          </cell>
          <cell r="V855" t="str">
            <v>TICKETS ORDERED</v>
          </cell>
          <cell r="W855">
            <v>44742</v>
          </cell>
        </row>
        <row r="856">
          <cell r="F856" t="str">
            <v>PEA HOLI NMM 13</v>
          </cell>
          <cell r="G856">
            <v>0</v>
          </cell>
          <cell r="H856">
            <v>1080</v>
          </cell>
          <cell r="I856" t="str">
            <v>LY COLORS
Jet Black 19-0303
High Risk Red 18-1763
Dandelion 13-0758
Jelly Bean 17-6030
Ecru 11-0809
Roasted Pecan 17-1052
Jelly Bean 17-6030 - BINDING/BACKING</v>
          </cell>
          <cell r="J856" t="str">
            <v>LY</v>
          </cell>
          <cell r="K856">
            <v>44679</v>
          </cell>
          <cell r="L856" t="str">
            <v>17-6030 Approved Option A DYED</v>
          </cell>
          <cell r="M856">
            <v>44679</v>
          </cell>
          <cell r="N856" t="str">
            <v>Ecru 11-0809 - Too dark and yellow.
CAN TRY TO APPROVE VIA IMAGE</v>
          </cell>
          <cell r="O856">
            <v>44697</v>
          </cell>
          <cell r="P856" t="str">
            <v>Approved</v>
          </cell>
          <cell r="Q856">
            <v>0</v>
          </cell>
          <cell r="R856">
            <v>0</v>
          </cell>
          <cell r="S856">
            <v>44662</v>
          </cell>
          <cell r="T856" t="str">
            <v>Match KT pkg colors</v>
          </cell>
          <cell r="U856" t="str">
            <v>NO</v>
          </cell>
          <cell r="V856" t="str">
            <v>NO</v>
          </cell>
          <cell r="W856">
            <v>44757</v>
          </cell>
        </row>
        <row r="857">
          <cell r="F857" t="str">
            <v>PEA HOLI NMM 13</v>
          </cell>
          <cell r="G857">
            <v>0</v>
          </cell>
          <cell r="H857">
            <v>1820</v>
          </cell>
          <cell r="I857" t="str">
            <v>LY COLORS
Jet Black 19-0303
High Risk Red 18-1763
Dandelion 13-0758
Jelly Bean 17-6030
Ecru 11-0809
Roasted Pecan 17-1052
Jelly Bean 17-6030 - BINDING/BACKING</v>
          </cell>
          <cell r="J857" t="str">
            <v>LY</v>
          </cell>
          <cell r="K857">
            <v>44679</v>
          </cell>
          <cell r="L857" t="str">
            <v>17-6030 Approved Option A DYED</v>
          </cell>
          <cell r="M857">
            <v>44679</v>
          </cell>
          <cell r="N857" t="str">
            <v>Ecru 11-0809 - Too dark and yellow.
CAN TRY TO APPROVE VIA IMAGE</v>
          </cell>
          <cell r="O857">
            <v>44697</v>
          </cell>
          <cell r="P857" t="str">
            <v>Approved</v>
          </cell>
          <cell r="Q857">
            <v>0</v>
          </cell>
          <cell r="R857">
            <v>0</v>
          </cell>
          <cell r="S857">
            <v>44662</v>
          </cell>
          <cell r="T857" t="str">
            <v>Match KT pkg colors
PALLET SENT</v>
          </cell>
          <cell r="U857" t="str">
            <v>NO</v>
          </cell>
          <cell r="V857" t="str">
            <v>NO</v>
          </cell>
          <cell r="W857">
            <v>44742</v>
          </cell>
        </row>
        <row r="858">
          <cell r="F858" t="str">
            <v>PEA HOLI NMM 13</v>
          </cell>
          <cell r="G858">
            <v>0</v>
          </cell>
          <cell r="H858">
            <v>1200</v>
          </cell>
          <cell r="I858" t="str">
            <v>LY COLORS
Jet Black 19-0303
High Risk Red 18-1763
Dandelion 13-0758
Jelly Bean 17-6030
Ecru 11-0809
Roasted Pecan 17-1052
Jelly Bean 17-6030 - BINDING/BACKING</v>
          </cell>
          <cell r="J858" t="str">
            <v>LY</v>
          </cell>
          <cell r="K858">
            <v>44679</v>
          </cell>
          <cell r="L858" t="str">
            <v>17-6030 Approved Option A DYED</v>
          </cell>
          <cell r="M858">
            <v>44679</v>
          </cell>
          <cell r="N858" t="str">
            <v>Ecru 11-0809 - Too dark and yellow.
CAN TRY TO APPROVE VIA IMAGE</v>
          </cell>
          <cell r="O858">
            <v>44697</v>
          </cell>
          <cell r="P858" t="str">
            <v>Approved</v>
          </cell>
          <cell r="Q858">
            <v>0</v>
          </cell>
          <cell r="R858">
            <v>0</v>
          </cell>
          <cell r="S858">
            <v>44662</v>
          </cell>
          <cell r="T858" t="str">
            <v>Match KT pkg colors</v>
          </cell>
          <cell r="U858" t="str">
            <v>TICKETS ORDERED</v>
          </cell>
          <cell r="V858" t="str">
            <v>TICKETS ORDERED</v>
          </cell>
          <cell r="W858">
            <v>44727</v>
          </cell>
        </row>
        <row r="859">
          <cell r="F859" t="str">
            <v>PEA HOLI NMM 13</v>
          </cell>
          <cell r="G859">
            <v>0</v>
          </cell>
          <cell r="H859">
            <v>384</v>
          </cell>
          <cell r="I859" t="str">
            <v>LY COLORS
Jet Black 19-0303
High Risk Red 18-1763
Dandelion 13-0758
Jelly Bean 17-6030
Ecru 11-0809
Roasted Pecan 17-1052
Jelly Bean 17-6030 - BINDING/BACKING</v>
          </cell>
          <cell r="J859" t="str">
            <v>LY</v>
          </cell>
          <cell r="K859">
            <v>44679</v>
          </cell>
          <cell r="L859" t="str">
            <v>17-6030 Approved Option A DYED</v>
          </cell>
          <cell r="M859">
            <v>44679</v>
          </cell>
          <cell r="N859" t="str">
            <v>Ecru 11-0809 - Too dark and yellow.
CAN TRY TO APPROVE VIA IMAGE</v>
          </cell>
          <cell r="O859">
            <v>44697</v>
          </cell>
          <cell r="P859" t="str">
            <v>Approved</v>
          </cell>
          <cell r="Q859">
            <v>0</v>
          </cell>
          <cell r="R859">
            <v>0</v>
          </cell>
          <cell r="S859">
            <v>44662</v>
          </cell>
          <cell r="T859" t="str">
            <v>Match KT pkg colors</v>
          </cell>
          <cell r="U859" t="str">
            <v>TICKETS ORDERED</v>
          </cell>
          <cell r="V859" t="str">
            <v>TICKETS ORDERED</v>
          </cell>
          <cell r="W859">
            <v>44742</v>
          </cell>
        </row>
        <row r="860">
          <cell r="F860" t="str">
            <v>PEA HOLI NMM 13</v>
          </cell>
          <cell r="G860">
            <v>0</v>
          </cell>
          <cell r="H860">
            <v>600</v>
          </cell>
          <cell r="I860" t="str">
            <v>LY COLORS
Jet Black 19-0303
High Risk Red 18-1763
Dandelion 13-0758
Jelly Bean 17-6030
Ecru 11-0809
Roasted Pecan 17-1052
Jelly Bean 17-6030 - BINDING/BACKING</v>
          </cell>
          <cell r="J860" t="str">
            <v>LY</v>
          </cell>
          <cell r="K860">
            <v>44679</v>
          </cell>
          <cell r="L860" t="str">
            <v>17-6030 Approved Option A DYED</v>
          </cell>
          <cell r="M860">
            <v>44679</v>
          </cell>
          <cell r="N860" t="str">
            <v>Ecru 11-0809 - Too dark and yellow.
CAN TRY TO APPROVE VIA IMAGE</v>
          </cell>
          <cell r="O860">
            <v>44697</v>
          </cell>
          <cell r="P860" t="str">
            <v>Approved</v>
          </cell>
          <cell r="Q860">
            <v>0</v>
          </cell>
          <cell r="R860">
            <v>0</v>
          </cell>
          <cell r="S860">
            <v>44662</v>
          </cell>
          <cell r="T860" t="str">
            <v>Match KT pkg colors</v>
          </cell>
          <cell r="U860" t="str">
            <v>TICKETS ORDERED</v>
          </cell>
          <cell r="V860" t="str">
            <v>TICKETS ORDERED</v>
          </cell>
          <cell r="W860">
            <v>44727</v>
          </cell>
        </row>
        <row r="861">
          <cell r="F861" t="str">
            <v>PEA HOLI NMM 13</v>
          </cell>
          <cell r="G861">
            <v>0</v>
          </cell>
          <cell r="H861">
            <v>800</v>
          </cell>
          <cell r="I861" t="str">
            <v>LY COLORS
Jet Black 19-0303
High Risk Red 18-1763
Dandelion 13-0758
Jelly Bean 17-6030
Ecru 11-0809
Roasted Pecan 17-1052
Jelly Bean 17-6030 - BINDING/BACKING</v>
          </cell>
          <cell r="J861" t="str">
            <v>LY</v>
          </cell>
          <cell r="K861">
            <v>44679</v>
          </cell>
          <cell r="L861" t="str">
            <v>17-6030 Approved Option A DYED</v>
          </cell>
          <cell r="M861">
            <v>44679</v>
          </cell>
          <cell r="N861" t="str">
            <v>Ecru 11-0809 - Too dark and yellow.
CAN TRY TO APPROVE VIA IMAGE</v>
          </cell>
          <cell r="O861">
            <v>44697</v>
          </cell>
          <cell r="P861" t="str">
            <v>Approved</v>
          </cell>
          <cell r="Q861">
            <v>0</v>
          </cell>
          <cell r="R861">
            <v>0</v>
          </cell>
          <cell r="S861">
            <v>44662</v>
          </cell>
          <cell r="T861" t="str">
            <v>Match KT pkg colors</v>
          </cell>
          <cell r="U861" t="str">
            <v>TICKETS ORDERED</v>
          </cell>
          <cell r="V861" t="str">
            <v>TICKETS ORDERED</v>
          </cell>
          <cell r="W861">
            <v>44742</v>
          </cell>
        </row>
        <row r="862">
          <cell r="F862" t="str">
            <v>PEA HOLI NMM 13</v>
          </cell>
          <cell r="G862">
            <v>0</v>
          </cell>
          <cell r="H862">
            <v>504</v>
          </cell>
          <cell r="I862" t="str">
            <v>LY COLORS
Jet Black 19-0303
High Risk Red 18-1763
Dandelion 13-0758
Jelly Bean 17-6030
Ecru 11-0809
Roasted Pecan 17-1052
Jelly Bean 17-6030 - BINDING/BACKING</v>
          </cell>
          <cell r="J862" t="str">
            <v>LY</v>
          </cell>
          <cell r="K862">
            <v>44679</v>
          </cell>
          <cell r="L862" t="str">
            <v>17-6030 Approved Option A DYED</v>
          </cell>
          <cell r="M862">
            <v>44679</v>
          </cell>
          <cell r="N862" t="str">
            <v>Ecru 11-0809 - Too dark and yellow.
CAN TRY TO APPROVE VIA IMAGE</v>
          </cell>
          <cell r="O862">
            <v>44697</v>
          </cell>
          <cell r="P862" t="str">
            <v>Approved</v>
          </cell>
          <cell r="Q862">
            <v>0</v>
          </cell>
          <cell r="R862">
            <v>0</v>
          </cell>
          <cell r="S862">
            <v>44662</v>
          </cell>
          <cell r="T862" t="str">
            <v>Match KT pkg colors</v>
          </cell>
          <cell r="U862" t="str">
            <v>TICKETS ORDERED</v>
          </cell>
          <cell r="V862" t="str">
            <v>TICKETS ORDERED</v>
          </cell>
          <cell r="W862">
            <v>44742</v>
          </cell>
        </row>
        <row r="863">
          <cell r="F863" t="str">
            <v>PEA HOLI NMM 13</v>
          </cell>
          <cell r="G863">
            <v>0</v>
          </cell>
          <cell r="H863">
            <v>200</v>
          </cell>
          <cell r="I863" t="str">
            <v>LY COLORS
Jet Black 19-0303
High Risk Red 18-1763
Dandelion 13-0758
Jelly Bean 17-6030
Ecru 11-0809
Roasted Pecan 17-1052
Jelly Bean 17-6030 - BINDING/BACKING</v>
          </cell>
          <cell r="J863" t="str">
            <v>LY</v>
          </cell>
          <cell r="K863">
            <v>44679</v>
          </cell>
          <cell r="L863" t="str">
            <v>17-6030 Approved Option A DYED</v>
          </cell>
          <cell r="M863">
            <v>44679</v>
          </cell>
          <cell r="N863" t="str">
            <v>Ecru 11-0809 - Too dark and yellow.
CAN TRY TO APPROVE VIA IMAGE</v>
          </cell>
          <cell r="O863">
            <v>44697</v>
          </cell>
          <cell r="P863" t="str">
            <v>Approved</v>
          </cell>
          <cell r="Q863">
            <v>0</v>
          </cell>
          <cell r="R863">
            <v>0</v>
          </cell>
          <cell r="S863">
            <v>44662</v>
          </cell>
          <cell r="T863" t="str">
            <v>Match KT pkg colors</v>
          </cell>
          <cell r="U863" t="str">
            <v>TICKETS ORDERED</v>
          </cell>
          <cell r="V863" t="str">
            <v>TICKETS ORDERED</v>
          </cell>
          <cell r="W863">
            <v>44727</v>
          </cell>
        </row>
        <row r="864">
          <cell r="F864" t="str">
            <v>PEA HOLI NMM 13</v>
          </cell>
          <cell r="G864">
            <v>0</v>
          </cell>
          <cell r="H864">
            <v>72</v>
          </cell>
          <cell r="I864" t="str">
            <v>LY COLORS
Jet Black 19-0303
High Risk Red 18-1763
Dandelion 13-0758
Jelly Bean 17-6030
Ecru 11-0809
Roasted Pecan 17-1052
Jelly Bean 17-6030 - BINDING/BACKING</v>
          </cell>
          <cell r="J864" t="str">
            <v>LY</v>
          </cell>
          <cell r="K864">
            <v>44679</v>
          </cell>
          <cell r="L864" t="str">
            <v>17-6030 Approved Option A DYED</v>
          </cell>
          <cell r="M864">
            <v>44679</v>
          </cell>
          <cell r="N864" t="str">
            <v>Ecru 11-0809 - Too dark and yellow.
CAN TRY TO APPROVE VIA IMAGE</v>
          </cell>
          <cell r="O864">
            <v>44697</v>
          </cell>
          <cell r="P864" t="str">
            <v>Approved</v>
          </cell>
          <cell r="Q864">
            <v>0</v>
          </cell>
          <cell r="R864">
            <v>0</v>
          </cell>
          <cell r="S864">
            <v>44662</v>
          </cell>
          <cell r="T864" t="str">
            <v>Match KT pkg colors</v>
          </cell>
          <cell r="U864" t="str">
            <v>TICKETS ORDERED</v>
          </cell>
          <cell r="V864" t="str">
            <v>TICKETS ORDERED</v>
          </cell>
          <cell r="W864">
            <v>44742</v>
          </cell>
        </row>
        <row r="865">
          <cell r="F865" t="str">
            <v>PEA HOLI NMM 13</v>
          </cell>
          <cell r="G865">
            <v>0</v>
          </cell>
          <cell r="H865">
            <v>420</v>
          </cell>
          <cell r="I865" t="str">
            <v>LY COLORS
Jet Black 19-0303
High Risk Red 18-1763
Dandelion 13-0758
Jelly Bean 17-6030
Ecru 11-0809
Roasted Pecan 17-1052
Jelly Bean 17-6030 - BINDING/BACKING</v>
          </cell>
          <cell r="J865" t="str">
            <v>LY</v>
          </cell>
          <cell r="K865">
            <v>44679</v>
          </cell>
          <cell r="L865" t="str">
            <v>17-6030 Approved Option A DYED</v>
          </cell>
          <cell r="M865">
            <v>44679</v>
          </cell>
          <cell r="N865" t="str">
            <v>Ecru 11-0809 - Too dark and yellow.
CAN TRY TO APPROVE VIA IMAGE</v>
          </cell>
          <cell r="O865">
            <v>44697</v>
          </cell>
          <cell r="P865" t="str">
            <v>Approved</v>
          </cell>
          <cell r="Q865">
            <v>0</v>
          </cell>
          <cell r="R865">
            <v>0</v>
          </cell>
          <cell r="S865">
            <v>44662</v>
          </cell>
          <cell r="T865" t="str">
            <v>Match KT pkg colors
law label layout approve 5/31</v>
          </cell>
          <cell r="U865" t="str">
            <v>TICKETS ORDERED</v>
          </cell>
          <cell r="V865" t="str">
            <v>TICKETS ORDERED</v>
          </cell>
          <cell r="W865">
            <v>44727</v>
          </cell>
        </row>
        <row r="866">
          <cell r="F866" t="str">
            <v>PEA HOLI NMM 13</v>
          </cell>
          <cell r="G866">
            <v>0</v>
          </cell>
          <cell r="H866">
            <v>150</v>
          </cell>
          <cell r="I866" t="str">
            <v>LY COLORS
Jet Black 19-0303
High Risk Red 18-1763
Dandelion 13-0758
Jelly Bean 17-6030
Ecru 11-0809
Roasted Pecan 17-1052
Jelly Bean 17-6030 - BINDING/BACKING</v>
          </cell>
          <cell r="J866" t="str">
            <v>LY</v>
          </cell>
          <cell r="K866">
            <v>44679</v>
          </cell>
          <cell r="L866" t="str">
            <v>17-6030 Approved Option A DYED</v>
          </cell>
          <cell r="M866">
            <v>44679</v>
          </cell>
          <cell r="N866" t="str">
            <v>Ecru 11-0809 - Too dark and yellow.
CAN TRY TO APPROVE VIA IMAGE</v>
          </cell>
          <cell r="O866">
            <v>44697</v>
          </cell>
          <cell r="P866" t="str">
            <v>Approved</v>
          </cell>
          <cell r="Q866">
            <v>0</v>
          </cell>
          <cell r="R866">
            <v>0</v>
          </cell>
          <cell r="S866">
            <v>44662</v>
          </cell>
          <cell r="T866" t="str">
            <v>Match KT pkg colors</v>
          </cell>
          <cell r="U866" t="str">
            <v>TICKETS ORDERED</v>
          </cell>
          <cell r="V866" t="str">
            <v>TICKETS ORDERED</v>
          </cell>
          <cell r="W866">
            <v>44727</v>
          </cell>
        </row>
        <row r="867">
          <cell r="F867" t="str">
            <v>PEA HOLI NMM 13</v>
          </cell>
          <cell r="G867">
            <v>0</v>
          </cell>
          <cell r="H867">
            <v>1200</v>
          </cell>
          <cell r="I867" t="str">
            <v>LY COLORS
Jet Black 19-0303
High Risk Red 18-1763
Dandelion 13-0758
Jelly Bean 17-6030
Ecru 11-0809
Roasted Pecan 17-1052
Jelly Bean 17-6030 - BINDING/BACKING</v>
          </cell>
          <cell r="J867" t="str">
            <v>LY</v>
          </cell>
          <cell r="K867">
            <v>44679</v>
          </cell>
          <cell r="L867" t="str">
            <v>17-6030 Approved Option A DYED</v>
          </cell>
          <cell r="M867">
            <v>44679</v>
          </cell>
          <cell r="N867" t="str">
            <v>Ecru 11-0809 - Too dark and yellow.
CAN TRY TO APPROVE VIA IMAGE</v>
          </cell>
          <cell r="O867">
            <v>44697</v>
          </cell>
          <cell r="P867" t="str">
            <v>Approved</v>
          </cell>
          <cell r="Q867">
            <v>0</v>
          </cell>
          <cell r="R867">
            <v>0</v>
          </cell>
          <cell r="S867">
            <v>44662</v>
          </cell>
          <cell r="T867" t="str">
            <v>insert card + sewn-in label layout approve 5/31</v>
          </cell>
          <cell r="U867" t="str">
            <v>TICKETS ORDERED</v>
          </cell>
          <cell r="V867" t="str">
            <v>TICKETS ORDERED</v>
          </cell>
          <cell r="W867">
            <v>44732</v>
          </cell>
        </row>
        <row r="868">
          <cell r="F868" t="str">
            <v>PEA HOLI NMMS 04</v>
          </cell>
          <cell r="G868">
            <v>0</v>
          </cell>
          <cell r="H868">
            <v>3000</v>
          </cell>
          <cell r="I868" t="str">
            <v>Jet Black 19-0303
Scarlet Sage 19-1559
Verdant Green 19-6026
Dandelion 13-0758
Verdant Green 19-6026 - BINDING/BACKING</v>
          </cell>
          <cell r="J868">
            <v>44631</v>
          </cell>
          <cell r="K868">
            <v>44657</v>
          </cell>
          <cell r="L868" t="str">
            <v>19-6026 Approved</v>
          </cell>
          <cell r="M868">
            <v>44663</v>
          </cell>
          <cell r="N868" t="str">
            <v>Scarlet Sage 19-1559 - Needs to be less yellow. Almost looks a bit brown. Can this be more red?
Watch clarity - black lines look brown where they mix with red</v>
          </cell>
          <cell r="O868">
            <v>44697</v>
          </cell>
          <cell r="P868" t="str">
            <v>Approved</v>
          </cell>
          <cell r="Q868">
            <v>0</v>
          </cell>
          <cell r="R868">
            <v>0</v>
          </cell>
          <cell r="S868">
            <v>44662</v>
          </cell>
          <cell r="T868" t="str">
            <v>Match KT pkg colors</v>
          </cell>
          <cell r="U868" t="str">
            <v>TICKETS ORDERED</v>
          </cell>
          <cell r="V868" t="str">
            <v>TICKETS ORDERED</v>
          </cell>
          <cell r="W868">
            <v>44757</v>
          </cell>
        </row>
        <row r="869">
          <cell r="F869" t="str">
            <v>WTP HO DDM 01</v>
          </cell>
          <cell r="G869">
            <v>0</v>
          </cell>
          <cell r="H869">
            <v>600</v>
          </cell>
          <cell r="I869" t="str">
            <v>CMYK - REFERENCE PANTONES BELOW
Rococco Red 18-1652
Sunlight 13-0822
Jet Black 19-0303
Ginger snap 17-1418
Cardinal 18-1643 - BINDING/BACKING</v>
          </cell>
          <cell r="J869">
            <v>44630</v>
          </cell>
          <cell r="K869">
            <v>44713</v>
          </cell>
          <cell r="L869" t="str">
            <v>Cardinal 18-1643 Option A Approved</v>
          </cell>
          <cell r="M869">
            <v>44713</v>
          </cell>
          <cell r="N869" t="str">
            <v>WTP HO NMM 03
Rococco Red 18-1652 - too light - match NMM
Sunlight 13-0822 - too red/dark - match NMM
Ginger snap 17-1418 - slightly too dark - match NMM
Can approve in side by side image with the mini mitt</v>
          </cell>
          <cell r="O869">
            <v>44722</v>
          </cell>
          <cell r="P869" t="str">
            <v>Approved via image</v>
          </cell>
          <cell r="Q869">
            <v>0</v>
          </cell>
          <cell r="R869">
            <v>0</v>
          </cell>
          <cell r="S869">
            <v>44641</v>
          </cell>
          <cell r="T869" t="str">
            <v>Sent to HK</v>
          </cell>
          <cell r="U869" t="str">
            <v>TICKETS ORDERED</v>
          </cell>
          <cell r="V869" t="str">
            <v>TICKETS ORDERED</v>
          </cell>
          <cell r="W869">
            <v>44743</v>
          </cell>
        </row>
        <row r="870">
          <cell r="F870" t="str">
            <v>WTP HO DDM 01</v>
          </cell>
          <cell r="G870">
            <v>0</v>
          </cell>
          <cell r="H870">
            <v>72</v>
          </cell>
          <cell r="I870" t="str">
            <v>CMYK - REFERENCE PANTONES BELOW
Rococco Red 18-1652
Sunlight 13-0822
Jet Black 19-0303
Ginger snap 17-1418
Cardinal 18-1643 - BINDING/BACKING</v>
          </cell>
          <cell r="J870">
            <v>44630</v>
          </cell>
          <cell r="K870">
            <v>44713</v>
          </cell>
          <cell r="L870" t="str">
            <v>Cardinal 18-1643 Option A Approved</v>
          </cell>
          <cell r="M870">
            <v>44713</v>
          </cell>
          <cell r="N870" t="str">
            <v>WTP HO NMM 03
Rococco Red 18-1652 - too light - match NMM
Sunlight 13-0822 - too red/dark - match NMM
Ginger snap 17-1418 - slightly too dark - match NMM
Can approve in side by side image with the mini mitt</v>
          </cell>
          <cell r="O870">
            <v>44722</v>
          </cell>
          <cell r="P870" t="str">
            <v>Approved via image</v>
          </cell>
          <cell r="Q870">
            <v>0</v>
          </cell>
          <cell r="R870">
            <v>0</v>
          </cell>
          <cell r="S870">
            <v>44641</v>
          </cell>
          <cell r="T870" t="str">
            <v>Sent to HK</v>
          </cell>
          <cell r="U870" t="str">
            <v>NO</v>
          </cell>
          <cell r="V870" t="str">
            <v>NO</v>
          </cell>
          <cell r="W870">
            <v>44743</v>
          </cell>
        </row>
        <row r="871">
          <cell r="F871" t="str">
            <v>WTP HO DDM 01</v>
          </cell>
          <cell r="G871">
            <v>0</v>
          </cell>
          <cell r="H871">
            <v>504</v>
          </cell>
          <cell r="I871" t="str">
            <v>CMYK - REFERENCE PANTONES BELOW
Rococco Red 18-1652
Sunlight 13-0822
Jet Black 19-0303
Ginger snap 17-1418
Cardinal 18-1643 - BINDING/BACKING</v>
          </cell>
          <cell r="J871">
            <v>44630</v>
          </cell>
          <cell r="K871">
            <v>44713</v>
          </cell>
          <cell r="L871" t="str">
            <v>Cardinal 18-1643 Option A Approved</v>
          </cell>
          <cell r="M871">
            <v>44713</v>
          </cell>
          <cell r="N871" t="str">
            <v>WTP HO NMM 03
Rococco Red 18-1652 - too light - match NMM
Sunlight 13-0822 - too red/dark - match NMM
Ginger snap 17-1418 - slightly too dark - match NMM
Can approve in side by side image with the mini mitt</v>
          </cell>
          <cell r="O871">
            <v>44722</v>
          </cell>
          <cell r="P871" t="str">
            <v>Approved via image</v>
          </cell>
          <cell r="Q871">
            <v>0</v>
          </cell>
          <cell r="R871">
            <v>0</v>
          </cell>
          <cell r="S871">
            <v>44732</v>
          </cell>
          <cell r="T871" t="str">
            <v>2pk</v>
          </cell>
          <cell r="U871" t="str">
            <v>TICKETS ORDERED</v>
          </cell>
          <cell r="V871" t="str">
            <v>TICKETS ORDERED</v>
          </cell>
          <cell r="W871">
            <v>44743</v>
          </cell>
        </row>
        <row r="872">
          <cell r="F872" t="str">
            <v>WTP HO DDM 01</v>
          </cell>
          <cell r="G872">
            <v>0</v>
          </cell>
          <cell r="H872">
            <v>936</v>
          </cell>
          <cell r="I872" t="str">
            <v>CMYK - REFERENCE PANTONES BELOW
Rococco Red 18-1652
Sunlight 13-0822
Jet Black 19-0303
Ginger snap 17-1418
Cardinal 18-1643 - BINDING/BACKING</v>
          </cell>
          <cell r="J872">
            <v>44630</v>
          </cell>
          <cell r="K872">
            <v>44713</v>
          </cell>
          <cell r="L872" t="str">
            <v>Cardinal 18-1643 Option A Approved</v>
          </cell>
          <cell r="M872">
            <v>44713</v>
          </cell>
          <cell r="N872" t="str">
            <v>WTP HO NMM 03
Rococco Red 18-1652 - too light - match NMM
Sunlight 13-0822 - too red/dark - match NMM
Ginger snap 17-1418 - slightly too dark - match NMM
Can approve in side by side image with the mini mitt</v>
          </cell>
          <cell r="O872">
            <v>44722</v>
          </cell>
          <cell r="P872" t="str">
            <v>Approved via image</v>
          </cell>
          <cell r="Q872">
            <v>0</v>
          </cell>
          <cell r="R872">
            <v>0</v>
          </cell>
          <cell r="S872">
            <v>44641</v>
          </cell>
          <cell r="T872" t="str">
            <v>Sent to HK</v>
          </cell>
          <cell r="U872" t="str">
            <v>TICKETS ORDERED</v>
          </cell>
          <cell r="V872" t="str">
            <v>TICKETS ORDERED</v>
          </cell>
          <cell r="W872">
            <v>44743</v>
          </cell>
        </row>
        <row r="873">
          <cell r="F873" t="str">
            <v>WTP HO DDM 01</v>
          </cell>
          <cell r="G873">
            <v>0</v>
          </cell>
          <cell r="H873">
            <v>2000</v>
          </cell>
          <cell r="I873" t="str">
            <v>CMYK - REFERENCE PANTONES BELOW
Rococco Red 18-1652
Sunlight 13-0822
Jet Black 19-0303
Ginger snap 17-1418
Cardinal 18-1643 - BINDING/BACKING</v>
          </cell>
          <cell r="J873">
            <v>44630</v>
          </cell>
          <cell r="K873">
            <v>44713</v>
          </cell>
          <cell r="L873" t="str">
            <v>Cardinal 18-1643 Option A Approved</v>
          </cell>
          <cell r="M873">
            <v>44713</v>
          </cell>
          <cell r="N873" t="str">
            <v>WTP HO NMM 03
Rococco Red 18-1652 - too light - match NMM
Sunlight 13-0822 - too red/dark - match NMM
Ginger snap 17-1418 - slightly too dark - match NMM
Can approve in side by side image with the mini mitt</v>
          </cell>
          <cell r="O873">
            <v>44722</v>
          </cell>
          <cell r="P873" t="str">
            <v>Approved via image</v>
          </cell>
          <cell r="Q873">
            <v>0</v>
          </cell>
          <cell r="R873">
            <v>0</v>
          </cell>
          <cell r="S873">
            <v>44641</v>
          </cell>
          <cell r="T873" t="str">
            <v>Sent to HK</v>
          </cell>
          <cell r="U873" t="str">
            <v>TICKETS ORDERED</v>
          </cell>
          <cell r="V873" t="str">
            <v>TICKETS ORDERED</v>
          </cell>
          <cell r="W873">
            <v>44743</v>
          </cell>
        </row>
        <row r="874">
          <cell r="F874" t="str">
            <v>WTP HO HKT 01</v>
          </cell>
          <cell r="G874">
            <v>0</v>
          </cell>
          <cell r="H874">
            <v>3480</v>
          </cell>
          <cell r="I874" t="str">
            <v>Fair Green 15-6316
Baby's Breath 11-0202
Red Dahlia 19-1555
Cranberry 17-1545
Cranberry 17-1545 - BACKING</v>
          </cell>
          <cell r="J874">
            <v>44596</v>
          </cell>
          <cell r="K874">
            <v>44641</v>
          </cell>
          <cell r="L874" t="str">
            <v>17-1545 Approved</v>
          </cell>
          <cell r="M874">
            <v>44641</v>
          </cell>
          <cell r="N874" t="str">
            <v>Topper:
Approved
Towel:
Green is slightly light - match topper in production
Watch white showing through print</v>
          </cell>
          <cell r="O874">
            <v>0</v>
          </cell>
          <cell r="P874">
            <v>0</v>
          </cell>
          <cell r="Q874">
            <v>0</v>
          </cell>
          <cell r="R874">
            <v>0</v>
          </cell>
          <cell r="S874">
            <v>44642</v>
          </cell>
          <cell r="T874" t="str">
            <v>Match approved NMM packaging</v>
          </cell>
          <cell r="U874" t="str">
            <v>TICKETS ORDERED</v>
          </cell>
          <cell r="V874" t="str">
            <v>TICKETS ORDERED</v>
          </cell>
          <cell r="W874">
            <v>44727</v>
          </cell>
        </row>
        <row r="875">
          <cell r="F875" t="str">
            <v>WTP HO HKT 01</v>
          </cell>
          <cell r="G875">
            <v>0</v>
          </cell>
          <cell r="H875">
            <v>480</v>
          </cell>
          <cell r="I875" t="str">
            <v>Fair Green 15-6316
Baby's Breath 11-0202
Red Dahlia 19-1555
Cranberry 17-1545
Cranberry 17-1545 - BACKING</v>
          </cell>
          <cell r="J875">
            <v>44596</v>
          </cell>
          <cell r="K875">
            <v>44641</v>
          </cell>
          <cell r="L875" t="str">
            <v>17-1545 Approved</v>
          </cell>
          <cell r="M875">
            <v>44641</v>
          </cell>
          <cell r="N875" t="str">
            <v>Topper:
Approved
Towel:
Green is slightly light - match topper in production
Watch white showing through print</v>
          </cell>
          <cell r="O875">
            <v>0</v>
          </cell>
          <cell r="P875">
            <v>0</v>
          </cell>
          <cell r="Q875">
            <v>0</v>
          </cell>
          <cell r="R875">
            <v>0</v>
          </cell>
          <cell r="S875">
            <v>44642</v>
          </cell>
          <cell r="T875" t="str">
            <v>Match approved NMM packaging</v>
          </cell>
          <cell r="U875" t="str">
            <v>TICKETS ORDERED</v>
          </cell>
          <cell r="V875" t="str">
            <v>TICKETS ORDERED</v>
          </cell>
          <cell r="W875">
            <v>44727</v>
          </cell>
        </row>
        <row r="876">
          <cell r="F876" t="str">
            <v>WTP HO HPT 01</v>
          </cell>
          <cell r="G876">
            <v>0</v>
          </cell>
          <cell r="H876">
            <v>600</v>
          </cell>
          <cell r="I876" t="str">
            <v>Rococco Red 18-1652
Sunlight 13-0822
Jet Black 19-0303
Ginger snap 17-1418
Peony 15-1816</v>
          </cell>
          <cell r="J876">
            <v>44630</v>
          </cell>
          <cell r="K876">
            <v>0</v>
          </cell>
          <cell r="L876" t="str">
            <v>Tie Bulk Fabric Approved</v>
          </cell>
          <cell r="M876">
            <v>44638</v>
          </cell>
          <cell r="N876" t="str">
            <v>Can clarity be improved?
I'm not sure if the black is bleeding into the yellow making it look green-ish but this should be watched in production.
18-1652 Option B approved for Hanging Loop</v>
          </cell>
          <cell r="O876">
            <v>44648</v>
          </cell>
          <cell r="P876" t="str">
            <v>Approved</v>
          </cell>
          <cell r="Q876">
            <v>0</v>
          </cell>
          <cell r="R876">
            <v>0</v>
          </cell>
          <cell r="S876">
            <v>44657</v>
          </cell>
          <cell r="T876" t="str">
            <v>Sligthly yellow
Match MM card</v>
          </cell>
          <cell r="U876" t="str">
            <v>TICKETS ORDERED</v>
          </cell>
          <cell r="V876" t="str">
            <v>TICKETS ORDERED</v>
          </cell>
          <cell r="W876">
            <v>44747</v>
          </cell>
        </row>
        <row r="877">
          <cell r="F877" t="str">
            <v>WTP HO HPT 01</v>
          </cell>
          <cell r="G877">
            <v>0</v>
          </cell>
          <cell r="H877">
            <v>3000</v>
          </cell>
          <cell r="I877" t="str">
            <v>Rococco Red 18-1652
Sunlight 13-0822
Jet Black 19-0303
Ginger snap 17-1418
Peony 15-1816</v>
          </cell>
          <cell r="J877">
            <v>44630</v>
          </cell>
          <cell r="K877">
            <v>0</v>
          </cell>
          <cell r="L877" t="str">
            <v>Tie Bulk Fabric Approved</v>
          </cell>
          <cell r="M877">
            <v>44638</v>
          </cell>
          <cell r="N877" t="str">
            <v>Can clarity be improved?
I'm not sure if the black is bleeding into the yellow making it look green-ish but this should be watched in production.
18-1652 Option B approved for Hanging Loop</v>
          </cell>
          <cell r="O877">
            <v>44648</v>
          </cell>
          <cell r="P877" t="str">
            <v>Approved</v>
          </cell>
          <cell r="Q877">
            <v>0</v>
          </cell>
          <cell r="R877">
            <v>0</v>
          </cell>
          <cell r="S877">
            <v>44657</v>
          </cell>
          <cell r="T877" t="str">
            <v>Sligthly yellow
Match MM card</v>
          </cell>
          <cell r="U877" t="str">
            <v>TICKETS ORDERED</v>
          </cell>
          <cell r="V877" t="str">
            <v>TICKETS ORDERED</v>
          </cell>
          <cell r="W877">
            <v>44732</v>
          </cell>
        </row>
        <row r="878">
          <cell r="F878" t="str">
            <v>WTP HO KT 01</v>
          </cell>
          <cell r="G878">
            <v>0</v>
          </cell>
          <cell r="H878">
            <v>3480</v>
          </cell>
          <cell r="I878" t="str">
            <v>Fair Green 15-6316
Baby's Breath 11-0202
Red Dahlia 19-1555</v>
          </cell>
          <cell r="J878">
            <v>44596</v>
          </cell>
          <cell r="K878">
            <v>0</v>
          </cell>
          <cell r="L878">
            <v>0</v>
          </cell>
          <cell r="M878">
            <v>44678</v>
          </cell>
          <cell r="N878" t="str">
            <v>Match colors from WTP HO NMM 01
Fair Green 15-6316: Slightly less yellow. Should be a bit more blue
Baby's Breath 11-0202: Slightly less yellow
Red Dahlia 19-1555: Slightly less yellow - should be more saturated</v>
          </cell>
          <cell r="O878">
            <v>44694</v>
          </cell>
          <cell r="P878" t="str">
            <v>Approved</v>
          </cell>
          <cell r="Q878">
            <v>0</v>
          </cell>
          <cell r="R878">
            <v>0</v>
          </cell>
          <cell r="S878">
            <v>44657</v>
          </cell>
          <cell r="T878" t="str">
            <v>Print/Care Approved
hangtag approve 4/27/2022</v>
          </cell>
          <cell r="U878" t="str">
            <v>TICKETS ORDERED</v>
          </cell>
          <cell r="V878" t="str">
            <v>TICKETS ORDERED</v>
          </cell>
          <cell r="W878">
            <v>44722</v>
          </cell>
        </row>
        <row r="879">
          <cell r="F879" t="str">
            <v>WTP HO KT 01</v>
          </cell>
          <cell r="G879">
            <v>0</v>
          </cell>
          <cell r="H879">
            <v>192</v>
          </cell>
          <cell r="I879" t="str">
            <v>Fair Green 15-6316
Baby's Breath 11-0202
Red Dahlia 19-1555</v>
          </cell>
          <cell r="J879">
            <v>44596</v>
          </cell>
          <cell r="K879">
            <v>0</v>
          </cell>
          <cell r="L879">
            <v>0</v>
          </cell>
          <cell r="M879">
            <v>44678</v>
          </cell>
          <cell r="N879" t="str">
            <v>Match colors from WTP HO NMM 01
Fair Green 15-6316: Slightly less yellow. Should be a bit more blue
Baby's Breath 11-0202: Slightly less yellow
Red Dahlia 19-1555: Slightly less yellow - should be more saturated</v>
          </cell>
          <cell r="O879">
            <v>44694</v>
          </cell>
          <cell r="P879" t="str">
            <v>Approved</v>
          </cell>
          <cell r="Q879">
            <v>0</v>
          </cell>
          <cell r="R879">
            <v>0</v>
          </cell>
          <cell r="S879">
            <v>44657</v>
          </cell>
          <cell r="T879" t="str">
            <v>Print/Care Approved
hangtag approve 4/27/2022</v>
          </cell>
          <cell r="U879" t="str">
            <v>TICKETS ORDERED</v>
          </cell>
          <cell r="V879" t="str">
            <v>TICKETS ORDERED</v>
          </cell>
          <cell r="W879">
            <v>44732</v>
          </cell>
        </row>
        <row r="880">
          <cell r="F880" t="str">
            <v>WTP HO KT 02</v>
          </cell>
          <cell r="G880">
            <v>0</v>
          </cell>
          <cell r="H880">
            <v>3480</v>
          </cell>
          <cell r="I880" t="str">
            <v>Fair Green 15-6316
Baby's Breath 11-0202
Red Dahlia 19-1555</v>
          </cell>
          <cell r="J880">
            <v>44596</v>
          </cell>
          <cell r="K880">
            <v>0</v>
          </cell>
          <cell r="L880">
            <v>0</v>
          </cell>
          <cell r="M880">
            <v>44678</v>
          </cell>
          <cell r="N880" t="str">
            <v>Match colors from WTP HO NMM 02
Fair Green 15-6316: Slightly less yellow. Should be a bit more blue
Baby's Breath 11-0202: Slightly less yellow
Red Dahlia 19-1555: Slightly less yellow - should be more saturated</v>
          </cell>
          <cell r="O880">
            <v>44693</v>
          </cell>
          <cell r="P880" t="str">
            <v>Approved</v>
          </cell>
          <cell r="Q880">
            <v>0</v>
          </cell>
          <cell r="R880">
            <v>0</v>
          </cell>
          <cell r="S880">
            <v>44657</v>
          </cell>
          <cell r="T880" t="str">
            <v>Print/Care Approved
hangtag approve 4/27/2022</v>
          </cell>
          <cell r="U880" t="str">
            <v>TICKETS ORDERED</v>
          </cell>
          <cell r="V880" t="str">
            <v>TICKETS ORDERED</v>
          </cell>
          <cell r="W880">
            <v>44722</v>
          </cell>
        </row>
        <row r="881">
          <cell r="F881" t="str">
            <v>WTP HO KT 02</v>
          </cell>
          <cell r="G881">
            <v>0</v>
          </cell>
          <cell r="H881">
            <v>792</v>
          </cell>
          <cell r="I881" t="str">
            <v>Fair Green 15-6316
Baby's Breath 11-0202
Red Dahlia 19-1555</v>
          </cell>
          <cell r="J881">
            <v>44596</v>
          </cell>
          <cell r="K881">
            <v>0</v>
          </cell>
          <cell r="L881">
            <v>0</v>
          </cell>
          <cell r="M881">
            <v>44678</v>
          </cell>
          <cell r="N881" t="str">
            <v>Match colors from WTP HO NMM 02
Fair Green 15-6316: Slightly less yellow. Should be a bit more blue
Baby's Breath 11-0202: Slightly less yellow
Red Dahlia 19-1555: Slightly less yellow - should be more saturated</v>
          </cell>
          <cell r="O881">
            <v>44693</v>
          </cell>
          <cell r="P881" t="str">
            <v>Approved</v>
          </cell>
          <cell r="Q881">
            <v>0</v>
          </cell>
          <cell r="R881">
            <v>0</v>
          </cell>
          <cell r="S881">
            <v>44657</v>
          </cell>
          <cell r="T881" t="str">
            <v>Print/Care Approved
hangtag approve 4/27/2022</v>
          </cell>
          <cell r="U881" t="str">
            <v>TICKETS ORDERED</v>
          </cell>
          <cell r="V881" t="str">
            <v>TICKETS ORDERED</v>
          </cell>
          <cell r="W881">
            <v>44732</v>
          </cell>
        </row>
        <row r="882">
          <cell r="F882" t="str">
            <v>WTP HO KT 02</v>
          </cell>
          <cell r="G882">
            <v>0</v>
          </cell>
          <cell r="H882">
            <v>2000</v>
          </cell>
          <cell r="I882" t="str">
            <v>Fair Green 15-6316
Baby's Breath 11-0202
Red Dahlia 19-1555</v>
          </cell>
          <cell r="J882">
            <v>44596</v>
          </cell>
          <cell r="K882">
            <v>0</v>
          </cell>
          <cell r="L882">
            <v>0</v>
          </cell>
          <cell r="M882">
            <v>44678</v>
          </cell>
          <cell r="N882" t="str">
            <v>Match colors from WTP HO NMM 02
Fair Green 15-6316: Slightly less yellow. Should be a bit more blue
Baby's Breath 11-0202: Slightly less yellow
Red Dahlia 19-1555: Slightly less yellow - should be more saturated</v>
          </cell>
          <cell r="O882">
            <v>44693</v>
          </cell>
          <cell r="P882" t="str">
            <v>Approved</v>
          </cell>
          <cell r="Q882">
            <v>0</v>
          </cell>
          <cell r="R882">
            <v>0</v>
          </cell>
          <cell r="S882">
            <v>44657</v>
          </cell>
          <cell r="T882" t="str">
            <v>Print/Care Approved
hangtag approve 4/27/2022</v>
          </cell>
          <cell r="U882" t="str">
            <v>NO</v>
          </cell>
          <cell r="V882" t="str">
            <v>NO</v>
          </cell>
          <cell r="W882">
            <v>44722</v>
          </cell>
        </row>
        <row r="883">
          <cell r="F883" t="str">
            <v>WTP HO KT 02</v>
          </cell>
          <cell r="G883">
            <v>0</v>
          </cell>
          <cell r="H883">
            <v>192</v>
          </cell>
          <cell r="I883" t="str">
            <v>Fair Green 15-6316
Baby's Breath 11-0202
Red Dahlia 19-1555</v>
          </cell>
          <cell r="J883">
            <v>44596</v>
          </cell>
          <cell r="K883">
            <v>0</v>
          </cell>
          <cell r="L883">
            <v>0</v>
          </cell>
          <cell r="M883">
            <v>44678</v>
          </cell>
          <cell r="N883" t="str">
            <v>Match colors from WTP HO NMM 02
Fair Green 15-6316: Slightly less yellow. Should be a bit more blue
Baby's Breath 11-0202: Slightly less yellow
Red Dahlia 19-1555: Slightly less yellow - should be more saturated</v>
          </cell>
          <cell r="O883">
            <v>44693</v>
          </cell>
          <cell r="P883" t="str">
            <v>Approved</v>
          </cell>
          <cell r="Q883">
            <v>0</v>
          </cell>
          <cell r="R883">
            <v>0</v>
          </cell>
          <cell r="S883">
            <v>44657</v>
          </cell>
          <cell r="T883" t="str">
            <v>Print/Care Approved
hangtag approve 4/27/2022</v>
          </cell>
          <cell r="U883" t="str">
            <v>TICKETS ORDERED</v>
          </cell>
          <cell r="V883" t="str">
            <v>TICKETS ORDERED</v>
          </cell>
          <cell r="W883">
            <v>44732</v>
          </cell>
        </row>
        <row r="884">
          <cell r="F884" t="str">
            <v>WTP HO KT 02</v>
          </cell>
          <cell r="G884">
            <v>0</v>
          </cell>
          <cell r="H884">
            <v>160</v>
          </cell>
          <cell r="I884" t="str">
            <v>Fair Green 15-6316
Baby's Breath 11-0202
Red Dahlia 19-1555</v>
          </cell>
          <cell r="J884">
            <v>44596</v>
          </cell>
          <cell r="K884">
            <v>0</v>
          </cell>
          <cell r="L884">
            <v>0</v>
          </cell>
          <cell r="M884">
            <v>44678</v>
          </cell>
          <cell r="N884" t="str">
            <v>Match colors from WTP HO NMM 02
Fair Green 15-6316: Slightly less yellow. Should be a bit more blue
Baby's Breath 11-0202: Slightly less yellow
Red Dahlia 19-1555: Slightly less yellow - should be more saturated</v>
          </cell>
          <cell r="O884">
            <v>44693</v>
          </cell>
          <cell r="P884" t="str">
            <v>Approved</v>
          </cell>
          <cell r="Q884">
            <v>0</v>
          </cell>
          <cell r="R884">
            <v>0</v>
          </cell>
          <cell r="S884">
            <v>44657</v>
          </cell>
          <cell r="T884" t="str">
            <v>Print/Care Approved
hangtag approve 4/27/2022</v>
          </cell>
          <cell r="U884" t="str">
            <v>TICKETS ORDERED</v>
          </cell>
          <cell r="V884" t="str">
            <v>TICKETS ORDERED</v>
          </cell>
          <cell r="W884">
            <v>44727</v>
          </cell>
        </row>
        <row r="885">
          <cell r="F885" t="str">
            <v>WTP HO KT 03</v>
          </cell>
          <cell r="G885">
            <v>0</v>
          </cell>
          <cell r="H885">
            <v>3480</v>
          </cell>
          <cell r="I885" t="str">
            <v>Red Dahlia 19-1555
Baby's Breath 11-0202
Fair Green 15-6316</v>
          </cell>
          <cell r="J885">
            <v>44596</v>
          </cell>
          <cell r="K885">
            <v>0</v>
          </cell>
          <cell r="L885">
            <v>0</v>
          </cell>
          <cell r="M885">
            <v>44678</v>
          </cell>
          <cell r="N885" t="str">
            <v>Match colors from WTP HO NMM 01
Fair Green 15-6316: Slightly less yellow. Should be a bit more blue
Baby's Breath 11-0202: Slightly less yellow
Red Dahlia 19-1555: Slightly less yellow - should be more saturated</v>
          </cell>
          <cell r="O885">
            <v>44694</v>
          </cell>
          <cell r="P885" t="str">
            <v>Approved</v>
          </cell>
          <cell r="Q885">
            <v>0</v>
          </cell>
          <cell r="R885">
            <v>0</v>
          </cell>
          <cell r="S885">
            <v>44657</v>
          </cell>
          <cell r="T885" t="str">
            <v>Print/Care Approved
hangtag approve 4/27/2022</v>
          </cell>
          <cell r="U885" t="str">
            <v>TICKETS ORDERED</v>
          </cell>
          <cell r="V885" t="str">
            <v>TICKETS ORDERED</v>
          </cell>
          <cell r="W885">
            <v>44722</v>
          </cell>
        </row>
        <row r="886">
          <cell r="F886" t="str">
            <v>WTP HO KT 03</v>
          </cell>
          <cell r="G886">
            <v>0</v>
          </cell>
          <cell r="H886">
            <v>192</v>
          </cell>
          <cell r="I886" t="str">
            <v>Red Dahlia 19-1555
Baby's Breath 11-0202
Fair Green 15-6316</v>
          </cell>
          <cell r="J886">
            <v>44596</v>
          </cell>
          <cell r="K886">
            <v>0</v>
          </cell>
          <cell r="L886">
            <v>0</v>
          </cell>
          <cell r="M886">
            <v>44678</v>
          </cell>
          <cell r="N886" t="str">
            <v>Match colors from WTP HO NMM 01
Fair Green 15-6316: Slightly less yellow. Should be a bit more blue
Baby's Breath 11-0202: Slightly less yellow
Red Dahlia 19-1555: Slightly less yellow - should be more saturated</v>
          </cell>
          <cell r="O886">
            <v>44694</v>
          </cell>
          <cell r="P886" t="str">
            <v>Approved</v>
          </cell>
          <cell r="Q886">
            <v>0</v>
          </cell>
          <cell r="R886">
            <v>0</v>
          </cell>
          <cell r="S886">
            <v>44657</v>
          </cell>
          <cell r="T886" t="str">
            <v>Print/Care Approved
hangtag approve 4/27/2022</v>
          </cell>
          <cell r="U886" t="str">
            <v>TICKETS ORDERED</v>
          </cell>
          <cell r="V886" t="str">
            <v>TICKETS ORDERED</v>
          </cell>
          <cell r="W886">
            <v>44732</v>
          </cell>
        </row>
        <row r="887">
          <cell r="F887" t="str">
            <v>WTP HO KT 03</v>
          </cell>
          <cell r="G887">
            <v>0</v>
          </cell>
          <cell r="H887">
            <v>600</v>
          </cell>
          <cell r="I887" t="str">
            <v>Red Dahlia 19-1555
Baby's Breath 11-0202
Fair Green 15-6316</v>
          </cell>
          <cell r="J887">
            <v>44596</v>
          </cell>
          <cell r="K887">
            <v>0</v>
          </cell>
          <cell r="L887">
            <v>0</v>
          </cell>
          <cell r="M887">
            <v>44678</v>
          </cell>
          <cell r="N887" t="str">
            <v>Match colors from WTP HO NMM 01
Fair Green 15-6316: Slightly less yellow. Should be a bit more blue
Baby's Breath 11-0202: Slightly less yellow
Red Dahlia 19-1555: Slightly less yellow - should be more saturated</v>
          </cell>
          <cell r="O887">
            <v>44694</v>
          </cell>
          <cell r="P887" t="str">
            <v>Approved</v>
          </cell>
          <cell r="Q887">
            <v>0</v>
          </cell>
          <cell r="R887">
            <v>0</v>
          </cell>
          <cell r="S887">
            <v>44657</v>
          </cell>
          <cell r="T887" t="str">
            <v>Print/Care Approved
hangtag approve 4/27/2022</v>
          </cell>
          <cell r="U887" t="str">
            <v>TICKETS ORDERED</v>
          </cell>
          <cell r="V887" t="str">
            <v>TICKETS ORDERED</v>
          </cell>
          <cell r="W887">
            <v>44727</v>
          </cell>
        </row>
        <row r="888">
          <cell r="F888" t="str">
            <v>WTP HO KT 04</v>
          </cell>
          <cell r="G888">
            <v>0</v>
          </cell>
          <cell r="H888">
            <v>2000</v>
          </cell>
          <cell r="I888" t="str">
            <v>Sunlight 13-0822
Rococco Red 18-1652
Blushing Bride 12-1310
Peony 15-1816
Green Tea 15-6428
Jet Black 19-0303</v>
          </cell>
          <cell r="J888">
            <v>44630</v>
          </cell>
          <cell r="K888">
            <v>0</v>
          </cell>
          <cell r="L888">
            <v>0</v>
          </cell>
          <cell r="M888">
            <v>44678</v>
          </cell>
          <cell r="N888" t="str">
            <v>Sunlight 13-0822: Too pale/washed out. Needs to be slightly more saturated/red in tone
Rococco Red 18-1652: Too red - needs to be sligthly less saturated</v>
          </cell>
          <cell r="O888">
            <v>44694</v>
          </cell>
          <cell r="P888" t="str">
            <v>Sunlight 13-0822: Too pale/washed out. Needs to be slightly more saturated/red in tone</v>
          </cell>
          <cell r="Q888">
            <v>44704</v>
          </cell>
          <cell r="R888" t="str">
            <v>Approved</v>
          </cell>
          <cell r="S888">
            <v>44657</v>
          </cell>
          <cell r="T888" t="str">
            <v>Print/Care Approved
hangtag approve 4/27/2022</v>
          </cell>
          <cell r="U888" t="str">
            <v>NO</v>
          </cell>
          <cell r="V888" t="str">
            <v>NO</v>
          </cell>
          <cell r="W888">
            <v>44722</v>
          </cell>
        </row>
        <row r="889">
          <cell r="F889" t="str">
            <v>WTP HO KT 04</v>
          </cell>
          <cell r="G889">
            <v>0</v>
          </cell>
          <cell r="H889">
            <v>240</v>
          </cell>
          <cell r="I889" t="str">
            <v>Sunlight 13-0822
Rococco Red 18-1652
Blushing Bride 12-1310
Peony 15-1816
Green Tea 15-6428
Jet Black 19-0303</v>
          </cell>
          <cell r="J889">
            <v>44630</v>
          </cell>
          <cell r="K889">
            <v>0</v>
          </cell>
          <cell r="L889">
            <v>0</v>
          </cell>
          <cell r="M889">
            <v>44678</v>
          </cell>
          <cell r="N889" t="str">
            <v>Sunlight 13-0822: Too pale/washed out. Needs to be slightly more saturated/red in tone
Rococco Red 18-1652: Too red - needs to be sligthly less saturated</v>
          </cell>
          <cell r="O889">
            <v>44694</v>
          </cell>
          <cell r="P889" t="str">
            <v>Sunlight 13-0822: Too pale/washed out. Needs to be slightly more saturated/red in tone</v>
          </cell>
          <cell r="Q889">
            <v>44704</v>
          </cell>
          <cell r="R889" t="str">
            <v>Approved</v>
          </cell>
          <cell r="S889">
            <v>44657</v>
          </cell>
          <cell r="T889" t="str">
            <v>Print/Care Approved
hangtag approve 4/27/2022</v>
          </cell>
          <cell r="U889" t="str">
            <v>TICKETS ORDERED</v>
          </cell>
          <cell r="V889" t="str">
            <v>TICKETS ORDERED</v>
          </cell>
          <cell r="W889">
            <v>44732</v>
          </cell>
        </row>
        <row r="890">
          <cell r="F890" t="str">
            <v>WTP HO KT 04</v>
          </cell>
          <cell r="G890">
            <v>0</v>
          </cell>
          <cell r="H890">
            <v>3000</v>
          </cell>
          <cell r="I890" t="str">
            <v>Sunlight 13-0822
Rococco Red 18-1652
Blushing Bride 12-1310
Peony 15-1816
Green Tea 15-6428
Jet Black 19-0303</v>
          </cell>
          <cell r="J890">
            <v>44630</v>
          </cell>
          <cell r="K890">
            <v>0</v>
          </cell>
          <cell r="L890">
            <v>0</v>
          </cell>
          <cell r="M890">
            <v>44678</v>
          </cell>
          <cell r="N890" t="str">
            <v>Sunlight 13-0822: Too pale/washed out. Needs to be slightly more saturated/red in tone
Rococco Red 18-1652: Too red - needs to be sligthly less saturated</v>
          </cell>
          <cell r="O890">
            <v>44694</v>
          </cell>
          <cell r="P890" t="str">
            <v>Sunlight 13-0822: Too pale/washed out. Needs to be slightly more saturated/red in tone</v>
          </cell>
          <cell r="Q890">
            <v>44704</v>
          </cell>
          <cell r="R890" t="str">
            <v>Approved</v>
          </cell>
          <cell r="S890">
            <v>44657</v>
          </cell>
          <cell r="T890" t="str">
            <v>Print/Care Approved
hangtag approve 4/27/2022</v>
          </cell>
          <cell r="U890" t="str">
            <v>TICKETS ORDERED</v>
          </cell>
          <cell r="V890" t="str">
            <v>TICKETS ORDERED</v>
          </cell>
          <cell r="W890">
            <v>44722</v>
          </cell>
        </row>
        <row r="891">
          <cell r="F891" t="str">
            <v>WTP HO KT 04</v>
          </cell>
          <cell r="G891">
            <v>0</v>
          </cell>
          <cell r="H891">
            <v>120</v>
          </cell>
          <cell r="I891" t="str">
            <v>Sunlight 13-0822
Rococco Red 18-1652
Blushing Bride 12-1310
Peony 15-1816
Green Tea 15-6428
Jet Black 19-0303</v>
          </cell>
          <cell r="J891">
            <v>44630</v>
          </cell>
          <cell r="K891">
            <v>0</v>
          </cell>
          <cell r="L891">
            <v>0</v>
          </cell>
          <cell r="M891">
            <v>44678</v>
          </cell>
          <cell r="N891" t="str">
            <v>Sunlight 13-0822: Too pale/washed out. Needs to be slightly more saturated/red in tone
Rococco Red 18-1652: Too red - needs to be sligthly less saturated</v>
          </cell>
          <cell r="O891">
            <v>44694</v>
          </cell>
          <cell r="P891" t="str">
            <v>Sunlight 13-0822: Too pale/washed out. Needs to be slightly more saturated/red in tone</v>
          </cell>
          <cell r="Q891">
            <v>44704</v>
          </cell>
          <cell r="R891" t="str">
            <v>Approved</v>
          </cell>
          <cell r="S891">
            <v>44657</v>
          </cell>
          <cell r="T891" t="str">
            <v>Print/Care Approved
hangtag approve 4/27/2022</v>
          </cell>
          <cell r="U891" t="str">
            <v>TICKETS ORDERED</v>
          </cell>
          <cell r="V891" t="str">
            <v>TICKETS ORDERED</v>
          </cell>
          <cell r="W891">
            <v>44732</v>
          </cell>
        </row>
        <row r="892">
          <cell r="F892" t="str">
            <v>WTP HO KT 04</v>
          </cell>
          <cell r="G892">
            <v>0</v>
          </cell>
          <cell r="H892">
            <v>900</v>
          </cell>
          <cell r="I892" t="str">
            <v>Sunlight 13-0822
Rococco Red 18-1652
Blushing Bride 12-1310
Peony 15-1816
Green Tea 15-6428
Jet Black 19-0303</v>
          </cell>
          <cell r="J892">
            <v>44630</v>
          </cell>
          <cell r="K892">
            <v>0</v>
          </cell>
          <cell r="L892">
            <v>0</v>
          </cell>
          <cell r="M892">
            <v>44678</v>
          </cell>
          <cell r="N892" t="str">
            <v>Sunlight 13-0822: Too pale/washed out. Needs to be slightly more saturated/red in tone
Rococco Red 18-1652: Too red - needs to be sligthly less saturated</v>
          </cell>
          <cell r="O892">
            <v>44694</v>
          </cell>
          <cell r="P892" t="str">
            <v>Sunlight 13-0822: Too pale/washed out. Needs to be slightly more saturated/red in tone</v>
          </cell>
          <cell r="Q892">
            <v>44704</v>
          </cell>
          <cell r="R892" t="str">
            <v>Approved</v>
          </cell>
          <cell r="S892">
            <v>44657</v>
          </cell>
          <cell r="T892" t="str">
            <v>Print/Care Approved
hangtag approve 4/27/2022</v>
          </cell>
          <cell r="U892" t="str">
            <v>TICKETS ORDERED</v>
          </cell>
          <cell r="V892" t="str">
            <v>TICKETS ORDERED</v>
          </cell>
          <cell r="W892">
            <v>44727</v>
          </cell>
        </row>
        <row r="893">
          <cell r="F893" t="str">
            <v>WTP HO KT 04</v>
          </cell>
          <cell r="G893">
            <v>0</v>
          </cell>
          <cell r="H893">
            <v>240</v>
          </cell>
          <cell r="I893" t="str">
            <v>Sunlight 13-0822
Rococco Red 18-1652
Blushing Bride 12-1310
Peony 15-1816
Green Tea 15-6428
Jet Black 19-0303</v>
          </cell>
          <cell r="J893">
            <v>44630</v>
          </cell>
          <cell r="K893">
            <v>0</v>
          </cell>
          <cell r="L893">
            <v>0</v>
          </cell>
          <cell r="M893">
            <v>44678</v>
          </cell>
          <cell r="N893" t="str">
            <v>Sunlight 13-0822: Too pale/washed out. Needs to be slightly more saturated/red in tone
Rococco Red 18-1652: Too red - needs to be sligthly less saturated</v>
          </cell>
          <cell r="O893">
            <v>44694</v>
          </cell>
          <cell r="P893" t="str">
            <v>Sunlight 13-0822: Too pale/washed out. Needs to be slightly more saturated/red in tone</v>
          </cell>
          <cell r="Q893">
            <v>44704</v>
          </cell>
          <cell r="R893" t="str">
            <v>Approved</v>
          </cell>
          <cell r="S893">
            <v>44657</v>
          </cell>
          <cell r="T893" t="str">
            <v>Print/Care Approved
hangtag approve 4/27/2022</v>
          </cell>
          <cell r="U893" t="str">
            <v>TICKETS ORDERED</v>
          </cell>
          <cell r="V893" t="str">
            <v>TICKETS ORDERED</v>
          </cell>
          <cell r="W893">
            <v>44727</v>
          </cell>
        </row>
        <row r="894">
          <cell r="F894" t="str">
            <v>WTP HO KT 05</v>
          </cell>
          <cell r="G894">
            <v>0</v>
          </cell>
          <cell r="H894">
            <v>2000</v>
          </cell>
          <cell r="I894" t="str">
            <v>Ginger snap 17-1418
Sunlight 13-0822
Rococco Red 18-1652
Dawn Blue 13-4303
Jet Black 19-0303</v>
          </cell>
          <cell r="J894">
            <v>44630</v>
          </cell>
          <cell r="K894">
            <v>0</v>
          </cell>
          <cell r="L894">
            <v>0</v>
          </cell>
          <cell r="M894">
            <v>44678</v>
          </cell>
          <cell r="N894" t="str">
            <v>See new file - HO's were upside down on one side of the towel
Sunlight 13-0822: Too pale/washed out. Needs to be slightly more saturated/red in tone
Rococco Red 18-1652: Too red - needs to be sligthly less saturated</v>
          </cell>
          <cell r="O894">
            <v>44704</v>
          </cell>
          <cell r="P894" t="str">
            <v>Approved</v>
          </cell>
          <cell r="Q894">
            <v>0</v>
          </cell>
          <cell r="R894">
            <v>0</v>
          </cell>
          <cell r="S894">
            <v>44657</v>
          </cell>
          <cell r="T894" t="str">
            <v>Print/Care Approved
hangtag approve 4/27/2022</v>
          </cell>
          <cell r="U894" t="str">
            <v>NO</v>
          </cell>
          <cell r="V894" t="str">
            <v>NO</v>
          </cell>
          <cell r="W894">
            <v>44722</v>
          </cell>
        </row>
        <row r="895">
          <cell r="F895" t="str">
            <v>WTP HO KT 05</v>
          </cell>
          <cell r="G895">
            <v>0</v>
          </cell>
          <cell r="H895">
            <v>800</v>
          </cell>
          <cell r="I895" t="str">
            <v>Ginger snap 17-1418
Sunlight 13-0822
Rococco Red 18-1652
Dawn Blue 13-4303
Jet Black 19-0303</v>
          </cell>
          <cell r="J895">
            <v>44630</v>
          </cell>
          <cell r="K895">
            <v>0</v>
          </cell>
          <cell r="L895">
            <v>0</v>
          </cell>
          <cell r="M895">
            <v>44678</v>
          </cell>
          <cell r="N895" t="str">
            <v>See new file - HO's were upside down on one side of the towel
Sunlight 13-0822: Too pale/washed out. Needs to be slightly more saturated/red in tone
Rococco Red 18-1652: Too red - needs to be sligthly less saturated</v>
          </cell>
          <cell r="O895">
            <v>44704</v>
          </cell>
          <cell r="P895" t="str">
            <v>Approved</v>
          </cell>
          <cell r="Q895">
            <v>0</v>
          </cell>
          <cell r="R895">
            <v>0</v>
          </cell>
          <cell r="S895">
            <v>44657</v>
          </cell>
          <cell r="T895" t="str">
            <v>Print/Care Approved
hangtag approve 4/27/2022</v>
          </cell>
          <cell r="U895" t="str">
            <v>TICKETS ORDERED</v>
          </cell>
          <cell r="V895" t="str">
            <v>TICKETS ORDERED</v>
          </cell>
          <cell r="W895">
            <v>44732</v>
          </cell>
        </row>
        <row r="896">
          <cell r="F896" t="str">
            <v>WTP HO KT 05</v>
          </cell>
          <cell r="G896">
            <v>0</v>
          </cell>
          <cell r="H896">
            <v>192</v>
          </cell>
          <cell r="I896" t="str">
            <v>Ginger snap 17-1418
Sunlight 13-0822
Rococco Red 18-1652
Dawn Blue 13-4303
Jet Black 19-0303</v>
          </cell>
          <cell r="J896">
            <v>44630</v>
          </cell>
          <cell r="K896">
            <v>0</v>
          </cell>
          <cell r="L896">
            <v>0</v>
          </cell>
          <cell r="M896">
            <v>44678</v>
          </cell>
          <cell r="N896" t="str">
            <v>See new file - HO's were upside down on one side of the towel
Sunlight 13-0822: Too pale/washed out. Needs to be slightly more saturated/red in tone
Rococco Red 18-1652: Too red - needs to be sligthly less saturated</v>
          </cell>
          <cell r="O896">
            <v>44704</v>
          </cell>
          <cell r="P896" t="str">
            <v>Approved</v>
          </cell>
          <cell r="Q896">
            <v>0</v>
          </cell>
          <cell r="R896">
            <v>0</v>
          </cell>
          <cell r="S896">
            <v>44657</v>
          </cell>
          <cell r="T896" t="str">
            <v>Print/Care Approved
hangtag approve 4/27/2022</v>
          </cell>
          <cell r="U896" t="str">
            <v>TICKETS ORDERED</v>
          </cell>
          <cell r="V896" t="str">
            <v>TICKETS ORDERED</v>
          </cell>
          <cell r="W896">
            <v>44732</v>
          </cell>
        </row>
        <row r="897">
          <cell r="F897" t="str">
            <v>WTP HO KT 05</v>
          </cell>
          <cell r="G897">
            <v>0</v>
          </cell>
          <cell r="H897">
            <v>3000</v>
          </cell>
          <cell r="I897" t="str">
            <v>Ginger snap 17-1418
Sunlight 13-0822
Rococco Red 18-1652
Dawn Blue 13-4303
Jet Black 19-0303</v>
          </cell>
          <cell r="J897">
            <v>44630</v>
          </cell>
          <cell r="K897">
            <v>0</v>
          </cell>
          <cell r="L897">
            <v>0</v>
          </cell>
          <cell r="M897">
            <v>44678</v>
          </cell>
          <cell r="N897" t="str">
            <v>See new file - HO's were upside down on one side of the towel
Sunlight 13-0822: Too pale/washed out. Needs to be slightly more saturated/red in tone
Rococco Red 18-1652: Too red - needs to be sligthly less saturated</v>
          </cell>
          <cell r="O897">
            <v>44704</v>
          </cell>
          <cell r="P897" t="str">
            <v>Approved</v>
          </cell>
          <cell r="Q897">
            <v>0</v>
          </cell>
          <cell r="R897">
            <v>0</v>
          </cell>
          <cell r="S897">
            <v>44657</v>
          </cell>
          <cell r="T897" t="str">
            <v>Print/Care Approved
hangtag approve 4/27/2022</v>
          </cell>
          <cell r="U897" t="str">
            <v>TICKETS ORDERED</v>
          </cell>
          <cell r="V897" t="str">
            <v>TICKETS ORDERED</v>
          </cell>
          <cell r="W897">
            <v>44722</v>
          </cell>
        </row>
        <row r="898">
          <cell r="F898" t="str">
            <v>WTP HO KT 05</v>
          </cell>
          <cell r="G898">
            <v>0</v>
          </cell>
          <cell r="H898">
            <v>900</v>
          </cell>
          <cell r="I898" t="str">
            <v>Ginger snap 17-1418
Sunlight 13-0822
Rococco Red 18-1652
Dawn Blue 13-4303
Jet Black 19-0303</v>
          </cell>
          <cell r="J898">
            <v>44630</v>
          </cell>
          <cell r="K898">
            <v>0</v>
          </cell>
          <cell r="L898">
            <v>0</v>
          </cell>
          <cell r="M898">
            <v>44678</v>
          </cell>
          <cell r="N898" t="str">
            <v>See new file - HO's were upside down on one side of the towel
Sunlight 13-0822: Too pale/washed out. Needs to be slightly more saturated/red in tone
Rococco Red 18-1652: Too red - needs to be sligthly less saturated</v>
          </cell>
          <cell r="O898">
            <v>44704</v>
          </cell>
          <cell r="P898" t="str">
            <v>Approved</v>
          </cell>
          <cell r="Q898">
            <v>0</v>
          </cell>
          <cell r="R898">
            <v>0</v>
          </cell>
          <cell r="S898">
            <v>44657</v>
          </cell>
          <cell r="T898" t="str">
            <v>Print/Care Approved
hangtag approve 4/27/2022</v>
          </cell>
          <cell r="U898" t="str">
            <v>TICKETS ORDERED</v>
          </cell>
          <cell r="V898" t="str">
            <v>TICKETS ORDERED</v>
          </cell>
          <cell r="W898">
            <v>44727</v>
          </cell>
        </row>
        <row r="899">
          <cell r="F899" t="str">
            <v>WTP HO KT 05</v>
          </cell>
          <cell r="G899">
            <v>0</v>
          </cell>
          <cell r="H899">
            <v>240</v>
          </cell>
          <cell r="I899" t="str">
            <v>Ginger snap 17-1418
Sunlight 13-0822
Rococco Red 18-1652
Dawn Blue 13-4303
Jet Black 19-0303</v>
          </cell>
          <cell r="J899">
            <v>44630</v>
          </cell>
          <cell r="K899">
            <v>0</v>
          </cell>
          <cell r="L899">
            <v>0</v>
          </cell>
          <cell r="M899">
            <v>44678</v>
          </cell>
          <cell r="N899" t="str">
            <v>See new file - HO's were upside down on one side of the towel
Sunlight 13-0822: Too pale/washed out. Needs to be slightly more saturated/red in tone
Rococco Red 18-1652: Too red - needs to be sligthly less saturated</v>
          </cell>
          <cell r="O899">
            <v>44704</v>
          </cell>
          <cell r="P899" t="str">
            <v>omph</v>
          </cell>
          <cell r="Q899">
            <v>0</v>
          </cell>
          <cell r="R899">
            <v>0</v>
          </cell>
          <cell r="S899">
            <v>44657</v>
          </cell>
          <cell r="T899" t="str">
            <v>Print/Care Approved
hangtag approve 4/27/2022</v>
          </cell>
          <cell r="U899" t="str">
            <v>TICKETS ORDERED</v>
          </cell>
          <cell r="V899" t="str">
            <v>TICKETS ORDERED</v>
          </cell>
          <cell r="W899">
            <v>44727</v>
          </cell>
        </row>
        <row r="900">
          <cell r="F900" t="str">
            <v>WTP HO NMM 01</v>
          </cell>
          <cell r="G900">
            <v>0</v>
          </cell>
          <cell r="H900">
            <v>3480</v>
          </cell>
          <cell r="I900" t="str">
            <v>Cranberry 17-1545
Baby's Breath 11-0202
Red Dahlia 19-1555
Fair Green 15-6316
Fair Green 15-6316 - BINDING/BACKING</v>
          </cell>
          <cell r="J900">
            <v>44596</v>
          </cell>
          <cell r="K900">
            <v>44693</v>
          </cell>
          <cell r="L900" t="str">
            <v>15-6316 Approved Option C DYED</v>
          </cell>
          <cell r="M900">
            <v>44641</v>
          </cell>
          <cell r="N900" t="str">
            <v>Approved</v>
          </cell>
          <cell r="O900">
            <v>0</v>
          </cell>
          <cell r="P900">
            <v>0</v>
          </cell>
          <cell r="Q900">
            <v>0</v>
          </cell>
          <cell r="R900">
            <v>0</v>
          </cell>
          <cell r="S900">
            <v>44642</v>
          </cell>
          <cell r="T900" t="str">
            <v>Approved Insert Card</v>
          </cell>
          <cell r="U900" t="str">
            <v>TICKETS ORDERED</v>
          </cell>
          <cell r="V900" t="str">
            <v>TICKETS ORDERED</v>
          </cell>
          <cell r="W900">
            <v>44727</v>
          </cell>
        </row>
        <row r="901">
          <cell r="F901" t="str">
            <v>WTP HO NMM 01</v>
          </cell>
          <cell r="G901">
            <v>0</v>
          </cell>
          <cell r="H901">
            <v>3000</v>
          </cell>
          <cell r="I901" t="str">
            <v>Cranberry 17-1545
Baby's Breath 11-0202
Red Dahlia 19-1555
Fair Green 15-6316
Fair Green 15-6316 - BINDING/BACKING</v>
          </cell>
          <cell r="J901">
            <v>44596</v>
          </cell>
          <cell r="K901">
            <v>44693</v>
          </cell>
          <cell r="L901" t="str">
            <v>15-6316 Approved Option C DYED</v>
          </cell>
          <cell r="M901">
            <v>44641</v>
          </cell>
          <cell r="N901" t="str">
            <v>Approved</v>
          </cell>
          <cell r="O901">
            <v>0</v>
          </cell>
          <cell r="P901">
            <v>0</v>
          </cell>
          <cell r="Q901">
            <v>0</v>
          </cell>
          <cell r="R901">
            <v>0</v>
          </cell>
          <cell r="S901">
            <v>44642</v>
          </cell>
          <cell r="T901" t="str">
            <v>Approved Insert Card</v>
          </cell>
          <cell r="U901" t="str">
            <v>NO</v>
          </cell>
          <cell r="V901" t="str">
            <v>NO</v>
          </cell>
          <cell r="W901">
            <v>44727</v>
          </cell>
        </row>
        <row r="902">
          <cell r="F902" t="str">
            <v>WTP HO NMM 01</v>
          </cell>
          <cell r="G902">
            <v>0</v>
          </cell>
          <cell r="H902">
            <v>192</v>
          </cell>
          <cell r="I902" t="str">
            <v>Cranberry 17-1545
Baby's Breath 11-0202
Red Dahlia 19-1555
Fair Green 15-6316
Fair Green 15-6316 - BINDING/BACKING</v>
          </cell>
          <cell r="J902">
            <v>44596</v>
          </cell>
          <cell r="K902">
            <v>44693</v>
          </cell>
          <cell r="L902" t="str">
            <v>15-6316 Approved Option C DYED</v>
          </cell>
          <cell r="M902">
            <v>44641</v>
          </cell>
          <cell r="N902" t="str">
            <v>Approved</v>
          </cell>
          <cell r="O902">
            <v>0</v>
          </cell>
          <cell r="P902">
            <v>0</v>
          </cell>
          <cell r="Q902">
            <v>0</v>
          </cell>
          <cell r="R902">
            <v>0</v>
          </cell>
          <cell r="S902">
            <v>44642</v>
          </cell>
          <cell r="T902" t="str">
            <v>Approved Insert Card</v>
          </cell>
          <cell r="U902" t="str">
            <v>TICKETS ORDERED</v>
          </cell>
          <cell r="V902" t="str">
            <v>TICKETS ORDERED</v>
          </cell>
          <cell r="W902">
            <v>44742</v>
          </cell>
        </row>
        <row r="903">
          <cell r="F903" t="str">
            <v>WTP HO NMM 01</v>
          </cell>
          <cell r="G903">
            <v>0</v>
          </cell>
          <cell r="H903">
            <v>300</v>
          </cell>
          <cell r="I903" t="str">
            <v>Cranberry 17-1545
Baby's Breath 11-0202
Red Dahlia 19-1555
Fair Green 15-6316
Fair Green 15-6316 - BINDING/BACKING</v>
          </cell>
          <cell r="J903">
            <v>44596</v>
          </cell>
          <cell r="K903">
            <v>44693</v>
          </cell>
          <cell r="L903" t="str">
            <v>15-6316 Approved Option C DYED</v>
          </cell>
          <cell r="M903">
            <v>44641</v>
          </cell>
          <cell r="N903" t="str">
            <v>Approved</v>
          </cell>
          <cell r="O903">
            <v>0</v>
          </cell>
          <cell r="P903">
            <v>0</v>
          </cell>
          <cell r="Q903">
            <v>0</v>
          </cell>
          <cell r="R903">
            <v>0</v>
          </cell>
          <cell r="S903">
            <v>44642</v>
          </cell>
          <cell r="T903" t="str">
            <v>Approved Insert Card</v>
          </cell>
          <cell r="U903" t="str">
            <v>TICKETS ORDERED</v>
          </cell>
          <cell r="V903" t="str">
            <v>TICKETS ORDERED</v>
          </cell>
          <cell r="W903">
            <v>44727</v>
          </cell>
        </row>
        <row r="904">
          <cell r="F904" t="str">
            <v>WTP HO NMM 02</v>
          </cell>
          <cell r="G904">
            <v>0</v>
          </cell>
          <cell r="H904">
            <v>3480</v>
          </cell>
          <cell r="I904" t="str">
            <v>Cranberry 17-1545
Baby's Breath 11-0202
Red Dahlia 19-1555
Fair Green 15-6316
Red Dahlia 19-1555 - BINDING/BACKING</v>
          </cell>
          <cell r="J904">
            <v>44596</v>
          </cell>
          <cell r="K904">
            <v>44641</v>
          </cell>
          <cell r="L904" t="str">
            <v>19-1555 Approved</v>
          </cell>
          <cell r="M904">
            <v>44641</v>
          </cell>
          <cell r="N904" t="str">
            <v>Approved</v>
          </cell>
          <cell r="O904">
            <v>0</v>
          </cell>
          <cell r="P904">
            <v>0</v>
          </cell>
          <cell r="Q904">
            <v>0</v>
          </cell>
          <cell r="R904">
            <v>0</v>
          </cell>
          <cell r="S904">
            <v>44642</v>
          </cell>
          <cell r="T904" t="str">
            <v>Approved Insert Card</v>
          </cell>
          <cell r="U904" t="str">
            <v>TICKETS ORDERED</v>
          </cell>
          <cell r="V904" t="str">
            <v>TICKETS ORDERED</v>
          </cell>
          <cell r="W904">
            <v>44727</v>
          </cell>
        </row>
        <row r="905">
          <cell r="F905" t="str">
            <v>WTP HO NMM 02</v>
          </cell>
          <cell r="G905">
            <v>0</v>
          </cell>
          <cell r="H905">
            <v>792</v>
          </cell>
          <cell r="I905" t="str">
            <v>Cranberry 17-1545
Baby's Breath 11-0202
Red Dahlia 19-1555
Fair Green 15-6316
Red Dahlia 19-1555 - BINDING/BACKING</v>
          </cell>
          <cell r="J905">
            <v>44596</v>
          </cell>
          <cell r="K905">
            <v>44641</v>
          </cell>
          <cell r="L905" t="str">
            <v>19-1555 Approved</v>
          </cell>
          <cell r="M905">
            <v>44641</v>
          </cell>
          <cell r="N905" t="str">
            <v>Approved</v>
          </cell>
          <cell r="O905">
            <v>0</v>
          </cell>
          <cell r="P905">
            <v>0</v>
          </cell>
          <cell r="Q905">
            <v>0</v>
          </cell>
          <cell r="R905">
            <v>0</v>
          </cell>
          <cell r="S905">
            <v>44642</v>
          </cell>
          <cell r="T905" t="str">
            <v>Approved Insert Card</v>
          </cell>
          <cell r="U905" t="str">
            <v>TICKETS ORDERED</v>
          </cell>
          <cell r="V905" t="str">
            <v>TICKETS ORDERED</v>
          </cell>
          <cell r="W905">
            <v>44742</v>
          </cell>
        </row>
        <row r="906">
          <cell r="F906" t="str">
            <v>WTP HO NMM 02</v>
          </cell>
          <cell r="G906">
            <v>0</v>
          </cell>
          <cell r="H906">
            <v>300</v>
          </cell>
          <cell r="I906" t="str">
            <v>Cranberry 17-1545
Baby's Breath 11-0202
Red Dahlia 19-1555
Fair Green 15-6316
Red Dahlia 19-1555 - BINDING/BACKING</v>
          </cell>
          <cell r="J906">
            <v>44596</v>
          </cell>
          <cell r="K906">
            <v>44641</v>
          </cell>
          <cell r="L906" t="str">
            <v>19-1555 Approved</v>
          </cell>
          <cell r="M906">
            <v>44641</v>
          </cell>
          <cell r="N906" t="str">
            <v>Approved</v>
          </cell>
          <cell r="O906">
            <v>0</v>
          </cell>
          <cell r="P906">
            <v>0</v>
          </cell>
          <cell r="Q906">
            <v>0</v>
          </cell>
          <cell r="R906">
            <v>0</v>
          </cell>
          <cell r="S906">
            <v>44642</v>
          </cell>
          <cell r="T906" t="str">
            <v>Approved Insert Card</v>
          </cell>
          <cell r="U906" t="str">
            <v>TICKETS ORDERED</v>
          </cell>
          <cell r="V906" t="str">
            <v>TICKETS ORDERED</v>
          </cell>
          <cell r="W906">
            <v>44727</v>
          </cell>
        </row>
        <row r="907">
          <cell r="F907" t="str">
            <v>WTP HO NMM 03</v>
          </cell>
          <cell r="G907">
            <v>0</v>
          </cell>
          <cell r="H907">
            <v>3000</v>
          </cell>
          <cell r="I907" t="str">
            <v>Mauve Morn 12-2102
Rococco Red 18-1652
Jet Black 19-0303
Sunlight 13-0822
Ginger snap 17-1418
Cardinal 18-1643 - BINDING/BACKING</v>
          </cell>
          <cell r="J907">
            <v>44630</v>
          </cell>
          <cell r="K907">
            <v>44679</v>
          </cell>
          <cell r="L907" t="str">
            <v>18-1643 Approved Option B DYED</v>
          </cell>
          <cell r="M907">
            <v>44657</v>
          </cell>
          <cell r="N907" t="str">
            <v>Approved</v>
          </cell>
          <cell r="O907">
            <v>0</v>
          </cell>
          <cell r="P907">
            <v>0</v>
          </cell>
          <cell r="Q907">
            <v>0</v>
          </cell>
          <cell r="R907">
            <v>0</v>
          </cell>
          <cell r="S907">
            <v>44642</v>
          </cell>
          <cell r="T907" t="str">
            <v>Approved Insert Card</v>
          </cell>
          <cell r="U907" t="str">
            <v>NO</v>
          </cell>
          <cell r="V907" t="str">
            <v>NO</v>
          </cell>
          <cell r="W907">
            <v>44727</v>
          </cell>
        </row>
        <row r="908">
          <cell r="F908" t="str">
            <v>WTP HO NMM 03</v>
          </cell>
          <cell r="G908">
            <v>0</v>
          </cell>
          <cell r="H908">
            <v>192</v>
          </cell>
          <cell r="I908" t="str">
            <v>Mauve Morn 12-2102
Rococco Red 18-1652
Jet Black 19-0303
Sunlight 13-0822
Ginger snap 17-1418
Cardinal 18-1643 - BINDING/BACKING</v>
          </cell>
          <cell r="J908">
            <v>44630</v>
          </cell>
          <cell r="K908">
            <v>44679</v>
          </cell>
          <cell r="L908" t="str">
            <v>18-1643 Approved Option B DYED</v>
          </cell>
          <cell r="M908">
            <v>44657</v>
          </cell>
          <cell r="N908" t="str">
            <v>Approved</v>
          </cell>
          <cell r="O908">
            <v>0</v>
          </cell>
          <cell r="P908">
            <v>0</v>
          </cell>
          <cell r="Q908">
            <v>0</v>
          </cell>
          <cell r="R908">
            <v>0</v>
          </cell>
          <cell r="S908">
            <v>44642</v>
          </cell>
          <cell r="T908" t="str">
            <v>Approved Insert Card</v>
          </cell>
          <cell r="U908" t="str">
            <v>TICKETS ORDERED</v>
          </cell>
          <cell r="V908" t="str">
            <v>TICKETS ORDERED</v>
          </cell>
          <cell r="W908">
            <v>44742</v>
          </cell>
        </row>
        <row r="909">
          <cell r="F909" t="str">
            <v>WTP HO NMM 03</v>
          </cell>
          <cell r="G909">
            <v>0</v>
          </cell>
          <cell r="H909">
            <v>3000</v>
          </cell>
          <cell r="I909" t="str">
            <v>Mauve Morn 12-2102
Rococco Red 18-1652
Jet Black 19-0303
Sunlight 13-0822
Ginger snap 17-1418
Cardinal 18-1643 - BINDING/BACKING</v>
          </cell>
          <cell r="J909">
            <v>44630</v>
          </cell>
          <cell r="K909">
            <v>44679</v>
          </cell>
          <cell r="L909" t="str">
            <v>18-1643 Approved Option B DYED</v>
          </cell>
          <cell r="M909">
            <v>44657</v>
          </cell>
          <cell r="N909" t="str">
            <v>Approved</v>
          </cell>
          <cell r="O909">
            <v>0</v>
          </cell>
          <cell r="P909">
            <v>0</v>
          </cell>
          <cell r="Q909">
            <v>0</v>
          </cell>
          <cell r="R909">
            <v>0</v>
          </cell>
          <cell r="S909">
            <v>44642</v>
          </cell>
          <cell r="T909" t="str">
            <v>Approved Insert Card</v>
          </cell>
          <cell r="U909" t="str">
            <v>TICKETS ORDERED</v>
          </cell>
          <cell r="V909" t="str">
            <v>TICKETS ORDERED</v>
          </cell>
          <cell r="W909">
            <v>44727</v>
          </cell>
        </row>
        <row r="910">
          <cell r="F910" t="str">
            <v>WTP HO NMM 03</v>
          </cell>
          <cell r="G910">
            <v>0</v>
          </cell>
          <cell r="H910">
            <v>120</v>
          </cell>
          <cell r="I910" t="str">
            <v>Mauve Morn 12-2102
Rococco Red 18-1652
Jet Black 19-0303
Sunlight 13-0822
Ginger snap 17-1418
Cardinal 18-1643 - BINDING/BACKING</v>
          </cell>
          <cell r="J910">
            <v>44630</v>
          </cell>
          <cell r="K910">
            <v>44679</v>
          </cell>
          <cell r="L910" t="str">
            <v>18-1643 Approved Option B DYED</v>
          </cell>
          <cell r="M910">
            <v>44657</v>
          </cell>
          <cell r="N910" t="str">
            <v>Approved</v>
          </cell>
          <cell r="O910">
            <v>0</v>
          </cell>
          <cell r="P910">
            <v>0</v>
          </cell>
          <cell r="Q910">
            <v>0</v>
          </cell>
          <cell r="R910">
            <v>0</v>
          </cell>
          <cell r="S910">
            <v>44642</v>
          </cell>
          <cell r="T910" t="str">
            <v>Approved Insert Card</v>
          </cell>
          <cell r="U910" t="str">
            <v>TICKETS ORDERED</v>
          </cell>
          <cell r="V910" t="str">
            <v>TICKETS ORDERED</v>
          </cell>
          <cell r="W910">
            <v>44742</v>
          </cell>
        </row>
        <row r="911">
          <cell r="F911" t="str">
            <v>WTP HO NMM 03</v>
          </cell>
          <cell r="G911">
            <v>0</v>
          </cell>
          <cell r="H911">
            <v>420</v>
          </cell>
          <cell r="I911" t="str">
            <v>Mauve Morn 12-2102
Rococco Red 18-1652
Jet Black 19-0303
Sunlight 13-0822
Ginger snap 17-1418
Cardinal 18-1643 - BINDING/BACKING</v>
          </cell>
          <cell r="J911">
            <v>44630</v>
          </cell>
          <cell r="K911">
            <v>44679</v>
          </cell>
          <cell r="L911" t="str">
            <v>18-1643 Approved Option B DYED</v>
          </cell>
          <cell r="M911">
            <v>44657</v>
          </cell>
          <cell r="N911" t="str">
            <v>Approved</v>
          </cell>
          <cell r="O911">
            <v>0</v>
          </cell>
          <cell r="P911">
            <v>0</v>
          </cell>
          <cell r="Q911">
            <v>0</v>
          </cell>
          <cell r="R911">
            <v>0</v>
          </cell>
          <cell r="S911">
            <v>44642</v>
          </cell>
          <cell r="T911" t="str">
            <v>Approved Insert Card
law label layout approve 5/31</v>
          </cell>
          <cell r="U911" t="str">
            <v>TICKETS ORDERED</v>
          </cell>
          <cell r="V911" t="str">
            <v>TICKETS ORDERED</v>
          </cell>
          <cell r="W911">
            <v>44727</v>
          </cell>
        </row>
        <row r="912">
          <cell r="F912" t="str">
            <v>WTP HO NMM 03</v>
          </cell>
          <cell r="G912">
            <v>0</v>
          </cell>
          <cell r="H912">
            <v>150</v>
          </cell>
          <cell r="I912" t="str">
            <v>Mauve Morn 12-2102
Rococco Red 18-1652
Jet Black 19-0303
Sunlight 13-0822
Ginger snap 17-1418
Cardinal 18-1643 - BINDING/BACKING</v>
          </cell>
          <cell r="J912">
            <v>44630</v>
          </cell>
          <cell r="K912">
            <v>44679</v>
          </cell>
          <cell r="L912" t="str">
            <v>18-1643 Approved Option B DYED</v>
          </cell>
          <cell r="M912">
            <v>44657</v>
          </cell>
          <cell r="N912" t="str">
            <v>Approved</v>
          </cell>
          <cell r="O912">
            <v>0</v>
          </cell>
          <cell r="P912">
            <v>0</v>
          </cell>
          <cell r="Q912">
            <v>0</v>
          </cell>
          <cell r="R912">
            <v>0</v>
          </cell>
          <cell r="S912">
            <v>44642</v>
          </cell>
          <cell r="T912" t="str">
            <v>Approved Insert Card</v>
          </cell>
          <cell r="U912" t="str">
            <v>TICKETS ORDERED</v>
          </cell>
          <cell r="V912" t="str">
            <v>TICKETS ORDERED</v>
          </cell>
          <cell r="W912">
            <v>44727</v>
          </cell>
        </row>
        <row r="913">
          <cell r="F913" t="str">
            <v>WTP HO NOP 01</v>
          </cell>
          <cell r="G913">
            <v>0</v>
          </cell>
          <cell r="H913">
            <v>816</v>
          </cell>
          <cell r="I913" t="str">
            <v>Peony 15-1816
Blushing Bride 12-1310
Jet Black 19-0303
Sunlight 13-0822
Rococco Red 18-1652
Green Tea 15-6428
Green Tea 15-6428 - BINDING/BACKING</v>
          </cell>
          <cell r="J913">
            <v>44630</v>
          </cell>
          <cell r="K913">
            <v>44679</v>
          </cell>
          <cell r="L913" t="str">
            <v>15-6428 Approved Option A DYED</v>
          </cell>
          <cell r="M913">
            <v>44657</v>
          </cell>
          <cell r="N913" t="str">
            <v>Peony 15-1816 - Too yellow/coral colored. Should be more pink.
Blushing Bride 12-1310  - Too yellow/coral colored. Should be more pink.</v>
          </cell>
          <cell r="O913">
            <v>44697</v>
          </cell>
          <cell r="P913" t="str">
            <v>Approved</v>
          </cell>
          <cell r="Q913">
            <v>0</v>
          </cell>
          <cell r="R913">
            <v>0</v>
          </cell>
          <cell r="S913">
            <v>44637</v>
          </cell>
          <cell r="T913" t="str">
            <v>Sent to HK</v>
          </cell>
          <cell r="U913" t="str">
            <v>TICKETS ORDERED</v>
          </cell>
          <cell r="V913" t="str">
            <v>TICKETS ORDERED</v>
          </cell>
          <cell r="W913">
            <v>44742</v>
          </cell>
        </row>
        <row r="914">
          <cell r="F914" t="str">
            <v>WTP HO NOP 01</v>
          </cell>
          <cell r="G914">
            <v>0</v>
          </cell>
          <cell r="H914">
            <v>600</v>
          </cell>
          <cell r="I914" t="str">
            <v>Peony 15-1816
Blushing Bride 12-1310
Jet Black 19-0303
Sunlight 13-0822
Rococco Red 18-1652
Green Tea 15-6428
Green Tea 15-6428 - BINDING/BACKING</v>
          </cell>
          <cell r="J914">
            <v>44630</v>
          </cell>
          <cell r="K914">
            <v>44679</v>
          </cell>
          <cell r="L914" t="str">
            <v>15-6428 Approved Option A DYED</v>
          </cell>
          <cell r="M914">
            <v>44657</v>
          </cell>
          <cell r="N914" t="str">
            <v>Peony 15-1816 - Too yellow/coral colored. Should be more pink.
Blushing Bride 12-1310  - Too yellow/coral colored. Should be more pink.</v>
          </cell>
          <cell r="O914">
            <v>44697</v>
          </cell>
          <cell r="P914" t="str">
            <v>Approved</v>
          </cell>
          <cell r="Q914">
            <v>0</v>
          </cell>
          <cell r="R914">
            <v>0</v>
          </cell>
          <cell r="S914">
            <v>44637</v>
          </cell>
          <cell r="T914" t="str">
            <v>Sent to HK</v>
          </cell>
          <cell r="U914" t="str">
            <v>TICKETS ORDERED</v>
          </cell>
          <cell r="V914" t="str">
            <v>TICKETS ORDERED</v>
          </cell>
          <cell r="W914">
            <v>44742</v>
          </cell>
        </row>
        <row r="915">
          <cell r="F915" t="str">
            <v>WTP HO NOP 01</v>
          </cell>
          <cell r="G915">
            <v>0</v>
          </cell>
          <cell r="H915">
            <v>3000</v>
          </cell>
          <cell r="I915" t="str">
            <v>Peony 15-1816
Blushing Bride 12-1310
Jet Black 19-0303
Sunlight 13-0822
Rococco Red 18-1652
Green Tea 15-6428
Green Tea 15-6428 - BINDING/BACKING</v>
          </cell>
          <cell r="J915">
            <v>44630</v>
          </cell>
          <cell r="K915">
            <v>44679</v>
          </cell>
          <cell r="L915" t="str">
            <v>15-6428 Approved Option A DYED</v>
          </cell>
          <cell r="M915">
            <v>44657</v>
          </cell>
          <cell r="N915" t="str">
            <v>Peony 15-1816 - Too yellow/coral colored. Should be more pink.
Blushing Bride 12-1310  - Too yellow/coral colored. Should be more pink.</v>
          </cell>
          <cell r="O915">
            <v>44697</v>
          </cell>
          <cell r="P915" t="str">
            <v>Approved</v>
          </cell>
          <cell r="Q915">
            <v>0</v>
          </cell>
          <cell r="R915">
            <v>0</v>
          </cell>
          <cell r="S915">
            <v>44637</v>
          </cell>
          <cell r="T915" t="str">
            <v>Sent to HK</v>
          </cell>
          <cell r="U915" t="str">
            <v>TICKETS ORDERED</v>
          </cell>
          <cell r="V915" t="str">
            <v>TICKETS ORDERED</v>
          </cell>
          <cell r="W915">
            <v>44727</v>
          </cell>
        </row>
        <row r="916">
          <cell r="F916" t="str">
            <v>WTP HO NOP 01</v>
          </cell>
          <cell r="G916">
            <v>0</v>
          </cell>
          <cell r="H916">
            <v>360</v>
          </cell>
          <cell r="I916" t="str">
            <v>Peony 15-1816
Blushing Bride 12-1310
Jet Black 19-0303
Sunlight 13-0822
Rococco Red 18-1652
Green Tea 15-6428
Green Tea 15-6428 - BINDING/BACKING</v>
          </cell>
          <cell r="J916">
            <v>44630</v>
          </cell>
          <cell r="K916">
            <v>44679</v>
          </cell>
          <cell r="L916" t="str">
            <v>15-6428 Approved Option A DYED</v>
          </cell>
          <cell r="M916">
            <v>44657</v>
          </cell>
          <cell r="N916" t="str">
            <v>Peony 15-1816 - Too yellow/coral colored. Should be more pink.
Blushing Bride 12-1310  - Too yellow/coral colored. Should be more pink.</v>
          </cell>
          <cell r="O916">
            <v>44697</v>
          </cell>
          <cell r="P916" t="str">
            <v>Approved</v>
          </cell>
          <cell r="Q916">
            <v>0</v>
          </cell>
          <cell r="R916">
            <v>0</v>
          </cell>
          <cell r="S916">
            <v>44637</v>
          </cell>
          <cell r="T916" t="str">
            <v>Sent to HK</v>
          </cell>
          <cell r="U916" t="str">
            <v>TICKETS ORDERED</v>
          </cell>
          <cell r="V916" t="str">
            <v>TICKETS ORDERED</v>
          </cell>
          <cell r="W916">
            <v>44727</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oz SkyTwr"/>
      <sheetName val="Wuyi"/>
      <sheetName val="Bohan"/>
      <sheetName val="Coir"/>
      <sheetName val="OTHER"/>
    </sheetNames>
    <sheetDataSet>
      <sheetData sheetId="0" refreshError="1">
        <row r="1">
          <cell r="F1" t="str">
            <v>Pattern Name</v>
          </cell>
          <cell r="G1" t="str">
            <v>Pattern Pic</v>
          </cell>
          <cell r="H1" t="str">
            <v>Order Qnty</v>
          </cell>
          <cell r="I1" t="str">
            <v>PANTONES</v>
          </cell>
          <cell r="J1" t="str">
            <v>Factory Received</v>
          </cell>
          <cell r="K1" t="str">
            <v>Printouts Sent</v>
          </cell>
          <cell r="L1" t="str">
            <v>First Sample Comment
Date</v>
          </cell>
          <cell r="M1" t="str">
            <v>First Comment - Layouts</v>
          </cell>
          <cell r="N1" t="str">
            <v>Second Sample Comment Date</v>
          </cell>
          <cell r="O1" t="str">
            <v>Second Comment</v>
          </cell>
          <cell r="P1" t="str">
            <v>Third Sample Comment Date</v>
          </cell>
          <cell r="Q1" t="str">
            <v>Third Comment</v>
          </cell>
          <cell r="R1" t="str">
            <v>Packaging Release Date</v>
          </cell>
          <cell r="S1" t="str">
            <v>Packaging Status</v>
          </cell>
          <cell r="T1" t="str">
            <v>Ticket Order Date</v>
          </cell>
          <cell r="U1" t="str">
            <v>Tickets Ordered</v>
          </cell>
          <cell r="V1" t="str">
            <v>CRD
ETA</v>
          </cell>
          <cell r="W1" t="str">
            <v>ETA to CA</v>
          </cell>
        </row>
        <row r="2">
          <cell r="F2" t="str">
            <v>LAS HO 4MSP 01</v>
          </cell>
          <cell r="H2">
            <v>2616</v>
          </cell>
          <cell r="I2" t="str">
            <v>Spatula 1
186c, White, Black, 4157c, 2204c
Spatula 2, 3, and 4
186c, White, Black, 4157c, 2204c, 358c</v>
          </cell>
          <cell r="J2">
            <v>44621</v>
          </cell>
          <cell r="K2" t="str">
            <v>NONE</v>
          </cell>
          <cell r="L2">
            <v>44672</v>
          </cell>
          <cell r="M2" t="str">
            <v>Spatula 1,2, and 3 Approved - Make sure his hat is as bright white as possible in production</v>
          </cell>
          <cell r="R2">
            <v>44642</v>
          </cell>
          <cell r="S2" t="str">
            <v>Sent to HK</v>
          </cell>
          <cell r="T2" t="str">
            <v>TICKETS ORDERED</v>
          </cell>
          <cell r="U2" t="str">
            <v>TICKETS ORDERED</v>
          </cell>
          <cell r="V2">
            <v>44706</v>
          </cell>
          <cell r="W2">
            <v>44781</v>
          </cell>
        </row>
        <row r="3">
          <cell r="F3" t="str">
            <v>LAS HO 4MSP 01</v>
          </cell>
          <cell r="H3">
            <v>3000</v>
          </cell>
          <cell r="I3" t="str">
            <v>Spatula 1
186c, White, Black, 4157c, 2204c
Spatula 2, 3, and 4
186c, White, Black, 4157c, 2204c, 358c</v>
          </cell>
          <cell r="J3">
            <v>44621</v>
          </cell>
          <cell r="K3" t="str">
            <v>NONE</v>
          </cell>
          <cell r="L3">
            <v>44672</v>
          </cell>
          <cell r="M3" t="str">
            <v>Spatula 1,2, and 3 Approved - Make sure his hat is as bright white as possible in production</v>
          </cell>
          <cell r="R3">
            <v>44642</v>
          </cell>
          <cell r="S3" t="str">
            <v>Sent to HK</v>
          </cell>
          <cell r="T3" t="str">
            <v>TICKETS ORDERED</v>
          </cell>
          <cell r="U3" t="str">
            <v>TICKETS ORDERED</v>
          </cell>
          <cell r="V3">
            <v>44706</v>
          </cell>
          <cell r="W3">
            <v>44781</v>
          </cell>
        </row>
        <row r="4">
          <cell r="F4" t="str">
            <v>LAS HO 4MSP 01</v>
          </cell>
          <cell r="H4">
            <v>3600</v>
          </cell>
          <cell r="I4" t="str">
            <v>Spatula 1
186c, White, Black, 4157c, 2204c
Spatula 2, 3, and 4
186c, White, Black, 4157c, 2204c, 358c</v>
          </cell>
          <cell r="J4">
            <v>44621</v>
          </cell>
          <cell r="K4" t="str">
            <v>NONE</v>
          </cell>
          <cell r="L4">
            <v>44672</v>
          </cell>
          <cell r="M4" t="str">
            <v>Spatula 1,2, and 3 Approved - Make sure his hat is as bright white as possible in production</v>
          </cell>
          <cell r="R4">
            <v>44642</v>
          </cell>
          <cell r="S4" t="str">
            <v>Sent to HK</v>
          </cell>
          <cell r="T4" t="str">
            <v>TICKETS ORDERED</v>
          </cell>
          <cell r="U4" t="str">
            <v>TICKETS ORDERED</v>
          </cell>
          <cell r="V4">
            <v>44706</v>
          </cell>
          <cell r="W4">
            <v>44781</v>
          </cell>
        </row>
        <row r="5">
          <cell r="F5" t="str">
            <v>LAS HO KBS 01</v>
          </cell>
          <cell r="H5">
            <v>2112</v>
          </cell>
          <cell r="I5" t="str">
            <v>Rolling Pin - CMYK + 186c Base
Mini Spatula
White, 186c, Black, 4157c, 2204c, 358c
Mini Whisk - Print
White, 186c, Black, 4157c, 2204c
Mini Whisk - Handle/Siliocne Lines
186c</v>
          </cell>
          <cell r="J5">
            <v>44621</v>
          </cell>
          <cell r="K5">
            <v>44621</v>
          </cell>
          <cell r="L5">
            <v>44659</v>
          </cell>
          <cell r="M5" t="str">
            <v>Rolling Pin: This should be brighter red, should be the same as PEA HOLI KBS 01 (185c). Both blues are too dark, should match the spatula (4157c and 2204c). Green looks a bit yellow, should match the spatula (358c).Silicone is very dirty. See images.
Whisk: Approved. Try to keep the white bright and clean in production.
Spatula: Approved. Leave with white silicone back.</v>
          </cell>
          <cell r="N5">
            <v>0</v>
          </cell>
          <cell r="O5">
            <v>0</v>
          </cell>
          <cell r="R5">
            <v>44642</v>
          </cell>
          <cell r="S5" t="str">
            <v>Sent to HK</v>
          </cell>
          <cell r="T5" t="str">
            <v>TICKETS ORDERED</v>
          </cell>
          <cell r="U5" t="str">
            <v>TICKETS ORDERED</v>
          </cell>
          <cell r="V5">
            <v>44706</v>
          </cell>
          <cell r="W5">
            <v>44781</v>
          </cell>
        </row>
        <row r="6">
          <cell r="F6" t="str">
            <v>LAS HO KBS 01</v>
          </cell>
          <cell r="H6">
            <v>1416</v>
          </cell>
          <cell r="I6" t="str">
            <v>Rolling Pin - CMYK + 186c Base
Mini Spatula
White, 186c, Black, 4157c, 2204c, 358c
Mini Whisk - Print
White, 186c, Black, 4157c, 2204c
Mini Whisk - Handle/Siliocne Lines
186c</v>
          </cell>
          <cell r="J6">
            <v>44621</v>
          </cell>
          <cell r="K6">
            <v>44621</v>
          </cell>
          <cell r="L6">
            <v>44659</v>
          </cell>
          <cell r="M6" t="str">
            <v>Rolling Pin: This should be brighter red, should be the same as PEA HOLI KBS 01 (185c). Both blues are too dark, should match the spatula (4157c and 2204c). Green looks a bit yellow, should match the spatula (358c).Silicone is very dirty. See images.
Whisk: Approved. Try to keep the white bright and clean in production.
Spatula: Approved. Leave with white silicone back.</v>
          </cell>
          <cell r="N6">
            <v>0</v>
          </cell>
          <cell r="O6">
            <v>0</v>
          </cell>
          <cell r="R6">
            <v>44642</v>
          </cell>
          <cell r="S6" t="str">
            <v>Sent to HK</v>
          </cell>
          <cell r="T6" t="str">
            <v>TICKETS ORDERED</v>
          </cell>
          <cell r="U6" t="str">
            <v>TICKETS ORDERED</v>
          </cell>
          <cell r="V6">
            <v>44706</v>
          </cell>
          <cell r="W6">
            <v>44781</v>
          </cell>
        </row>
        <row r="7">
          <cell r="F7" t="str">
            <v>LAS HO KBS 01</v>
          </cell>
          <cell r="H7">
            <v>2016</v>
          </cell>
          <cell r="I7" t="str">
            <v>Rolling Pin - CMYK + 186c Base
Mini Spatula
White, 186c, Black, 4157c, 2204c, 358c
Mini Whisk - Print
White, 186c, Black, 4157c, 2204c
Mini Whisk - Handle/Siliocne Lines
186c</v>
          </cell>
          <cell r="J7">
            <v>44621</v>
          </cell>
          <cell r="K7">
            <v>44621</v>
          </cell>
          <cell r="L7">
            <v>44659</v>
          </cell>
          <cell r="M7" t="str">
            <v>Rolling Pin: This should be brighter red, should be the same as PEA HOLI KBS 01 (185c). Both blues are too dark, should match the spatula (4157c and 2204c). Green looks a bit yellow, should match the spatula (358c).Silicone is very dirty. See images.
Whisk: Approved. Try to keep the white bright and clean in production.
Spatula: Approved. Leave with white silicone back.</v>
          </cell>
          <cell r="N7">
            <v>0</v>
          </cell>
          <cell r="O7">
            <v>0</v>
          </cell>
          <cell r="R7">
            <v>44642</v>
          </cell>
          <cell r="S7" t="str">
            <v>Sent to HK</v>
          </cell>
          <cell r="T7" t="str">
            <v>TICKETS ORDERED</v>
          </cell>
          <cell r="U7" t="str">
            <v>TICKETS ORDERED</v>
          </cell>
          <cell r="V7">
            <v>44706</v>
          </cell>
          <cell r="W7">
            <v>44781</v>
          </cell>
        </row>
        <row r="8">
          <cell r="F8" t="str">
            <v>LAS HO SPSON 01</v>
          </cell>
          <cell r="H8">
            <v>3816</v>
          </cell>
          <cell r="I8" t="str">
            <v>SPOONULA
Black, 534c, 646c, 631c, 492c, 186c, 297c,White
SPATULA
534c, 297c, 5145c, 186c, 631c, 646c, White</v>
          </cell>
          <cell r="J8" t="str">
            <v>LY</v>
          </cell>
          <cell r="K8" t="str">
            <v>NONE</v>
          </cell>
          <cell r="M8">
            <v>0</v>
          </cell>
          <cell r="O8">
            <v>0</v>
          </cell>
          <cell r="R8">
            <v>44642</v>
          </cell>
          <cell r="S8" t="str">
            <v>Sent to HK</v>
          </cell>
          <cell r="T8" t="str">
            <v>TICKETS ORDERED</v>
          </cell>
          <cell r="U8" t="str">
            <v>TICKETS ORDERED</v>
          </cell>
          <cell r="V8">
            <v>44706</v>
          </cell>
          <cell r="W8">
            <v>44781</v>
          </cell>
        </row>
        <row r="9">
          <cell r="F9" t="str">
            <v>LAS HO SPSON 01</v>
          </cell>
          <cell r="H9">
            <v>7200</v>
          </cell>
          <cell r="I9" t="str">
            <v>SPOONULA
Black, 534c, 646c, 631c, 492c, 186c, 297c,White
SPATULA
534c, 297c, 5145c, 186c, 631c, 646c, White</v>
          </cell>
          <cell r="J9" t="str">
            <v>LY</v>
          </cell>
          <cell r="K9" t="str">
            <v>NONE</v>
          </cell>
          <cell r="M9">
            <v>0</v>
          </cell>
          <cell r="R9">
            <v>44642</v>
          </cell>
          <cell r="S9" t="str">
            <v>Sent to HK</v>
          </cell>
          <cell r="T9" t="str">
            <v>TICKETS ORDERED</v>
          </cell>
          <cell r="U9" t="str">
            <v>TICKETS ORDERED</v>
          </cell>
          <cell r="V9">
            <v>44706</v>
          </cell>
          <cell r="W9">
            <v>44781</v>
          </cell>
        </row>
        <row r="10">
          <cell r="F10" t="str">
            <v>LAS HO SPSON 01</v>
          </cell>
          <cell r="H10">
            <v>7200</v>
          </cell>
          <cell r="I10" t="str">
            <v>SPOONULA
Black, 534c, 646c, 631c, 492c, 186c, 297c,White
SPATULA
534c, 297c, 5145c, 186c, 631c, 646c, White</v>
          </cell>
          <cell r="J10" t="str">
            <v>LY</v>
          </cell>
          <cell r="K10" t="str">
            <v>NONE</v>
          </cell>
          <cell r="M10">
            <v>0</v>
          </cell>
          <cell r="R10">
            <v>44642</v>
          </cell>
          <cell r="S10" t="str">
            <v>Sent to HK</v>
          </cell>
          <cell r="T10" t="str">
            <v>TICKETS ORDERED</v>
          </cell>
          <cell r="U10" t="str">
            <v>TICKETS ORDERED</v>
          </cell>
          <cell r="V10">
            <v>44706</v>
          </cell>
          <cell r="W10">
            <v>44781</v>
          </cell>
        </row>
        <row r="11">
          <cell r="F11" t="str">
            <v>MAN HO KBS 01</v>
          </cell>
          <cell r="H11">
            <v>5016</v>
          </cell>
          <cell r="I11" t="str">
            <v>Rolling Pin
543c + CMYK
Mini
2284c, 576c, 2411c, 543c, 187c, 186c, White
Whisk
186c, 543c, 7464c, 2411c, 576c, 2284c, White + 543c silicone</v>
          </cell>
          <cell r="J11" t="str">
            <v>LY</v>
          </cell>
          <cell r="K11">
            <v>44623</v>
          </cell>
          <cell r="L11">
            <v>44659</v>
          </cell>
          <cell r="M11" t="str">
            <v>Rolling Pin: All colors approved. Make sure end caps better match. They are too light right now. 
Whisk: Handle is the wrong blue. Needs to match rolling pin. Print - match colors to rolling pin. 186 should be brighter. 2284 and 576 should be slightly more yellow in tone, etc. 7464 should be more yellow/green.
Spatula: 2284 and 576 are completely wrong - match to rolling pin. 2411 is a bit too dark as well - match to rolling pin. 543c is too light - match to rolling pin silicone color. Reds are ok.</v>
          </cell>
          <cell r="O11">
            <v>0</v>
          </cell>
          <cell r="R11">
            <v>44642</v>
          </cell>
          <cell r="S11" t="str">
            <v>Sent to HK</v>
          </cell>
          <cell r="T11" t="str">
            <v>TICKETS ORDERED</v>
          </cell>
          <cell r="U11" t="str">
            <v>TICKETS ORDERED</v>
          </cell>
          <cell r="V11">
            <v>44706</v>
          </cell>
          <cell r="W11">
            <v>44781</v>
          </cell>
        </row>
        <row r="12">
          <cell r="F12" t="str">
            <v>MAN HO KBS 01</v>
          </cell>
          <cell r="H12">
            <v>192</v>
          </cell>
          <cell r="I12" t="str">
            <v>Rolling Pin
543c + CMYK
Mini
2284c, 576c, 2411c, 543c, 187c, 186c, White
Whisk
186c, 543c, 7464c, 2411c, 576c, 2284c, White + 543c silicone</v>
          </cell>
          <cell r="J12" t="str">
            <v>LY</v>
          </cell>
          <cell r="K12">
            <v>44623</v>
          </cell>
          <cell r="L12">
            <v>44659</v>
          </cell>
          <cell r="M12" t="str">
            <v>Rolling Pin: All colors approved. Make sure end caps better match. They are too light right now. 
Whisk: Handle is the wrong blue. Needs to match rolling pin. Print - match colors to rolling pin. 186 should be brighter. 2284 and 576 should be slightly more yellow in tone, etc. 7464 should be more yellow/green.
Spatula: 2284 and 576 are completely wrong - match to rolling pin. 2411 is a bit too dark as well - match to rolling pin. 543c is too light - match to rolling pin silicone color. Reds are ok.</v>
          </cell>
          <cell r="O12">
            <v>0</v>
          </cell>
          <cell r="R12">
            <v>44642</v>
          </cell>
          <cell r="S12" t="str">
            <v>Sent to HK</v>
          </cell>
          <cell r="T12" t="str">
            <v>TICKETS ORDERED</v>
          </cell>
          <cell r="U12" t="str">
            <v>TICKETS ORDERED</v>
          </cell>
          <cell r="V12">
            <v>44727</v>
          </cell>
        </row>
        <row r="13">
          <cell r="F13" t="str">
            <v>MAN HO KBS 01</v>
          </cell>
          <cell r="H13">
            <v>48</v>
          </cell>
          <cell r="I13" t="str">
            <v>Rolling Pin
543c + CMYK
Mini
2284c, 576c, 2411c, 543c, 187c, 186c, White
Whisk
186c, 543c, 7464c, 2411c, 576c, 2284c, White + 543c silicone</v>
          </cell>
          <cell r="J13" t="str">
            <v>LY</v>
          </cell>
          <cell r="K13">
            <v>44623</v>
          </cell>
          <cell r="L13">
            <v>44659</v>
          </cell>
          <cell r="M13" t="str">
            <v>Rolling Pin: All colors approved. Make sure end caps better match. They are too light right now. 
Whisk: Handle is the wrong blue. Needs to match rolling pin. Print - match colors to rolling pin. 186 should be brighter. 2284 and 576 should be slightly more yellow in tone, etc. 7464 should be more yellow/green.
Spatula: 2284 and 576 are completely wrong - match to rolling pin. 2411 is a bit too dark as well - match to rolling pin. 543c is too light - match to rolling pin silicone color. Reds are ok.</v>
          </cell>
          <cell r="O13">
            <v>0</v>
          </cell>
          <cell r="R13">
            <v>44642</v>
          </cell>
          <cell r="S13" t="str">
            <v>Sent to HK</v>
          </cell>
          <cell r="T13" t="str">
            <v>TICKETS ORDERED</v>
          </cell>
          <cell r="U13" t="str">
            <v>TICKETS ORDERED</v>
          </cell>
          <cell r="V13">
            <v>44727</v>
          </cell>
        </row>
        <row r="14">
          <cell r="F14" t="str">
            <v>MAN HO KBS 01</v>
          </cell>
          <cell r="H14">
            <v>168</v>
          </cell>
          <cell r="I14" t="str">
            <v>Rolling Pin
543c + CMYK
Mini
2284c, 576c, 2411c, 543c, 187c, 186c, White
Whisk
186c, 543c, 7464c, 2411c, 576c, 2284c, White + 543c silicone</v>
          </cell>
          <cell r="J14" t="str">
            <v>LY</v>
          </cell>
          <cell r="K14">
            <v>44623</v>
          </cell>
          <cell r="L14">
            <v>44659</v>
          </cell>
          <cell r="M14" t="str">
            <v>Rolling Pin: All colors approved. Make sure end caps better match. They are too light right now. 
Whisk: Handle is the wrong blue. Needs to match rolling pin. Print - match colors to rolling pin. 186 should be brighter. 2284 and 576 should be slightly more yellow in tone, etc. 7464 should be more yellow/green.
Spatula: 2284 and 576 are completely wrong - match to rolling pin. 2411 is a bit too dark as well - match to rolling pin. 543c is too light - match to rolling pin silicone color. Reds are ok.</v>
          </cell>
          <cell r="O14">
            <v>0</v>
          </cell>
          <cell r="R14">
            <v>44642</v>
          </cell>
          <cell r="S14" t="str">
            <v>Sent to HK</v>
          </cell>
          <cell r="T14" t="str">
            <v>TICKETS ORDERED</v>
          </cell>
          <cell r="U14" t="str">
            <v>TICKETS ORDERED</v>
          </cell>
          <cell r="V14">
            <v>44727</v>
          </cell>
        </row>
        <row r="15">
          <cell r="F15" t="str">
            <v>MAN HO MSPLA 01</v>
          </cell>
          <cell r="H15">
            <v>2112</v>
          </cell>
          <cell r="I15" t="str">
            <v>SPATULA 1
2044c, 186c, 128c, 2284c,7741c,311c, White
SPATULA 2
186c, 187c, 2411c, 2284c, 7464c, White
SPATULA 3
187c, 2411c, 576c, 2284c, 543c, White
SPATULA 4
7741c, Cool Gray 4c, 2284c, 311c, 2044c, 2046c, White</v>
          </cell>
          <cell r="J15" t="str">
            <v>LY</v>
          </cell>
          <cell r="K15" t="str">
            <v>NONE</v>
          </cell>
          <cell r="L15">
            <v>44672</v>
          </cell>
          <cell r="M15" t="str">
            <v>Spatula 3: Watch gaps in art/registration issue
187 looks pink - needs to be darker red
2411 needs to be darker green
576 is too dark - needs to be lighter to match pantone
 2284 needs to be more yellow green to match LY sample</v>
          </cell>
          <cell r="N15">
            <v>44677</v>
          </cell>
          <cell r="O15" t="str">
            <v>SPATULA 1: Approved
SPATULA 4: Approved</v>
          </cell>
          <cell r="R15">
            <v>44642</v>
          </cell>
          <cell r="S15" t="str">
            <v>Sent to HK</v>
          </cell>
          <cell r="T15" t="str">
            <v>TICKETS ORDERED</v>
          </cell>
          <cell r="U15" t="str">
            <v>TICKETS ORDERED</v>
          </cell>
          <cell r="V15">
            <v>44706</v>
          </cell>
          <cell r="W15">
            <v>44781</v>
          </cell>
        </row>
        <row r="16">
          <cell r="F16" t="str">
            <v>MAN HO MSPLA 01</v>
          </cell>
          <cell r="H16">
            <v>3600</v>
          </cell>
          <cell r="I16" t="str">
            <v>SPATULA 1
2044c, 186c, 128c, 2284c,7741c,311c, White
SPATULA 2
186c, 187c, 2411c, 2284c, 7464c, White
SPATULA 3
187c, 2411c, 576c, 2284c, 543c, White
SPATULA 4
7741c, Cool Gray 4c, 2284c, 311c, 2044c, 2046c, White</v>
          </cell>
          <cell r="J16" t="str">
            <v>LY</v>
          </cell>
          <cell r="K16" t="str">
            <v>NONE</v>
          </cell>
          <cell r="L16">
            <v>44672</v>
          </cell>
          <cell r="M16" t="str">
            <v>Spatula 3: Watch gaps in art/registration issue
187 looks pink - needs to be darker red
2411 needs to be darker green
576 is too dark - needs to be lighter to match pantone
 2284 needs to be more yellow green to match LY sample</v>
          </cell>
          <cell r="N16">
            <v>44677</v>
          </cell>
          <cell r="O16" t="str">
            <v>SPATULA 1: Approved
SPATULA 4: Approved</v>
          </cell>
          <cell r="R16">
            <v>44642</v>
          </cell>
          <cell r="S16" t="str">
            <v>Sent to HK</v>
          </cell>
          <cell r="T16" t="str">
            <v>TICKETS ORDERED</v>
          </cell>
          <cell r="U16" t="str">
            <v>TICKETS ORDERED</v>
          </cell>
          <cell r="V16">
            <v>44706</v>
          </cell>
          <cell r="W16">
            <v>44781</v>
          </cell>
        </row>
        <row r="17">
          <cell r="F17" t="str">
            <v>MAN HO MSPLA 01</v>
          </cell>
          <cell r="H17">
            <v>7200</v>
          </cell>
          <cell r="I17" t="str">
            <v>SPATULA 1
2044c, 186c, 128c, 2284c,7741c,311c, White
SPATULA 2
186c, 187c, 2411c, 2284c, 7464c, White
SPATULA 3
187c, 2411c, 576c, 2284c, 543c, White
SPATULA 4
7741c, Cool Gray 4c, 2284c, 311c, 2044c, 2046c, White</v>
          </cell>
          <cell r="J17" t="str">
            <v>LY</v>
          </cell>
          <cell r="K17" t="str">
            <v>NONE</v>
          </cell>
          <cell r="L17">
            <v>44672</v>
          </cell>
          <cell r="M17" t="str">
            <v>Spatula 3: Watch gaps in art/registration issue
187 looks pink - needs to be darker red
2411 needs to be darker green
576 is too dark - needs to be lighter to match pantone
 2284 needs to be more yellow green to match LY sample</v>
          </cell>
          <cell r="N17">
            <v>44677</v>
          </cell>
          <cell r="O17" t="str">
            <v>SPATULA 1: Approved
SPATULA 4: Approved</v>
          </cell>
          <cell r="R17">
            <v>44642</v>
          </cell>
          <cell r="S17" t="str">
            <v>Sent to HK</v>
          </cell>
          <cell r="T17" t="str">
            <v>TICKETS ORDERED</v>
          </cell>
          <cell r="U17" t="str">
            <v>TICKETS ORDERED</v>
          </cell>
          <cell r="V17">
            <v>44706</v>
          </cell>
          <cell r="W17">
            <v>44781</v>
          </cell>
        </row>
        <row r="18">
          <cell r="F18" t="str">
            <v>MAN HO MSPLA 01</v>
          </cell>
          <cell r="H18">
            <v>240</v>
          </cell>
          <cell r="I18" t="str">
            <v>SPATULA 1
2044c, 186c, 128c, 2284c,7741c,311c, White
SPATULA 2
186c, 187c, 2411c, 2284c, 7464c, White
SPATULA 3
187c, 2411c, 576c, 2284c, 543c, White
SPATULA 4
7741c, Cool Gray 4c, 2284c, 311c, 2044c, 2046c, White</v>
          </cell>
          <cell r="J18" t="str">
            <v>LY</v>
          </cell>
          <cell r="K18" t="str">
            <v>NONE</v>
          </cell>
          <cell r="L18">
            <v>44672</v>
          </cell>
          <cell r="M18" t="str">
            <v>Spatula 3: Watch gaps in art/registration issue
187 looks pink - needs to be darker red
2411 needs to be darker green
576 is too dark - needs to be lighter to match pantone
 2284 needs to be more yellow green to match LY sample</v>
          </cell>
          <cell r="N18">
            <v>44677</v>
          </cell>
          <cell r="O18" t="str">
            <v>SPATULA 1: Approved
SPATULA 4: Approved</v>
          </cell>
          <cell r="R18">
            <v>44642</v>
          </cell>
          <cell r="S18" t="str">
            <v>Sent to HK</v>
          </cell>
          <cell r="T18" t="str">
            <v>TICKETS ORDERED</v>
          </cell>
          <cell r="U18" t="str">
            <v>TICKETS ORDERED</v>
          </cell>
          <cell r="V18">
            <v>44727</v>
          </cell>
        </row>
        <row r="19">
          <cell r="F19" t="str">
            <v>MAN HO MSPLA 01</v>
          </cell>
          <cell r="H19">
            <v>240</v>
          </cell>
          <cell r="I19" t="str">
            <v>SPATULA 1
2044c, 186c, 128c, 2284c,7741c,311c, White
SPATULA 2
186c, 187c, 2411c, 2284c, 7464c, White
SPATULA 3
187c, 2411c, 576c, 2284c, 543c, White
SPATULA 4
7741c, Cool Gray 4c, 2284c, 311c, 2044c, 2046c, White</v>
          </cell>
          <cell r="J19" t="str">
            <v>LY</v>
          </cell>
          <cell r="K19" t="str">
            <v>NONE</v>
          </cell>
          <cell r="L19">
            <v>44672</v>
          </cell>
          <cell r="M19" t="str">
            <v>Spatula 3: Watch gaps in art/registration issue
187 looks pink - needs to be darker red
2411 needs to be darker green
576 is too dark - needs to be lighter to match pantone
 2284 needs to be more yellow green to match LY sample</v>
          </cell>
          <cell r="N19">
            <v>44677</v>
          </cell>
          <cell r="O19" t="str">
            <v>SPATULA 1: Approved
SPATULA 4: Approved</v>
          </cell>
          <cell r="R19">
            <v>44642</v>
          </cell>
          <cell r="S19" t="str">
            <v>Sent to HK</v>
          </cell>
          <cell r="T19" t="str">
            <v>TICKETS ORDERED</v>
          </cell>
          <cell r="U19" t="str">
            <v>TICKETS ORDERED</v>
          </cell>
          <cell r="V19">
            <v>44727</v>
          </cell>
        </row>
        <row r="20">
          <cell r="F20" t="str">
            <v>MANC HO LMSS 03</v>
          </cell>
          <cell r="H20">
            <v>1200</v>
          </cell>
          <cell r="I20" t="str">
            <v>Large: White, Black, Cool Gray 4c, 558c, 624c, 200c, 7427c
Mini: White, Black, 4253c, 624c, 558c, 200c, Cool Gray 4c</v>
          </cell>
          <cell r="J20">
            <v>44643</v>
          </cell>
          <cell r="K20" t="str">
            <v>N/A</v>
          </cell>
          <cell r="M20" t="str">
            <v>Changed legal line to white on both</v>
          </cell>
          <cell r="R20">
            <v>44642</v>
          </cell>
          <cell r="S20" t="str">
            <v>Sent to HK</v>
          </cell>
          <cell r="T20" t="str">
            <v>NO</v>
          </cell>
          <cell r="U20" t="str">
            <v>NO</v>
          </cell>
          <cell r="V20">
            <v>44706</v>
          </cell>
          <cell r="W20">
            <v>44781</v>
          </cell>
        </row>
        <row r="21">
          <cell r="F21" t="str">
            <v>MANC HO LMSS 03</v>
          </cell>
          <cell r="H21">
            <v>120</v>
          </cell>
          <cell r="I21" t="str">
            <v>Large: White, Black, Cool Gray 4c, 558c, 624c, 200c, 7427c
Mini: White, Black, 4253c, 624c, 558c, 200c, Cool Gray 4c</v>
          </cell>
          <cell r="J21">
            <v>44643</v>
          </cell>
          <cell r="K21" t="str">
            <v>N/A</v>
          </cell>
          <cell r="M21" t="str">
            <v>Changed legal line to white on both</v>
          </cell>
          <cell r="R21">
            <v>44642</v>
          </cell>
          <cell r="S21" t="str">
            <v>Sent to HK</v>
          </cell>
          <cell r="T21" t="str">
            <v>NO</v>
          </cell>
          <cell r="U21" t="str">
            <v>NO</v>
          </cell>
          <cell r="V21">
            <v>44706</v>
          </cell>
          <cell r="W21">
            <v>44781</v>
          </cell>
        </row>
        <row r="22">
          <cell r="F22" t="str">
            <v>MANC HO LMSS 03</v>
          </cell>
          <cell r="H22">
            <v>360</v>
          </cell>
          <cell r="I22" t="str">
            <v>Large: White, Black, Cool Gray 4c, 558c, 624c, 200c, 7427c
Mini: White, Black, 4253c, 624c, 558c, 200c, Cool Gray 4c</v>
          </cell>
          <cell r="J22">
            <v>44643</v>
          </cell>
          <cell r="K22" t="str">
            <v>N/A</v>
          </cell>
          <cell r="M22" t="str">
            <v>Changed legal line to white on both</v>
          </cell>
          <cell r="R22">
            <v>44642</v>
          </cell>
          <cell r="S22" t="str">
            <v>Sent to HK</v>
          </cell>
          <cell r="T22" t="str">
            <v>TICKETS ORDERED</v>
          </cell>
          <cell r="U22" t="str">
            <v>TICKETS ORDERED</v>
          </cell>
          <cell r="V22">
            <v>44706</v>
          </cell>
          <cell r="W22">
            <v>44781</v>
          </cell>
        </row>
        <row r="23">
          <cell r="F23" t="str">
            <v>MANC HO LMSS 03</v>
          </cell>
          <cell r="H23">
            <v>360</v>
          </cell>
          <cell r="I23" t="str">
            <v>Large: White, Black, Cool Gray 4c, 558c, 624c, 200c, 7427c
Mini: White, Black, 4253c, 624c, 558c, 200c, Cool Gray 4c</v>
          </cell>
          <cell r="J23">
            <v>44643</v>
          </cell>
          <cell r="K23" t="str">
            <v>N/A</v>
          </cell>
          <cell r="M23" t="str">
            <v>Changed legal line to white on both</v>
          </cell>
          <cell r="R23">
            <v>44642</v>
          </cell>
          <cell r="S23" t="str">
            <v>Sent to HK</v>
          </cell>
          <cell r="T23" t="str">
            <v>TICKETS ORDERED</v>
          </cell>
          <cell r="U23" t="str">
            <v>TICKETS ORDERED</v>
          </cell>
          <cell r="V23">
            <v>44706</v>
          </cell>
          <cell r="W23">
            <v>44781</v>
          </cell>
        </row>
        <row r="24">
          <cell r="F24" t="str">
            <v>MANC HO LMSS 03</v>
          </cell>
          <cell r="H24">
            <v>240</v>
          </cell>
          <cell r="I24" t="str">
            <v>Large: White, Black, Cool Gray 4c, 558c, 624c, 200c, 7427c
Mini: White, Black, 4253c, 624c, 558c, 200c, Cool Gray 4c</v>
          </cell>
          <cell r="J24">
            <v>44643</v>
          </cell>
          <cell r="K24" t="str">
            <v>N/A</v>
          </cell>
          <cell r="M24" t="str">
            <v>Changed legal line to white on both</v>
          </cell>
          <cell r="R24">
            <v>44642</v>
          </cell>
          <cell r="S24" t="str">
            <v>Sent to HK</v>
          </cell>
          <cell r="T24" t="str">
            <v>TICKETS ORDERED</v>
          </cell>
          <cell r="U24" t="str">
            <v>TICKETS ORDERED</v>
          </cell>
          <cell r="V24">
            <v>44706</v>
          </cell>
          <cell r="W24">
            <v>44781</v>
          </cell>
        </row>
        <row r="25">
          <cell r="F25" t="str">
            <v>MANC HO LMSS 03</v>
          </cell>
          <cell r="H25">
            <v>60</v>
          </cell>
          <cell r="I25" t="str">
            <v>Large: White, Black, Cool Gray 4c, 558c, 624c, 200c, 7427c
Mini: White, Black, 4253c, 624c, 558c, 200c, Cool Gray 4c</v>
          </cell>
          <cell r="J25">
            <v>44643</v>
          </cell>
          <cell r="K25" t="str">
            <v>N/A</v>
          </cell>
          <cell r="M25" t="str">
            <v>Changed legal line to white on both</v>
          </cell>
          <cell r="R25">
            <v>44642</v>
          </cell>
          <cell r="S25" t="str">
            <v>Sent to HK</v>
          </cell>
          <cell r="T25" t="str">
            <v>TICKETS ORDERED</v>
          </cell>
          <cell r="U25" t="str">
            <v>TICKETS ORDERED</v>
          </cell>
          <cell r="V25">
            <v>44727</v>
          </cell>
        </row>
        <row r="26">
          <cell r="F26" t="str">
            <v>MANC HO LMSS 03</v>
          </cell>
          <cell r="H26">
            <v>60</v>
          </cell>
          <cell r="I26" t="str">
            <v>Large: White, Black, Cool Gray 4c, 558c, 624c, 200c, 7427c
Mini: White, Black, 4253c, 624c, 558c, 200c, Cool Gray 4c</v>
          </cell>
          <cell r="J26">
            <v>44643</v>
          </cell>
          <cell r="K26" t="str">
            <v>N/A</v>
          </cell>
          <cell r="M26" t="str">
            <v>Changed legal line to white on both</v>
          </cell>
          <cell r="R26">
            <v>44642</v>
          </cell>
          <cell r="S26" t="str">
            <v>Sent to HK</v>
          </cell>
          <cell r="T26" t="str">
            <v>TICKETS ORDERED</v>
          </cell>
          <cell r="U26" t="str">
            <v>TICKETS ORDERED</v>
          </cell>
          <cell r="V26">
            <v>44727</v>
          </cell>
        </row>
        <row r="27">
          <cell r="F27" t="str">
            <v>MANC HO LMSS 03</v>
          </cell>
          <cell r="H27">
            <v>240</v>
          </cell>
          <cell r="I27" t="str">
            <v>Large: White, Black, Cool Gray 4c, 558c, 624c, 200c, 7427c
Mini: White, Black, 4253c, 624c, 558c, 200c, Cool Gray 4c</v>
          </cell>
          <cell r="J27">
            <v>44643</v>
          </cell>
          <cell r="K27" t="str">
            <v>N/A</v>
          </cell>
          <cell r="M27" t="str">
            <v>Changed legal line to white on both</v>
          </cell>
          <cell r="R27">
            <v>44642</v>
          </cell>
          <cell r="S27" t="str">
            <v>Sent to HK</v>
          </cell>
          <cell r="T27" t="str">
            <v>TICKETS ORDERED</v>
          </cell>
          <cell r="U27" t="str">
            <v>TICKETS ORDERED</v>
          </cell>
          <cell r="V27">
            <v>44727</v>
          </cell>
        </row>
        <row r="28">
          <cell r="F28" t="str">
            <v>MANC HO LMSS 03</v>
          </cell>
          <cell r="H28">
            <v>240</v>
          </cell>
          <cell r="I28" t="str">
            <v>Large: White, Black, Cool Gray 4c, 558c, 624c, 200c, 7427c
Mini: White, Black, 4253c, 624c, 558c, 200c, Cool Gray 4c</v>
          </cell>
          <cell r="J28">
            <v>44643</v>
          </cell>
          <cell r="K28" t="str">
            <v>N/A</v>
          </cell>
          <cell r="M28" t="str">
            <v>Changed legal line to white on both</v>
          </cell>
          <cell r="R28">
            <v>44642</v>
          </cell>
          <cell r="S28" t="str">
            <v>Sent to HK</v>
          </cell>
          <cell r="T28" t="str">
            <v>TICKETS ORDERED</v>
          </cell>
          <cell r="U28" t="str">
            <v>TICKETS ORDERED</v>
          </cell>
          <cell r="V28">
            <v>44727</v>
          </cell>
        </row>
        <row r="29">
          <cell r="F29" t="str">
            <v>MANC HO LMSS 03</v>
          </cell>
          <cell r="H29">
            <v>240</v>
          </cell>
          <cell r="I29" t="str">
            <v>Large: White, Black, Cool Gray 4c, 558c, 624c, 200c, 7427c
Mini: White, Black, 4253c, 624c, 558c, 200c, Cool Gray 4c</v>
          </cell>
          <cell r="J29">
            <v>44643</v>
          </cell>
          <cell r="K29" t="str">
            <v>N/A</v>
          </cell>
          <cell r="M29" t="str">
            <v>Changed legal line to white on both</v>
          </cell>
          <cell r="R29">
            <v>44642</v>
          </cell>
          <cell r="S29" t="str">
            <v>Sent to HK</v>
          </cell>
          <cell r="T29" t="str">
            <v>TICKETS ORDERED</v>
          </cell>
          <cell r="U29" t="str">
            <v>TICKETS ORDERED</v>
          </cell>
          <cell r="V29">
            <v>44727</v>
          </cell>
        </row>
        <row r="30">
          <cell r="F30" t="str">
            <v>MANC HO LMSS 03</v>
          </cell>
          <cell r="H30">
            <v>240</v>
          </cell>
          <cell r="I30" t="str">
            <v>Large: White, Black, Cool Gray 4c, 558c, 624c, 200c, 7427c
Mini: White, Black, 4253c, 624c, 558c, 200c, Cool Gray 4c</v>
          </cell>
          <cell r="J30">
            <v>44643</v>
          </cell>
          <cell r="K30" t="str">
            <v>N/A</v>
          </cell>
          <cell r="M30" t="str">
            <v>Changed legal line to white on both</v>
          </cell>
          <cell r="R30">
            <v>44642</v>
          </cell>
          <cell r="S30" t="str">
            <v>Sent to HK</v>
          </cell>
          <cell r="T30" t="str">
            <v>TICKETS ORDERED</v>
          </cell>
          <cell r="U30" t="str">
            <v>TICKETS ORDERED</v>
          </cell>
          <cell r="V30">
            <v>44727</v>
          </cell>
        </row>
        <row r="31">
          <cell r="F31" t="str">
            <v>MANC HO LMSS 03</v>
          </cell>
          <cell r="H31">
            <v>240</v>
          </cell>
          <cell r="I31" t="str">
            <v>Large: White, Black, Cool Gray 4c, 558c, 624c, 200c, 7427c
Mini: White, Black, 4253c, 624c, 558c, 200c, Cool Gray 4c</v>
          </cell>
          <cell r="J31">
            <v>44643</v>
          </cell>
          <cell r="K31" t="str">
            <v>N/A</v>
          </cell>
          <cell r="M31" t="str">
            <v>Changed legal line to white on both</v>
          </cell>
          <cell r="R31">
            <v>44642</v>
          </cell>
          <cell r="S31" t="str">
            <v>Sent to HK</v>
          </cell>
          <cell r="T31" t="str">
            <v>TICKETS ORDERED</v>
          </cell>
          <cell r="U31" t="str">
            <v>TICKETS ORDERED</v>
          </cell>
          <cell r="V31">
            <v>44727</v>
          </cell>
        </row>
        <row r="32">
          <cell r="F32" t="str">
            <v>MCA HO LMSS 01</v>
          </cell>
          <cell r="H32">
            <v>360</v>
          </cell>
          <cell r="I32" t="str">
            <v>Large: White, Cool Gray 3c, Black, 186c, 1955c, 7736c, 2458c
Mini: White, 186c, 563c (just make 7508 white)</v>
          </cell>
          <cell r="J32">
            <v>44645</v>
          </cell>
          <cell r="K32" t="str">
            <v>N/A</v>
          </cell>
          <cell r="L32">
            <v>44679</v>
          </cell>
          <cell r="M32" t="str">
            <v>Mini: Approved</v>
          </cell>
          <cell r="R32">
            <v>44644</v>
          </cell>
          <cell r="S32" t="str">
            <v>Sent to HK</v>
          </cell>
          <cell r="T32" t="str">
            <v>TICKETS ORDERED</v>
          </cell>
          <cell r="U32" t="str">
            <v>TICKETS ORDERED</v>
          </cell>
          <cell r="V32">
            <v>44706</v>
          </cell>
          <cell r="W32">
            <v>44781</v>
          </cell>
        </row>
        <row r="33">
          <cell r="F33" t="str">
            <v>MCA HO LMSS 01</v>
          </cell>
          <cell r="H33">
            <v>120</v>
          </cell>
          <cell r="I33" t="str">
            <v>Large: White, Cool Gray 3c, Black, 186c, 1955c, 7736c, 2458c
Mini: White, 186c, 563c (just make 7508 white)</v>
          </cell>
          <cell r="J33">
            <v>44645</v>
          </cell>
          <cell r="K33" t="str">
            <v>N/A</v>
          </cell>
          <cell r="L33">
            <v>44679</v>
          </cell>
          <cell r="M33" t="str">
            <v>Mini: Approved</v>
          </cell>
          <cell r="R33">
            <v>44644</v>
          </cell>
          <cell r="S33" t="str">
            <v>Sent to HK</v>
          </cell>
          <cell r="T33" t="str">
            <v>NO</v>
          </cell>
          <cell r="U33" t="str">
            <v>NO</v>
          </cell>
          <cell r="V33">
            <v>44706</v>
          </cell>
          <cell r="W33">
            <v>44781</v>
          </cell>
        </row>
        <row r="34">
          <cell r="F34" t="str">
            <v>MCA HO LMSS 01</v>
          </cell>
          <cell r="G34">
            <v>0</v>
          </cell>
          <cell r="H34">
            <v>360</v>
          </cell>
          <cell r="I34" t="str">
            <v>Large: White, Cool Gray 3c, Black, 186c, 1955c, 7736c, 2458c
Mini: White, 186c, 563c (just make 7508 white)</v>
          </cell>
          <cell r="J34">
            <v>44645</v>
          </cell>
          <cell r="K34" t="str">
            <v>N/A</v>
          </cell>
          <cell r="L34">
            <v>44679</v>
          </cell>
          <cell r="M34" t="str">
            <v>Mini: Approved</v>
          </cell>
          <cell r="N34">
            <v>0</v>
          </cell>
          <cell r="O34">
            <v>0</v>
          </cell>
          <cell r="P34">
            <v>0</v>
          </cell>
          <cell r="Q34">
            <v>0</v>
          </cell>
          <cell r="R34">
            <v>44644</v>
          </cell>
          <cell r="S34" t="str">
            <v>Sent to HK</v>
          </cell>
          <cell r="T34">
            <v>44676</v>
          </cell>
          <cell r="U34" t="e">
            <v>#N/A</v>
          </cell>
          <cell r="V34">
            <v>44706</v>
          </cell>
          <cell r="W34">
            <v>44781</v>
          </cell>
        </row>
        <row r="35">
          <cell r="F35" t="str">
            <v>MCA HO LMSS 01</v>
          </cell>
          <cell r="G35">
            <v>0</v>
          </cell>
          <cell r="H35">
            <v>240</v>
          </cell>
          <cell r="I35" t="str">
            <v>Large: White, Cool Gray 3c, Black, 186c, 1955c, 7736c, 2458c
Mini: White, 186c, 563c (just make 7508 white)</v>
          </cell>
          <cell r="J35">
            <v>44645</v>
          </cell>
          <cell r="K35" t="str">
            <v>N/A</v>
          </cell>
          <cell r="L35">
            <v>44679</v>
          </cell>
          <cell r="M35" t="str">
            <v>Mini: Approved</v>
          </cell>
          <cell r="N35">
            <v>0</v>
          </cell>
          <cell r="O35">
            <v>0</v>
          </cell>
          <cell r="P35">
            <v>0</v>
          </cell>
          <cell r="Q35">
            <v>0</v>
          </cell>
          <cell r="R35">
            <v>44644</v>
          </cell>
          <cell r="S35" t="str">
            <v>Sent to HK</v>
          </cell>
          <cell r="T35" t="str">
            <v>TICKETS ORDERED</v>
          </cell>
          <cell r="U35" t="str">
            <v>TICKETS ORDERED</v>
          </cell>
          <cell r="V35">
            <v>44706</v>
          </cell>
          <cell r="W35">
            <v>44781</v>
          </cell>
        </row>
        <row r="36">
          <cell r="F36" t="str">
            <v>MCA HO LMSS 01</v>
          </cell>
          <cell r="H36">
            <v>120</v>
          </cell>
          <cell r="I36" t="str">
            <v>Large: White, Cool Gray 3c, Black, 186c, 1955c, 7736c, 2458c
Mini: White, 186c, 563c (just make 7508 white)</v>
          </cell>
          <cell r="J36">
            <v>44645</v>
          </cell>
          <cell r="K36" t="str">
            <v>N/A</v>
          </cell>
          <cell r="L36">
            <v>44679</v>
          </cell>
          <cell r="M36" t="str">
            <v>Mini: Approved</v>
          </cell>
          <cell r="R36">
            <v>44644</v>
          </cell>
          <cell r="S36" t="str">
            <v>Sent to HK</v>
          </cell>
          <cell r="T36" t="str">
            <v>TICKETS ORDERED</v>
          </cell>
          <cell r="U36" t="str">
            <v>TICKETS ORDERED</v>
          </cell>
          <cell r="V36">
            <v>44727</v>
          </cell>
        </row>
        <row r="37">
          <cell r="F37" t="str">
            <v>MCA HO LMSS 01</v>
          </cell>
          <cell r="H37">
            <v>120</v>
          </cell>
          <cell r="I37" t="str">
            <v>Large: White, Cool Gray 3c, Black, 186c, 1955c, 7736c, 2458c
Mini: White, 186c, 563c (just make 7508 white)</v>
          </cell>
          <cell r="J37">
            <v>44645</v>
          </cell>
          <cell r="K37" t="str">
            <v>N/A</v>
          </cell>
          <cell r="L37">
            <v>44679</v>
          </cell>
          <cell r="M37" t="str">
            <v>Mini: Approved</v>
          </cell>
          <cell r="R37">
            <v>44644</v>
          </cell>
          <cell r="S37" t="str">
            <v>Sent to HK</v>
          </cell>
          <cell r="T37" t="str">
            <v>TICKETS ORDERED</v>
          </cell>
          <cell r="U37" t="str">
            <v>TICKETS ORDERED</v>
          </cell>
          <cell r="V37">
            <v>44727</v>
          </cell>
        </row>
        <row r="38">
          <cell r="F38" t="str">
            <v>MCA HO LMSS 01</v>
          </cell>
          <cell r="H38">
            <v>480</v>
          </cell>
          <cell r="I38" t="str">
            <v>Large: White, Cool Gray 3c, Black, 186c, 1955c, 7736c, 2458c
Mini: White, 186c, 563c (just make 7508 white)</v>
          </cell>
          <cell r="J38">
            <v>44645</v>
          </cell>
          <cell r="K38" t="str">
            <v>N/A</v>
          </cell>
          <cell r="L38">
            <v>44679</v>
          </cell>
          <cell r="M38" t="str">
            <v>Mini: Approved</v>
          </cell>
          <cell r="R38">
            <v>44644</v>
          </cell>
          <cell r="S38" t="str">
            <v>Sent to HK</v>
          </cell>
          <cell r="T38" t="str">
            <v>TICKETS ORDERED</v>
          </cell>
          <cell r="U38" t="str">
            <v>TICKETS ORDERED</v>
          </cell>
          <cell r="V38">
            <v>44727</v>
          </cell>
        </row>
        <row r="39">
          <cell r="F39" t="str">
            <v>MCA HO LMSS 01</v>
          </cell>
          <cell r="H39">
            <v>480</v>
          </cell>
          <cell r="I39" t="str">
            <v>Large: White, Cool Gray 3c, Black, 186c, 1955c, 7736c, 2458c
Mini: White, 186c, 563c (just make 7508 white)</v>
          </cell>
          <cell r="J39">
            <v>44645</v>
          </cell>
          <cell r="K39" t="str">
            <v>N/A</v>
          </cell>
          <cell r="L39">
            <v>44679</v>
          </cell>
          <cell r="M39" t="str">
            <v>Mini: Approved</v>
          </cell>
          <cell r="R39">
            <v>44644</v>
          </cell>
          <cell r="S39" t="str">
            <v>Sent to HK</v>
          </cell>
          <cell r="T39" t="str">
            <v>TICKETS ORDERED</v>
          </cell>
          <cell r="U39" t="str">
            <v>TICKETS ORDERED</v>
          </cell>
          <cell r="V39">
            <v>44727</v>
          </cell>
        </row>
        <row r="40">
          <cell r="F40" t="str">
            <v>MCA HO LMSS 01</v>
          </cell>
          <cell r="H40">
            <v>216</v>
          </cell>
          <cell r="I40" t="str">
            <v>Large: White, Cool Gray 3c, Black, 186c, 1955c, 7736c, 2458c
Mini: White, 186c, 563c (just make 7508 white)</v>
          </cell>
          <cell r="J40">
            <v>44645</v>
          </cell>
          <cell r="K40" t="str">
            <v>N/A</v>
          </cell>
          <cell r="L40">
            <v>44679</v>
          </cell>
          <cell r="M40" t="str">
            <v>Mini: Approved</v>
          </cell>
          <cell r="R40">
            <v>44644</v>
          </cell>
          <cell r="S40" t="str">
            <v>Sent to HK</v>
          </cell>
          <cell r="T40">
            <v>44676</v>
          </cell>
          <cell r="U40" t="e">
            <v>#N/A</v>
          </cell>
          <cell r="V40">
            <v>44706</v>
          </cell>
          <cell r="W40">
            <v>44781</v>
          </cell>
        </row>
        <row r="41">
          <cell r="F41" t="str">
            <v>MCA HO LMSS 01</v>
          </cell>
          <cell r="H41">
            <v>216</v>
          </cell>
          <cell r="I41" t="str">
            <v>Large: White, Cool Gray 3c, Black, 186c, 1955c, 7736c, 2458c
Mini: White, 186c, 563c (just make 7508 white)</v>
          </cell>
          <cell r="J41">
            <v>44645</v>
          </cell>
          <cell r="K41" t="str">
            <v>N/A</v>
          </cell>
          <cell r="L41">
            <v>44679</v>
          </cell>
          <cell r="M41" t="str">
            <v>Mini: Approved</v>
          </cell>
          <cell r="R41">
            <v>44644</v>
          </cell>
          <cell r="S41" t="str">
            <v>Sent to HK</v>
          </cell>
          <cell r="T41">
            <v>44676</v>
          </cell>
          <cell r="U41" t="e">
            <v>#N/A</v>
          </cell>
          <cell r="V41">
            <v>44706</v>
          </cell>
          <cell r="W41">
            <v>44781</v>
          </cell>
        </row>
        <row r="42">
          <cell r="F42" t="str">
            <v>MCA HO LMSS 01</v>
          </cell>
          <cell r="H42">
            <v>216</v>
          </cell>
          <cell r="I42" t="str">
            <v>Large: White, Cool Gray 3c, Black, 186c, 1955c, 7736c, 2458c
Mini: White, 186c, 563c (just make 7508 white)</v>
          </cell>
          <cell r="J42">
            <v>44645</v>
          </cell>
          <cell r="K42" t="str">
            <v>N/A</v>
          </cell>
          <cell r="L42">
            <v>44679</v>
          </cell>
          <cell r="M42" t="str">
            <v>Mini: Approved</v>
          </cell>
          <cell r="R42">
            <v>44644</v>
          </cell>
          <cell r="S42" t="str">
            <v>Sent to HK</v>
          </cell>
          <cell r="T42">
            <v>44676</v>
          </cell>
          <cell r="U42" t="e">
            <v>#N/A</v>
          </cell>
          <cell r="V42">
            <v>44706</v>
          </cell>
          <cell r="W42">
            <v>44781</v>
          </cell>
        </row>
        <row r="43">
          <cell r="F43" t="str">
            <v>MCA HO LMSS 01</v>
          </cell>
          <cell r="H43">
            <v>360</v>
          </cell>
          <cell r="I43" t="str">
            <v>Large: White, Cool Gray 3c, Black, 186c, 1955c, 7736c, 2458c
Mini: White, 186c, 563c (just make 7508 white)</v>
          </cell>
          <cell r="J43">
            <v>44645</v>
          </cell>
          <cell r="K43" t="str">
            <v>N/A</v>
          </cell>
          <cell r="L43">
            <v>44679</v>
          </cell>
          <cell r="M43" t="str">
            <v>Mini: Approved</v>
          </cell>
          <cell r="R43">
            <v>44644</v>
          </cell>
          <cell r="S43" t="str">
            <v>Sent to HK</v>
          </cell>
          <cell r="T43" t="str">
            <v>TICKETS ORDERED</v>
          </cell>
          <cell r="U43" t="str">
            <v>TICKETS ORDERED</v>
          </cell>
          <cell r="V43">
            <v>44727</v>
          </cell>
        </row>
        <row r="44">
          <cell r="F44" t="str">
            <v>MCA HO LMSS 01</v>
          </cell>
          <cell r="H44">
            <v>240</v>
          </cell>
          <cell r="I44" t="str">
            <v>Large: White, Cool Gray 3c, Black, 186c, 1955c, 7736c, 2458c
Mini: White, 186c, 563c (just make 7508 white)</v>
          </cell>
          <cell r="J44">
            <v>44645</v>
          </cell>
          <cell r="K44" t="str">
            <v>N/A</v>
          </cell>
          <cell r="L44">
            <v>44679</v>
          </cell>
          <cell r="M44" t="str">
            <v>Mini: Approved</v>
          </cell>
          <cell r="R44">
            <v>44644</v>
          </cell>
          <cell r="S44" t="str">
            <v>Sent to HK</v>
          </cell>
          <cell r="T44" t="str">
            <v>TICKETS ORDERED</v>
          </cell>
          <cell r="U44" t="str">
            <v>TICKETS ORDERED</v>
          </cell>
          <cell r="V44">
            <v>44727</v>
          </cell>
        </row>
        <row r="45">
          <cell r="F45" t="str">
            <v>MCA HO LMSS 01</v>
          </cell>
          <cell r="H45">
            <v>240</v>
          </cell>
          <cell r="I45" t="str">
            <v>Large: White, Cool Gray 3c, Black, 186c, 1955c, 7736c, 2458c
Mini: White, 186c, 563c (just make 7508 white)</v>
          </cell>
          <cell r="J45">
            <v>44645</v>
          </cell>
          <cell r="K45" t="str">
            <v>N/A</v>
          </cell>
          <cell r="L45">
            <v>44679</v>
          </cell>
          <cell r="M45" t="str">
            <v>Mini: Approved</v>
          </cell>
          <cell r="R45">
            <v>44644</v>
          </cell>
          <cell r="S45" t="str">
            <v>Sent to HK</v>
          </cell>
          <cell r="T45" t="str">
            <v>TICKETS ORDERED</v>
          </cell>
          <cell r="U45" t="str">
            <v>TICKETS ORDERED</v>
          </cell>
          <cell r="V45">
            <v>44727</v>
          </cell>
        </row>
        <row r="46">
          <cell r="F46" t="str">
            <v>MCA HO LMSS 03</v>
          </cell>
          <cell r="H46">
            <v>360</v>
          </cell>
          <cell r="I46" t="str">
            <v>Large: White, 2469c, Black, 200c, 7529c, 626c
Mini: White, 7529c, 626c, 200c, 2469c
Pinecone - 7529 and 2469</v>
          </cell>
          <cell r="J46">
            <v>44644</v>
          </cell>
          <cell r="K46" t="str">
            <v>N/A</v>
          </cell>
          <cell r="L46">
            <v>44679</v>
          </cell>
          <cell r="M46" t="str">
            <v xml:space="preserve"> Large: 200c: Should be less bright/orange. Slightly darker red. 2469 is slightly yellow – match to MGP HO 4BS 01 mini. Slightly cooler/darker.</v>
          </cell>
          <cell r="R46">
            <v>44644</v>
          </cell>
          <cell r="S46" t="str">
            <v>Sent to HK</v>
          </cell>
          <cell r="T46" t="str">
            <v>TICKETS ORDERED</v>
          </cell>
          <cell r="U46" t="str">
            <v>TICKETS ORDERED</v>
          </cell>
          <cell r="V46">
            <v>44727</v>
          </cell>
        </row>
        <row r="47">
          <cell r="F47" t="str">
            <v>MCA HO LMSS 03</v>
          </cell>
          <cell r="H47">
            <v>216</v>
          </cell>
          <cell r="I47" t="str">
            <v>Large: White, 2469c, Black, 200c, 7529c, 626c
Mini: White, 7529c, 626c, 200c, 2469c
Pinecone - 7529 and 2469</v>
          </cell>
          <cell r="J47">
            <v>44644</v>
          </cell>
          <cell r="K47" t="str">
            <v>N/A</v>
          </cell>
          <cell r="L47">
            <v>44679</v>
          </cell>
          <cell r="M47" t="str">
            <v xml:space="preserve"> Large: 200c: Should be less bright/orange. Slightly darker red. 2469 is slightly yellow – match to MGP HO 4BS 01 mini. Slightly cooler/darker.</v>
          </cell>
          <cell r="R47">
            <v>44644</v>
          </cell>
          <cell r="S47" t="str">
            <v>Sent to HK</v>
          </cell>
          <cell r="T47">
            <v>44676</v>
          </cell>
          <cell r="U47" t="e">
            <v>#N/A</v>
          </cell>
          <cell r="V47">
            <v>44706</v>
          </cell>
          <cell r="W47">
            <v>44781</v>
          </cell>
        </row>
        <row r="48">
          <cell r="F48" t="str">
            <v>MCA HO LMSS 03</v>
          </cell>
          <cell r="H48">
            <v>216</v>
          </cell>
          <cell r="I48" t="str">
            <v>Large: White, 2469c, Black, 200c, 7529c, 626c
Mini: White, 7529c, 626c, 200c, 2469c
Pinecone - 7529 and 2469</v>
          </cell>
          <cell r="J48">
            <v>44644</v>
          </cell>
          <cell r="K48" t="str">
            <v>N/A</v>
          </cell>
          <cell r="L48">
            <v>44679</v>
          </cell>
          <cell r="M48" t="str">
            <v xml:space="preserve"> Large: 200c: Should be less bright/orange. Slightly darker red. 2469 is slightly yellow – match to MGP HO 4BS 01 mini. Slightly cooler/darker.</v>
          </cell>
          <cell r="R48">
            <v>44644</v>
          </cell>
          <cell r="S48" t="str">
            <v>Sent to HK</v>
          </cell>
          <cell r="T48">
            <v>44676</v>
          </cell>
          <cell r="U48" t="e">
            <v>#N/A</v>
          </cell>
          <cell r="V48">
            <v>44706</v>
          </cell>
          <cell r="W48">
            <v>44781</v>
          </cell>
        </row>
        <row r="49">
          <cell r="F49" t="str">
            <v>MCA HO LMSS 03</v>
          </cell>
          <cell r="H49">
            <v>672</v>
          </cell>
          <cell r="I49" t="str">
            <v>Large: White, Cool Gray 3c, Black, 186c, 1955c, 7736c, 2458c
Mini: White, 186c, 563c (just make 7508 white)</v>
          </cell>
          <cell r="J49">
            <v>44645</v>
          </cell>
          <cell r="K49" t="str">
            <v>N/A</v>
          </cell>
          <cell r="L49">
            <v>44679</v>
          </cell>
          <cell r="M49" t="str">
            <v xml:space="preserve"> Large: 200c: Should be less bright/orange. Slightly darker red. 2469 is slightly yellow – match to MGP HO 4BS 01 mini. Slightly cooler/darker.</v>
          </cell>
          <cell r="R49">
            <v>44644</v>
          </cell>
          <cell r="S49" t="str">
            <v>Sent to HK</v>
          </cell>
          <cell r="T49" t="str">
            <v>NO</v>
          </cell>
          <cell r="U49" t="str">
            <v>NO</v>
          </cell>
          <cell r="V49">
            <v>44706</v>
          </cell>
          <cell r="W49">
            <v>44781</v>
          </cell>
        </row>
        <row r="50">
          <cell r="F50" t="str">
            <v>MCA HO LMSS 03</v>
          </cell>
          <cell r="H50">
            <v>120</v>
          </cell>
          <cell r="I50" t="str">
            <v>Large: White, 2469c, Black, 200c, 7529c, 626c
Mini: White, 7529c, 626c, 200c, 2469c
Pinecone - 7529 and 2469</v>
          </cell>
          <cell r="J50">
            <v>44644</v>
          </cell>
          <cell r="K50" t="str">
            <v>N/A</v>
          </cell>
          <cell r="L50">
            <v>44679</v>
          </cell>
          <cell r="M50" t="str">
            <v xml:space="preserve"> Large: 200c: Should be less bright/orange. Slightly darker red. 2469 is slightly yellow – match to MGP HO 4BS 01 mini. Slightly cooler/darker.</v>
          </cell>
          <cell r="R50">
            <v>44644</v>
          </cell>
          <cell r="S50" t="str">
            <v>Sent to HK</v>
          </cell>
          <cell r="T50" t="str">
            <v>NO</v>
          </cell>
          <cell r="U50" t="str">
            <v>NO</v>
          </cell>
          <cell r="V50">
            <v>44706</v>
          </cell>
          <cell r="W50">
            <v>44781</v>
          </cell>
        </row>
        <row r="51">
          <cell r="F51" t="str">
            <v>MCA HO LMSS 03</v>
          </cell>
          <cell r="H51">
            <v>360</v>
          </cell>
          <cell r="I51" t="str">
            <v>Large: White, 2469c, Black, 200c, 7529c, 626c
Mini: White, 7529c, 626c, 200c, 2469c
Pinecone - 7529 and 2469</v>
          </cell>
          <cell r="J51">
            <v>44644</v>
          </cell>
          <cell r="K51" t="str">
            <v>N/A</v>
          </cell>
          <cell r="L51">
            <v>44679</v>
          </cell>
          <cell r="M51" t="str">
            <v xml:space="preserve"> Large: 200c: Should be less bright/orange. Slightly darker red. 2469 is slightly yellow – match to MGP HO 4BS 01 mini. Slightly cooler/darker.</v>
          </cell>
          <cell r="R51">
            <v>44644</v>
          </cell>
          <cell r="S51" t="str">
            <v>Sent to HK</v>
          </cell>
          <cell r="T51" t="str">
            <v>TICKETS ORDERED</v>
          </cell>
          <cell r="U51" t="str">
            <v>TICKETS ORDERED</v>
          </cell>
          <cell r="V51">
            <v>44706</v>
          </cell>
          <cell r="W51">
            <v>44781</v>
          </cell>
        </row>
        <row r="52">
          <cell r="F52" t="str">
            <v>MCA HO LMSS 03</v>
          </cell>
          <cell r="H52">
            <v>120</v>
          </cell>
          <cell r="I52" t="str">
            <v>Large: White, 2469c, Black, 200c, 7529c, 626c
Mini: White, 7529c, 626c, 200c, 2469c
Pinecone - 7529 and 2469</v>
          </cell>
          <cell r="J52">
            <v>44644</v>
          </cell>
          <cell r="K52" t="str">
            <v>N/A</v>
          </cell>
          <cell r="L52">
            <v>44679</v>
          </cell>
          <cell r="M52" t="str">
            <v xml:space="preserve"> Large: 200c: Should be less bright/orange. Slightly darker red. 2469 is slightly yellow – match to MGP HO 4BS 01 mini. Slightly cooler/darker.</v>
          </cell>
          <cell r="R52">
            <v>44644</v>
          </cell>
          <cell r="S52" t="str">
            <v>Sent to HK</v>
          </cell>
          <cell r="T52" t="str">
            <v>TICKETS ORDERED</v>
          </cell>
          <cell r="U52" t="str">
            <v>TICKETS ORDERED</v>
          </cell>
          <cell r="V52">
            <v>44727</v>
          </cell>
        </row>
        <row r="53">
          <cell r="F53" t="str">
            <v>MCA HO LMSS 03</v>
          </cell>
          <cell r="H53">
            <v>120</v>
          </cell>
          <cell r="I53" t="str">
            <v>Large: White, 2469c, Black, 200c, 7529c, 626c
Mini: White, 7529c, 626c, 200c, 2469c
Pinecone - 7529 and 2469</v>
          </cell>
          <cell r="J53">
            <v>44644</v>
          </cell>
          <cell r="K53" t="str">
            <v>N/A</v>
          </cell>
          <cell r="L53">
            <v>44679</v>
          </cell>
          <cell r="M53" t="str">
            <v xml:space="preserve"> Large: 200c: Should be less bright/orange. Slightly darker red. 2469 is slightly yellow – match to MGP HO 4BS 01 mini. Slightly cooler/darker.</v>
          </cell>
          <cell r="R53">
            <v>44644</v>
          </cell>
          <cell r="S53" t="str">
            <v>Sent to HK</v>
          </cell>
          <cell r="T53" t="str">
            <v>TICKETS ORDERED</v>
          </cell>
          <cell r="U53" t="str">
            <v>TICKETS ORDERED</v>
          </cell>
          <cell r="V53">
            <v>44727</v>
          </cell>
        </row>
        <row r="54">
          <cell r="F54" t="str">
            <v>MCA HO LMSS 03</v>
          </cell>
          <cell r="H54">
            <v>480</v>
          </cell>
          <cell r="I54" t="str">
            <v>Large: White, 2469c, Black, 200c, 7529c, 626c
Mini: White, 7529c, 626c, 200c, 2469c
Pinecone - 7529 and 2469</v>
          </cell>
          <cell r="J54">
            <v>44644</v>
          </cell>
          <cell r="K54" t="str">
            <v>N/A</v>
          </cell>
          <cell r="L54">
            <v>44679</v>
          </cell>
          <cell r="M54" t="str">
            <v xml:space="preserve"> Large: 200c: Should be less bright/orange. Slightly darker red. 2469 is slightly yellow – match to MGP HO 4BS 01 mini. Slightly cooler/darker.</v>
          </cell>
          <cell r="R54">
            <v>44644</v>
          </cell>
          <cell r="S54" t="str">
            <v>Sent to HK</v>
          </cell>
          <cell r="T54" t="str">
            <v>TICKETS ORDERED</v>
          </cell>
          <cell r="U54" t="str">
            <v>TICKETS ORDERED</v>
          </cell>
          <cell r="V54">
            <v>44727</v>
          </cell>
        </row>
        <row r="55">
          <cell r="F55" t="str">
            <v>MCA HO LMSS 03</v>
          </cell>
          <cell r="H55">
            <v>480</v>
          </cell>
          <cell r="I55" t="str">
            <v>Large: White, 2469c, Black, 200c, 7529c, 626c
Mini: White, 7529c, 626c, 200c, 2469c
Pinecone - 7529 and 2469</v>
          </cell>
          <cell r="J55">
            <v>44644</v>
          </cell>
          <cell r="K55" t="str">
            <v>N/A</v>
          </cell>
          <cell r="L55">
            <v>44679</v>
          </cell>
          <cell r="M55" t="str">
            <v xml:space="preserve"> Large: 200c: Should be less bright/orange. Slightly darker red. 2469 is slightly yellow – match to MGP HO 4BS 01 mini. Slightly cooler/darker.</v>
          </cell>
          <cell r="R55">
            <v>44644</v>
          </cell>
          <cell r="S55" t="str">
            <v>Sent to HK</v>
          </cell>
          <cell r="T55" t="str">
            <v>TICKETS ORDERED</v>
          </cell>
          <cell r="U55" t="str">
            <v>TICKETS ORDERED</v>
          </cell>
          <cell r="V55">
            <v>44727</v>
          </cell>
        </row>
        <row r="56">
          <cell r="F56" t="str">
            <v>MCA HO LMSS 03</v>
          </cell>
          <cell r="H56">
            <v>216</v>
          </cell>
          <cell r="I56" t="str">
            <v>Large: White, 2469c, Black, 200c, 7529c, 626c
Mini: White, 7529c, 626c, 200c, 2469c
Pinecone - 7529 and 2469</v>
          </cell>
          <cell r="J56">
            <v>44644</v>
          </cell>
          <cell r="K56" t="str">
            <v>N/A</v>
          </cell>
          <cell r="L56">
            <v>44679</v>
          </cell>
          <cell r="M56" t="str">
            <v xml:space="preserve"> Large: 200c: Should be less bright/orange. Slightly darker red. 2469 is slightly yellow – match to MGP HO 4BS 01 mini. Slightly cooler/darker.</v>
          </cell>
          <cell r="R56">
            <v>44644</v>
          </cell>
          <cell r="S56" t="str">
            <v>Sent to HK</v>
          </cell>
          <cell r="T56">
            <v>44676</v>
          </cell>
          <cell r="U56" t="e">
            <v>#N/A</v>
          </cell>
          <cell r="V56">
            <v>44706</v>
          </cell>
          <cell r="W56">
            <v>44781</v>
          </cell>
        </row>
        <row r="57">
          <cell r="F57" t="str">
            <v>MCA HO LMSS 03</v>
          </cell>
          <cell r="H57">
            <v>240</v>
          </cell>
          <cell r="I57" t="str">
            <v>Large: White, 2469c, Black, 200c, 7529c, 626c
Mini: White, 7529c, 626c, 200c, 2469c
Pinecone - 7529 and 2469</v>
          </cell>
          <cell r="J57">
            <v>44644</v>
          </cell>
          <cell r="K57" t="str">
            <v>N/A</v>
          </cell>
          <cell r="L57">
            <v>44679</v>
          </cell>
          <cell r="M57" t="str">
            <v xml:space="preserve"> Large: 200c: Should be less bright/orange. Slightly darker red. 2469 is slightly yellow – match to MGP HO 4BS 01 mini. Slightly cooler/darker.</v>
          </cell>
          <cell r="R57">
            <v>44644</v>
          </cell>
          <cell r="S57" t="str">
            <v>Sent to HK</v>
          </cell>
          <cell r="T57" t="str">
            <v>TICKETS ORDERED</v>
          </cell>
          <cell r="U57" t="str">
            <v>TICKETS ORDERED</v>
          </cell>
          <cell r="V57">
            <v>44727</v>
          </cell>
        </row>
        <row r="58">
          <cell r="F58" t="str">
            <v>MGP HO 4BS 01</v>
          </cell>
          <cell r="H58">
            <v>2112</v>
          </cell>
          <cell r="I58" t="str">
            <v>Large
7427c, 200c, 2469c, White, Black
Mini
567c, 626c, 122c, 200c, 2469c, 428c, White, Black</v>
          </cell>
          <cell r="J58">
            <v>44621</v>
          </cell>
          <cell r="K58" t="str">
            <v>NONE</v>
          </cell>
          <cell r="L58">
            <v>44659</v>
          </cell>
          <cell r="M58" t="str">
            <v>Both Cookie Cutters Approved</v>
          </cell>
          <cell r="N58">
            <v>44677</v>
          </cell>
          <cell r="O58" t="str">
            <v>Large: 7427c: Too light/pink in places. Needs to be darker red. Can use 202c if this isn't dark enough. 2469c: Too red, match to mini spatula.
Mini: 567c: Match pantone. Darker - more saturated. 626c: Too dark so 567 isn't showing up. Should be lighter. 200c: Should be less bright/orange. Slightly darker red. White: needs to be cleaner white</v>
          </cell>
          <cell r="R58">
            <v>44645</v>
          </cell>
          <cell r="S58" t="str">
            <v>Changed Care to Hand Wash Only</v>
          </cell>
          <cell r="T58" t="str">
            <v>TICKETS ORDERED</v>
          </cell>
          <cell r="U58" t="str">
            <v>TICKETS ORDERED</v>
          </cell>
          <cell r="V58">
            <v>44706</v>
          </cell>
          <cell r="W58">
            <v>44781</v>
          </cell>
        </row>
        <row r="59">
          <cell r="F59" t="str">
            <v>MGP HO 4BS 01</v>
          </cell>
          <cell r="H59">
            <v>1416</v>
          </cell>
          <cell r="I59" t="str">
            <v>Large
7427c, 200c, 2469c, White, Black
Mini
567c, 626c, 122c, 200c, 2469c, 428c, White, Black</v>
          </cell>
          <cell r="J59">
            <v>44621</v>
          </cell>
          <cell r="K59" t="str">
            <v>NONE</v>
          </cell>
          <cell r="L59">
            <v>44659</v>
          </cell>
          <cell r="M59" t="str">
            <v>Both Cookie Cutters Approved</v>
          </cell>
          <cell r="N59">
            <v>44677</v>
          </cell>
          <cell r="O59" t="str">
            <v>Large: 7427c: Too light/pink in places. Needs to be darker red. Can use 202c if this isn't dark enough. 2469c: Too red, match to mini spatula.
Mini: 567c: Match pantone. Darker - more saturated. 626c: Too dark so 567 isn't showing up. Should be lighter. 200c: Should be less bright/orange. Slightly darker red. White: needs to be cleaner white</v>
          </cell>
          <cell r="R59">
            <v>44645</v>
          </cell>
          <cell r="S59" t="str">
            <v>Changed Care to Hand Wash Only</v>
          </cell>
          <cell r="T59" t="str">
            <v>TICKETS ORDERED</v>
          </cell>
          <cell r="U59" t="str">
            <v>TICKETS ORDERED</v>
          </cell>
          <cell r="V59">
            <v>44706</v>
          </cell>
          <cell r="W59">
            <v>44781</v>
          </cell>
        </row>
        <row r="60">
          <cell r="F60" t="str">
            <v>MGP HO 4BS 01</v>
          </cell>
          <cell r="H60">
            <v>2016</v>
          </cell>
          <cell r="I60" t="str">
            <v>Large
7427c, 200c, 2469c, White, Black
Mini
567c, 626c, 122c, 200c, 2469c, 428c, White, Black</v>
          </cell>
          <cell r="J60">
            <v>44621</v>
          </cell>
          <cell r="K60" t="str">
            <v>NONE</v>
          </cell>
          <cell r="L60">
            <v>44659</v>
          </cell>
          <cell r="M60" t="str">
            <v>Both Cookie Cutters Approved</v>
          </cell>
          <cell r="N60">
            <v>44677</v>
          </cell>
          <cell r="O60" t="str">
            <v>Large: 7427c: Too light/pink in places. Needs to be darker red. Can use 202c if this isn't dark enough. 2469c: Too red, match to mini spatula.
Mini: 567c: Match pantone. Darker - more saturated. 626c: Too dark so 567 isn't showing up. Should be lighter. 200c: Should be less bright/orange. Slightly darker red. White: needs to be cleaner white</v>
          </cell>
          <cell r="R60">
            <v>44645</v>
          </cell>
          <cell r="S60" t="str">
            <v>Changed Care to Hand Wash Only</v>
          </cell>
          <cell r="T60" t="str">
            <v>TICKETS ORDERED</v>
          </cell>
          <cell r="U60" t="str">
            <v>TICKETS ORDERED</v>
          </cell>
          <cell r="V60">
            <v>44706</v>
          </cell>
          <cell r="W60">
            <v>44781</v>
          </cell>
        </row>
        <row r="61">
          <cell r="F61" t="str">
            <v>MGP HO 4BS 01</v>
          </cell>
          <cell r="H61">
            <v>192</v>
          </cell>
          <cell r="I61" t="str">
            <v>Large
7427c, 200c, 2469c, White, Black
Mini
567c, 626c, 122c, 200c, 2469c, 428c, White, Black</v>
          </cell>
          <cell r="J61">
            <v>44621</v>
          </cell>
          <cell r="K61" t="str">
            <v>NONE</v>
          </cell>
          <cell r="L61">
            <v>44659</v>
          </cell>
          <cell r="M61" t="str">
            <v>Both Cookie Cutters Approved</v>
          </cell>
          <cell r="N61">
            <v>44677</v>
          </cell>
          <cell r="O61" t="str">
            <v>Large: 7427c: Too light/pink in places. Needs to be darker red. Can use 202c if this isn't dark enough. 2469c: Too red, match to mini spatula.
Mini: 567c: Match pantone. Darker - more saturated. 626c: Too dark so 567 isn't showing up. Should be lighter. 200c: Should be less bright/orange. Slightly darker red. White: needs to be cleaner white</v>
          </cell>
          <cell r="R61">
            <v>44645</v>
          </cell>
          <cell r="S61" t="str">
            <v>Changed Care to Hand Wash Only</v>
          </cell>
          <cell r="T61" t="str">
            <v>TICKETS ORDERED</v>
          </cell>
          <cell r="U61" t="str">
            <v>TICKETS ORDERED</v>
          </cell>
          <cell r="V61">
            <v>44727</v>
          </cell>
        </row>
        <row r="62">
          <cell r="F62" t="str">
            <v>MGP HO 4BS 01</v>
          </cell>
          <cell r="H62">
            <v>48</v>
          </cell>
          <cell r="I62" t="str">
            <v>Large
7427c, 200c, 2469c, White, Black
Mini
567c, 626c, 122c, 200c, 2469c, 428c, White, Black</v>
          </cell>
          <cell r="J62">
            <v>44621</v>
          </cell>
          <cell r="K62" t="str">
            <v>NONE</v>
          </cell>
          <cell r="L62">
            <v>44659</v>
          </cell>
          <cell r="M62" t="str">
            <v>Both Cookie Cutters Approved</v>
          </cell>
          <cell r="N62">
            <v>44677</v>
          </cell>
          <cell r="O62" t="str">
            <v>Large: 7427c: Too light/pink in places. Needs to be darker red. Can use 202c if this isn't dark enough. 2469c: Too red, match to mini spatula.
Mini: 567c: Match pantone. Darker - more saturated. 626c: Too dark so 567 isn't showing up. Should be lighter. 200c: Should be less bright/orange. Slightly darker red. White: needs to be cleaner white</v>
          </cell>
          <cell r="R62">
            <v>44645</v>
          </cell>
          <cell r="S62" t="str">
            <v>Changed Care to Hand Wash Only</v>
          </cell>
          <cell r="T62" t="str">
            <v>TICKETS ORDERED</v>
          </cell>
          <cell r="U62" t="str">
            <v>TICKETS ORDERED</v>
          </cell>
          <cell r="V62">
            <v>44727</v>
          </cell>
        </row>
        <row r="63">
          <cell r="F63" t="str">
            <v>MGP HO 4BS 01</v>
          </cell>
          <cell r="H63">
            <v>360</v>
          </cell>
          <cell r="I63" t="str">
            <v>Large
7427c, 200c, 2469c, White, Black
Mini
567c, 626c, 122c, 200c, 2469c, 428c, White, Black</v>
          </cell>
          <cell r="J63">
            <v>44621</v>
          </cell>
          <cell r="K63" t="str">
            <v>NONE</v>
          </cell>
          <cell r="L63">
            <v>44659</v>
          </cell>
          <cell r="M63" t="str">
            <v>Both Cookie Cutters Approved</v>
          </cell>
          <cell r="N63">
            <v>44677</v>
          </cell>
          <cell r="O63" t="str">
            <v>Large: 7427c: Too light/pink in places. Needs to be darker red. Can use 202c if this isn't dark enough. 2469c: Too red, match to mini spatula.
Mini: 567c: Match pantone. Darker - more saturated. 626c: Too dark so 567 isn't showing up. Should be lighter. 200c: Should be less bright/orange. Slightly darker red. White: needs to be cleaner white</v>
          </cell>
          <cell r="R63">
            <v>44645</v>
          </cell>
          <cell r="S63" t="str">
            <v>Changed Care to Hand Wash Only</v>
          </cell>
          <cell r="T63" t="str">
            <v>TICKETS ORDERED</v>
          </cell>
          <cell r="U63" t="str">
            <v>TICKETS ORDERED</v>
          </cell>
          <cell r="V63">
            <v>44727</v>
          </cell>
        </row>
        <row r="64">
          <cell r="F64" t="str">
            <v>MGP HO CCS 01</v>
          </cell>
          <cell r="H64">
            <v>360</v>
          </cell>
          <cell r="I64" t="str">
            <v>NONE</v>
          </cell>
          <cell r="J64">
            <v>44634</v>
          </cell>
          <cell r="K64" t="str">
            <v>NONE</v>
          </cell>
          <cell r="L64">
            <v>44680</v>
          </cell>
          <cell r="M64" t="str">
            <v>On the way to HK</v>
          </cell>
          <cell r="R64">
            <v>44637</v>
          </cell>
          <cell r="S64" t="str">
            <v>Sent to HK</v>
          </cell>
          <cell r="T64" t="str">
            <v>TICKETS ORDERED</v>
          </cell>
          <cell r="U64" t="str">
            <v>TICKETS ORDERED</v>
          </cell>
          <cell r="V64">
            <v>44706</v>
          </cell>
        </row>
        <row r="65">
          <cell r="F65" t="str">
            <v>MGP HO CCS 01</v>
          </cell>
          <cell r="H65">
            <v>552</v>
          </cell>
          <cell r="I65" t="str">
            <v>NONE</v>
          </cell>
          <cell r="J65">
            <v>44634</v>
          </cell>
          <cell r="K65" t="str">
            <v>NONE</v>
          </cell>
          <cell r="L65">
            <v>44680</v>
          </cell>
          <cell r="M65" t="str">
            <v>On the way to HK</v>
          </cell>
          <cell r="R65">
            <v>44637</v>
          </cell>
          <cell r="S65" t="str">
            <v>Sent to HK</v>
          </cell>
          <cell r="T65" t="str">
            <v>NO</v>
          </cell>
          <cell r="U65" t="str">
            <v>NO</v>
          </cell>
          <cell r="V65">
            <v>44706</v>
          </cell>
          <cell r="W65">
            <v>44781</v>
          </cell>
        </row>
        <row r="66">
          <cell r="F66" t="str">
            <v>MGP HO CCS 01</v>
          </cell>
          <cell r="H66">
            <v>2400</v>
          </cell>
          <cell r="I66" t="str">
            <v>NONE</v>
          </cell>
          <cell r="J66">
            <v>44634</v>
          </cell>
          <cell r="K66" t="str">
            <v>NONE</v>
          </cell>
          <cell r="L66">
            <v>44680</v>
          </cell>
          <cell r="M66" t="str">
            <v>On the way to HK</v>
          </cell>
          <cell r="R66">
            <v>44637</v>
          </cell>
          <cell r="S66" t="str">
            <v>Sent to HK</v>
          </cell>
          <cell r="T66">
            <v>44676</v>
          </cell>
          <cell r="U66" t="e">
            <v>#N/A</v>
          </cell>
          <cell r="V66">
            <v>44706</v>
          </cell>
          <cell r="W66">
            <v>44781</v>
          </cell>
        </row>
        <row r="67">
          <cell r="F67" t="str">
            <v>MGP HO CCS 01</v>
          </cell>
          <cell r="H67">
            <v>240</v>
          </cell>
          <cell r="I67" t="str">
            <v>NONE</v>
          </cell>
          <cell r="J67">
            <v>44634</v>
          </cell>
          <cell r="K67" t="str">
            <v>NONE</v>
          </cell>
          <cell r="L67">
            <v>44680</v>
          </cell>
          <cell r="M67" t="str">
            <v>On the way to HK</v>
          </cell>
          <cell r="R67">
            <v>44637</v>
          </cell>
          <cell r="S67" t="str">
            <v>Sent to HK</v>
          </cell>
          <cell r="T67" t="str">
            <v>TICKETS ORDERED</v>
          </cell>
          <cell r="U67" t="str">
            <v>TICKETS ORDERED</v>
          </cell>
          <cell r="V67">
            <v>44706</v>
          </cell>
        </row>
        <row r="68">
          <cell r="F68" t="str">
            <v>MGP HO CCS 01</v>
          </cell>
          <cell r="H68">
            <v>48</v>
          </cell>
          <cell r="I68" t="str">
            <v>NONE</v>
          </cell>
          <cell r="J68">
            <v>44634</v>
          </cell>
          <cell r="K68" t="str">
            <v>NONE</v>
          </cell>
          <cell r="L68">
            <v>44680</v>
          </cell>
          <cell r="M68" t="str">
            <v>On the way to HK</v>
          </cell>
          <cell r="R68">
            <v>44637</v>
          </cell>
          <cell r="S68" t="str">
            <v>Sent to HK</v>
          </cell>
          <cell r="T68" t="str">
            <v>TICKETS ORDERED</v>
          </cell>
          <cell r="U68" t="str">
            <v>TICKETS ORDERED</v>
          </cell>
          <cell r="V68">
            <v>44706</v>
          </cell>
        </row>
        <row r="69">
          <cell r="F69" t="str">
            <v>MICA HO 4BS 01</v>
          </cell>
          <cell r="H69">
            <v>3216</v>
          </cell>
          <cell r="I69" t="str">
            <v>LARGE
621c, 124c, 362c, 200c, Black, White
MINI
621c, 124c, 362c, 200c, Black, White</v>
          </cell>
          <cell r="J69" t="str">
            <v>LY</v>
          </cell>
          <cell r="K69" t="str">
            <v>NONE</v>
          </cell>
          <cell r="L69">
            <v>44659</v>
          </cell>
          <cell r="M69" t="str">
            <v>Both Cookie Cutters Approved</v>
          </cell>
          <cell r="N69">
            <v>44677</v>
          </cell>
          <cell r="O69" t="str">
            <v>Mini: Approved</v>
          </cell>
          <cell r="R69">
            <v>44645</v>
          </cell>
          <cell r="S69" t="str">
            <v>Changed Care to Hand Wash Only</v>
          </cell>
          <cell r="T69" t="str">
            <v>TICKETS ORDERED</v>
          </cell>
          <cell r="U69" t="str">
            <v>TICKETS ORDERED</v>
          </cell>
          <cell r="V69">
            <v>44706</v>
          </cell>
          <cell r="W69">
            <v>44781</v>
          </cell>
        </row>
        <row r="70">
          <cell r="F70" t="str">
            <v>MICA HO 4BS 01</v>
          </cell>
          <cell r="H70">
            <v>3600</v>
          </cell>
          <cell r="I70" t="str">
            <v>LARGE
621c, 124c, 362c, 200c, Black, White
MINI
621c, 124c, 362c, 200c, Black, White</v>
          </cell>
          <cell r="J70" t="str">
            <v>LY</v>
          </cell>
          <cell r="K70" t="str">
            <v>NONE</v>
          </cell>
          <cell r="L70">
            <v>44659</v>
          </cell>
          <cell r="M70" t="str">
            <v>Both Cookie Cutters Approved</v>
          </cell>
          <cell r="N70">
            <v>44677</v>
          </cell>
          <cell r="O70" t="str">
            <v>Mini: Approved</v>
          </cell>
          <cell r="R70">
            <v>44645</v>
          </cell>
          <cell r="S70" t="str">
            <v>Changed Care to Hand Wash Only</v>
          </cell>
          <cell r="T70" t="str">
            <v>TICKETS ORDERED</v>
          </cell>
          <cell r="U70" t="str">
            <v>TICKETS ORDERED</v>
          </cell>
          <cell r="V70">
            <v>44706</v>
          </cell>
          <cell r="W70">
            <v>44781</v>
          </cell>
        </row>
        <row r="71">
          <cell r="F71" t="str">
            <v>MICA HO 4BS 01</v>
          </cell>
          <cell r="H71">
            <v>7200</v>
          </cell>
          <cell r="I71" t="str">
            <v>LARGE
621c, 124c, 362c, 200c, Black, White
MINI
621c, 124c, 362c, 200c, Black, White</v>
          </cell>
          <cell r="J71" t="str">
            <v>LY</v>
          </cell>
          <cell r="K71" t="str">
            <v>NONE</v>
          </cell>
          <cell r="L71">
            <v>44659</v>
          </cell>
          <cell r="M71" t="str">
            <v>Both Cookie Cutters Approved</v>
          </cell>
          <cell r="N71">
            <v>44677</v>
          </cell>
          <cell r="O71" t="str">
            <v>Mini: Approved</v>
          </cell>
          <cell r="R71">
            <v>44645</v>
          </cell>
          <cell r="S71" t="str">
            <v>Changed Care to Hand Wash Only</v>
          </cell>
          <cell r="T71" t="str">
            <v>TICKETS ORDERED</v>
          </cell>
          <cell r="U71" t="str">
            <v>TICKETS ORDERED</v>
          </cell>
          <cell r="V71">
            <v>44706</v>
          </cell>
          <cell r="W71">
            <v>44781</v>
          </cell>
        </row>
        <row r="72">
          <cell r="F72" t="str">
            <v>MICA HO 4BS 01</v>
          </cell>
          <cell r="H72">
            <v>96</v>
          </cell>
          <cell r="I72" t="str">
            <v>LARGE
621c, 124c, 362c, 200c, Black, White
MINI
621c, 124c, 362c, 200c, Black, White</v>
          </cell>
          <cell r="J72" t="str">
            <v>LY</v>
          </cell>
          <cell r="K72" t="str">
            <v>NONE</v>
          </cell>
          <cell r="L72">
            <v>44659</v>
          </cell>
          <cell r="M72" t="str">
            <v>Both Cookie Cutters Approved</v>
          </cell>
          <cell r="N72">
            <v>44677</v>
          </cell>
          <cell r="O72" t="str">
            <v>Mini: Approved</v>
          </cell>
          <cell r="R72">
            <v>44645</v>
          </cell>
          <cell r="S72" t="str">
            <v>Changed Care to Hand Wash Only</v>
          </cell>
          <cell r="T72" t="str">
            <v>TICKETS ORDERED</v>
          </cell>
          <cell r="U72" t="str">
            <v>TICKETS ORDERED</v>
          </cell>
          <cell r="V72">
            <v>44727</v>
          </cell>
        </row>
        <row r="73">
          <cell r="F73" t="str">
            <v>MICA HO 4BS 01</v>
          </cell>
          <cell r="H73">
            <v>24</v>
          </cell>
          <cell r="I73" t="str">
            <v>LARGE
621c, 124c, 362c, 200c, Black, White
MINI
621c, 124c, 362c, 200c, Black, White</v>
          </cell>
          <cell r="J73" t="str">
            <v>LY</v>
          </cell>
          <cell r="K73" t="str">
            <v>NONE</v>
          </cell>
          <cell r="L73">
            <v>44659</v>
          </cell>
          <cell r="M73" t="str">
            <v>Both Cookie Cutters Approved</v>
          </cell>
          <cell r="N73">
            <v>44677</v>
          </cell>
          <cell r="O73" t="str">
            <v>Mini: Approved</v>
          </cell>
          <cell r="R73">
            <v>44645</v>
          </cell>
          <cell r="S73" t="str">
            <v>Changed Care to Hand Wash Only</v>
          </cell>
          <cell r="T73" t="str">
            <v>TICKETS ORDERED</v>
          </cell>
          <cell r="U73" t="str">
            <v>TICKETS ORDERED</v>
          </cell>
          <cell r="V73">
            <v>44727</v>
          </cell>
        </row>
        <row r="74">
          <cell r="F74" t="str">
            <v>MICA HO 4BS 01</v>
          </cell>
          <cell r="H74">
            <v>240</v>
          </cell>
          <cell r="I74" t="str">
            <v>LARGE
621c, 124c, 362c, 200c, Black, White
MINI
621c, 124c, 362c, 200c, Black, White</v>
          </cell>
          <cell r="J74" t="str">
            <v>LY</v>
          </cell>
          <cell r="K74" t="str">
            <v>NONE</v>
          </cell>
          <cell r="L74">
            <v>44659</v>
          </cell>
          <cell r="M74" t="str">
            <v>Both Cookie Cutters Approved</v>
          </cell>
          <cell r="N74">
            <v>44677</v>
          </cell>
          <cell r="O74" t="str">
            <v>Mini: Approved</v>
          </cell>
          <cell r="R74">
            <v>44645</v>
          </cell>
          <cell r="S74" t="str">
            <v>Changed Care to Hand Wash Only</v>
          </cell>
          <cell r="T74" t="str">
            <v>TICKETS ORDERED</v>
          </cell>
          <cell r="U74" t="str">
            <v>TICKETS ORDERED</v>
          </cell>
          <cell r="V74">
            <v>44727</v>
          </cell>
        </row>
        <row r="75">
          <cell r="F75" t="str">
            <v>MICA HO 4BS 02</v>
          </cell>
          <cell r="G75">
            <v>0</v>
          </cell>
          <cell r="H75">
            <v>2616</v>
          </cell>
          <cell r="I75" t="str">
            <v>LARGE
2249c, Warm Gray 4c, 186c, Black, White
MINI
2249c, Warm Gray 4c, 186c, Black, White</v>
          </cell>
          <cell r="J75" t="str">
            <v>LY</v>
          </cell>
          <cell r="K75" t="str">
            <v>NONE</v>
          </cell>
          <cell r="L75">
            <v>44659</v>
          </cell>
          <cell r="M75" t="str">
            <v>Mickey Cookie Cutter Approved
Snowflake Cookie Cutter Approved</v>
          </cell>
          <cell r="N75">
            <v>44672</v>
          </cell>
          <cell r="O75" t="str">
            <v>Large: Approved
Mini: Approved</v>
          </cell>
          <cell r="P75">
            <v>0</v>
          </cell>
          <cell r="Q75">
            <v>0</v>
          </cell>
          <cell r="R75">
            <v>44645</v>
          </cell>
          <cell r="S75" t="str">
            <v>Changed Care to Hand Wash Only</v>
          </cell>
          <cell r="T75" t="str">
            <v>TICKETS ORDERED</v>
          </cell>
          <cell r="U75" t="str">
            <v>TICKETS ORDERED</v>
          </cell>
          <cell r="V75">
            <v>44706</v>
          </cell>
          <cell r="W75">
            <v>44781</v>
          </cell>
        </row>
        <row r="76">
          <cell r="F76" t="str">
            <v>MICA HO 4BS 02</v>
          </cell>
          <cell r="G76">
            <v>0</v>
          </cell>
          <cell r="H76">
            <v>5016</v>
          </cell>
          <cell r="I76" t="str">
            <v>LARGE
2249c, Warm Gray 4c, 186c, Black, White
MINI
2249c, Warm Gray 4c, 186c, Black, White</v>
          </cell>
          <cell r="J76" t="str">
            <v>LY</v>
          </cell>
          <cell r="K76" t="str">
            <v>NONE</v>
          </cell>
          <cell r="L76">
            <v>44659</v>
          </cell>
          <cell r="M76" t="str">
            <v>Mickey Cookie Cutter Approved
Snowflake Cookie Cutter Approved</v>
          </cell>
          <cell r="N76">
            <v>44672</v>
          </cell>
          <cell r="O76" t="str">
            <v>Large: Approved
Mini: Approved</v>
          </cell>
          <cell r="P76">
            <v>0</v>
          </cell>
          <cell r="Q76">
            <v>0</v>
          </cell>
          <cell r="R76">
            <v>44645</v>
          </cell>
          <cell r="S76" t="str">
            <v>Changed Care to Hand Wash Only</v>
          </cell>
          <cell r="T76" t="str">
            <v>TICKETS ORDERED</v>
          </cell>
          <cell r="U76" t="str">
            <v>TICKETS ORDERED</v>
          </cell>
          <cell r="V76">
            <v>44706</v>
          </cell>
          <cell r="W76">
            <v>44781</v>
          </cell>
        </row>
        <row r="77">
          <cell r="F77" t="str">
            <v>MICA HO 4BS 02</v>
          </cell>
          <cell r="G77">
            <v>0</v>
          </cell>
          <cell r="H77">
            <v>7200</v>
          </cell>
          <cell r="I77" t="str">
            <v>LARGE
2249c, Warm Gray 4c, 186c, Black, White
MINI
2249c, Warm Gray 4c, 186c, Black, White</v>
          </cell>
          <cell r="J77" t="str">
            <v>LY</v>
          </cell>
          <cell r="K77" t="str">
            <v>NONE</v>
          </cell>
          <cell r="L77">
            <v>44659</v>
          </cell>
          <cell r="M77" t="str">
            <v>Mickey Cookie Cutter Approved
Snowflake Cookie Cutter Approved</v>
          </cell>
          <cell r="N77">
            <v>44672</v>
          </cell>
          <cell r="O77" t="str">
            <v>Large: Approved
Mini: Approved</v>
          </cell>
          <cell r="P77">
            <v>0</v>
          </cell>
          <cell r="Q77">
            <v>0</v>
          </cell>
          <cell r="R77">
            <v>44645</v>
          </cell>
          <cell r="S77" t="str">
            <v>Changed Care to Hand Wash Only</v>
          </cell>
          <cell r="T77" t="str">
            <v>TICKETS ORDERED</v>
          </cell>
          <cell r="U77" t="str">
            <v>TICKETS ORDERED</v>
          </cell>
          <cell r="V77">
            <v>44706</v>
          </cell>
          <cell r="W77">
            <v>44781</v>
          </cell>
        </row>
        <row r="78">
          <cell r="F78" t="str">
            <v>MICA HO 4BS 03</v>
          </cell>
          <cell r="H78">
            <v>3216</v>
          </cell>
          <cell r="I78" t="str">
            <v>LARGE
563c, Cool Gray 4c, 186c, 190c, Black, White
MINI
563c, Cool Gray 4c, 186c, 190c, Black, White</v>
          </cell>
          <cell r="J78" t="str">
            <v>LY</v>
          </cell>
          <cell r="K78" t="str">
            <v>NONE</v>
          </cell>
          <cell r="L78">
            <v>44659</v>
          </cell>
          <cell r="M78" t="str">
            <v>Both Cookie Cutters Approved</v>
          </cell>
          <cell r="N78">
            <v>44677</v>
          </cell>
          <cell r="O78" t="str">
            <v>LARGE: Approved</v>
          </cell>
          <cell r="R78">
            <v>44645</v>
          </cell>
          <cell r="S78" t="str">
            <v>Changed Care to Hand Wash Only</v>
          </cell>
          <cell r="T78" t="str">
            <v>TICKETS ORDERED</v>
          </cell>
          <cell r="U78" t="str">
            <v>TICKETS ORDERED</v>
          </cell>
          <cell r="V78">
            <v>44706</v>
          </cell>
          <cell r="W78">
            <v>44781</v>
          </cell>
        </row>
        <row r="79">
          <cell r="F79" t="str">
            <v>MICA HO 4BS 03</v>
          </cell>
          <cell r="H79">
            <v>3600</v>
          </cell>
          <cell r="I79" t="str">
            <v>LARGE
563c, Cool Gray 4c, 186c, 190c, Black, White
MINI
563c, Cool Gray 4c, 186c, 190c, Black, White</v>
          </cell>
          <cell r="J79" t="str">
            <v>LY</v>
          </cell>
          <cell r="K79" t="str">
            <v>NONE</v>
          </cell>
          <cell r="L79">
            <v>44659</v>
          </cell>
          <cell r="M79" t="str">
            <v>Both Cookie Cutters Approved</v>
          </cell>
          <cell r="N79">
            <v>44677</v>
          </cell>
          <cell r="O79" t="str">
            <v>LARGE: Approved</v>
          </cell>
          <cell r="R79">
            <v>44645</v>
          </cell>
          <cell r="S79" t="str">
            <v>Changed Care to Hand Wash Only</v>
          </cell>
          <cell r="T79" t="str">
            <v>TICKETS ORDERED</v>
          </cell>
          <cell r="U79" t="str">
            <v>TICKETS ORDERED</v>
          </cell>
          <cell r="V79">
            <v>44706</v>
          </cell>
          <cell r="W79">
            <v>44781</v>
          </cell>
        </row>
        <row r="80">
          <cell r="F80" t="str">
            <v>MICA HO 4BS 03</v>
          </cell>
          <cell r="H80">
            <v>7200</v>
          </cell>
          <cell r="I80" t="str">
            <v>LARGE
563c, Cool Gray 4c, 186c, 190c, Black, White
MINI
563c, Cool Gray 4c, 186c, 190c, Black, White</v>
          </cell>
          <cell r="J80" t="str">
            <v>LY</v>
          </cell>
          <cell r="K80" t="str">
            <v>NONE</v>
          </cell>
          <cell r="L80">
            <v>44659</v>
          </cell>
          <cell r="M80" t="str">
            <v>Both Cookie Cutters Approved</v>
          </cell>
          <cell r="N80">
            <v>44677</v>
          </cell>
          <cell r="O80" t="str">
            <v>LARGE: Approved</v>
          </cell>
          <cell r="R80">
            <v>44645</v>
          </cell>
          <cell r="S80" t="str">
            <v>Changed Care to Hand Wash Only</v>
          </cell>
          <cell r="T80" t="str">
            <v>TICKETS ORDERED</v>
          </cell>
          <cell r="U80" t="str">
            <v>TICKETS ORDERED</v>
          </cell>
          <cell r="V80">
            <v>44706</v>
          </cell>
          <cell r="W80">
            <v>44781</v>
          </cell>
        </row>
        <row r="81">
          <cell r="F81" t="str">
            <v>MICA HO 4BS 03</v>
          </cell>
          <cell r="H81">
            <v>96</v>
          </cell>
          <cell r="I81" t="str">
            <v>LARGE
563c, Cool Gray 4c, 186c, 190c, Black, White
MINI
563c, Cool Gray 4c, 186c, 190c, Black, White</v>
          </cell>
          <cell r="J81" t="str">
            <v>LY</v>
          </cell>
          <cell r="K81" t="str">
            <v>NONE</v>
          </cell>
          <cell r="L81">
            <v>44659</v>
          </cell>
          <cell r="M81" t="str">
            <v>Both Cookie Cutters Approved</v>
          </cell>
          <cell r="N81">
            <v>44677</v>
          </cell>
          <cell r="O81" t="str">
            <v>LARGE: Approved</v>
          </cell>
          <cell r="R81">
            <v>44645</v>
          </cell>
          <cell r="S81" t="str">
            <v>Changed Care to Hand Wash Only</v>
          </cell>
          <cell r="T81" t="str">
            <v>TICKETS ORDERED</v>
          </cell>
          <cell r="U81" t="str">
            <v>TICKETS ORDERED</v>
          </cell>
          <cell r="V81">
            <v>44727</v>
          </cell>
        </row>
        <row r="82">
          <cell r="F82" t="str">
            <v>MICA HO 4BS 03</v>
          </cell>
          <cell r="H82">
            <v>24</v>
          </cell>
          <cell r="I82" t="str">
            <v>LARGE
563c, Cool Gray 4c, 186c, 190c, Black, White
MINI
563c, Cool Gray 4c, 186c, 190c, Black, White</v>
          </cell>
          <cell r="J82" t="str">
            <v>LY</v>
          </cell>
          <cell r="K82" t="str">
            <v>NONE</v>
          </cell>
          <cell r="L82">
            <v>44659</v>
          </cell>
          <cell r="M82" t="str">
            <v>Both Cookie Cutters Approved</v>
          </cell>
          <cell r="N82">
            <v>44677</v>
          </cell>
          <cell r="O82" t="str">
            <v>LARGE: Approved</v>
          </cell>
          <cell r="R82">
            <v>44645</v>
          </cell>
          <cell r="S82" t="str">
            <v>Changed Care to Hand Wash Only</v>
          </cell>
          <cell r="T82" t="str">
            <v>TICKETS ORDERED</v>
          </cell>
          <cell r="U82" t="str">
            <v>TICKETS ORDERED</v>
          </cell>
          <cell r="V82">
            <v>44727</v>
          </cell>
        </row>
        <row r="83">
          <cell r="F83" t="str">
            <v>MICA HO 4BS 03</v>
          </cell>
          <cell r="H83">
            <v>360</v>
          </cell>
          <cell r="I83" t="str">
            <v>LARGE
563c, Cool Gray 4c, 186c, 190c, Black, White
MINI
563c, Cool Gray 4c, 186c, 190c, Black, White</v>
          </cell>
          <cell r="J83" t="str">
            <v>LY</v>
          </cell>
          <cell r="K83" t="str">
            <v>NONE</v>
          </cell>
          <cell r="L83">
            <v>44659</v>
          </cell>
          <cell r="M83" t="str">
            <v>Both Cookie Cutters Approved</v>
          </cell>
          <cell r="N83">
            <v>44677</v>
          </cell>
          <cell r="O83" t="str">
            <v>LARGE: Approved</v>
          </cell>
          <cell r="R83">
            <v>44645</v>
          </cell>
          <cell r="S83" t="str">
            <v>Changed Care to Hand Wash Only</v>
          </cell>
          <cell r="T83" t="str">
            <v>TICKETS ORDERED</v>
          </cell>
          <cell r="U83" t="str">
            <v>TICKETS ORDERED</v>
          </cell>
          <cell r="V83">
            <v>44727</v>
          </cell>
        </row>
        <row r="84">
          <cell r="F84" t="str">
            <v>MICA HO 4BS 04</v>
          </cell>
          <cell r="G84">
            <v>0</v>
          </cell>
          <cell r="H84">
            <v>3216</v>
          </cell>
          <cell r="I84" t="str">
            <v>LARGE
621c, 115c, 362c, 200c, Black, White
MINI
621c, 200c, Black, White</v>
          </cell>
          <cell r="J84" t="str">
            <v>LY</v>
          </cell>
          <cell r="K84" t="str">
            <v>NONE</v>
          </cell>
          <cell r="L84">
            <v>44659</v>
          </cell>
          <cell r="M84" t="str">
            <v>Both Cookie Cutters Approved</v>
          </cell>
          <cell r="N84">
            <v>44677</v>
          </cell>
          <cell r="O84" t="str">
            <v>Large: Approved
Mini: Approved</v>
          </cell>
          <cell r="P84">
            <v>0</v>
          </cell>
          <cell r="Q84">
            <v>0</v>
          </cell>
          <cell r="R84">
            <v>44645</v>
          </cell>
          <cell r="S84" t="str">
            <v>Changed Care to Hand Wash Only</v>
          </cell>
          <cell r="T84" t="str">
            <v>TICKETS ORDERED</v>
          </cell>
          <cell r="U84" t="str">
            <v>TICKETS ORDERED</v>
          </cell>
          <cell r="V84">
            <v>44706</v>
          </cell>
          <cell r="W84">
            <v>44781</v>
          </cell>
        </row>
        <row r="85">
          <cell r="F85" t="str">
            <v>MICA HO 4BS 04</v>
          </cell>
          <cell r="G85">
            <v>0</v>
          </cell>
          <cell r="H85">
            <v>9000</v>
          </cell>
          <cell r="I85" t="str">
            <v>LARGE
621c, 115c, 362c, 200c, Black, White
MINI
621c, 200c, Black, White</v>
          </cell>
          <cell r="J85" t="str">
            <v>LY</v>
          </cell>
          <cell r="K85" t="str">
            <v>NONE</v>
          </cell>
          <cell r="L85">
            <v>44659</v>
          </cell>
          <cell r="M85" t="str">
            <v>Both Cookie Cutters Approved</v>
          </cell>
          <cell r="N85">
            <v>44677</v>
          </cell>
          <cell r="O85" t="str">
            <v>Large: Approved
Mini: Approved</v>
          </cell>
          <cell r="P85">
            <v>0</v>
          </cell>
          <cell r="Q85">
            <v>0</v>
          </cell>
          <cell r="R85">
            <v>44645</v>
          </cell>
          <cell r="S85" t="str">
            <v>Changed Care to Hand Wash Only</v>
          </cell>
          <cell r="T85" t="str">
            <v>TICKETS ORDERED</v>
          </cell>
          <cell r="U85" t="str">
            <v>TICKETS ORDERED</v>
          </cell>
          <cell r="V85">
            <v>44706</v>
          </cell>
          <cell r="W85">
            <v>44781</v>
          </cell>
        </row>
        <row r="86">
          <cell r="F86" t="str">
            <v>MICA HO 4BS 04</v>
          </cell>
          <cell r="G86">
            <v>0</v>
          </cell>
          <cell r="H86">
            <v>10008</v>
          </cell>
          <cell r="I86" t="str">
            <v>LARGE
621c, 115c, 362c, 200c, Black, White
MINI
621c, 200c, Black, White</v>
          </cell>
          <cell r="J86" t="str">
            <v>LY</v>
          </cell>
          <cell r="K86" t="str">
            <v>NONE</v>
          </cell>
          <cell r="L86">
            <v>44659</v>
          </cell>
          <cell r="M86" t="str">
            <v>Both Cookie Cutters Approved</v>
          </cell>
          <cell r="N86">
            <v>44677</v>
          </cell>
          <cell r="O86" t="str">
            <v>Large: Approved
Mini: Approved</v>
          </cell>
          <cell r="P86">
            <v>0</v>
          </cell>
          <cell r="Q86">
            <v>0</v>
          </cell>
          <cell r="R86">
            <v>44645</v>
          </cell>
          <cell r="S86" t="str">
            <v>Changed Care to Hand Wash Only</v>
          </cell>
          <cell r="T86" t="str">
            <v>TICKETS ORDERED</v>
          </cell>
          <cell r="U86" t="str">
            <v>TICKETS ORDERED</v>
          </cell>
          <cell r="V86">
            <v>44706</v>
          </cell>
          <cell r="W86">
            <v>44781</v>
          </cell>
        </row>
        <row r="87">
          <cell r="F87" t="str">
            <v>MICA HO 4MSPLA 01</v>
          </cell>
          <cell r="H87">
            <v>360</v>
          </cell>
          <cell r="I87" t="str">
            <v>SPATULA 1
Black, 115c, 362c, 200c, 621c, White
SPATULA 2
White, Black, 362c, 200c, 621c
SPATULA 3
White, Black, 200c, 621c
SPATULA 4
White, Black, 362c, 200c, Cool Gray 4c</v>
          </cell>
          <cell r="J87" t="str">
            <v>LY</v>
          </cell>
          <cell r="K87" t="str">
            <v>NONE</v>
          </cell>
          <cell r="L87">
            <v>44677</v>
          </cell>
          <cell r="M87" t="str">
            <v>Spatula 1: Approved
Spatula 2: 200c should be darker. Less bright/orange. Match spat 3. 621c dots should be slightly darker as well.
Spatula 3: Approved
Spatula 4: 200c should be darker. Less bright/orange. Match spat 3. Clarity of lines needs to be improved as well.</v>
          </cell>
          <cell r="O87">
            <v>0</v>
          </cell>
          <cell r="R87">
            <v>44644</v>
          </cell>
          <cell r="S87" t="str">
            <v>Sent to HK</v>
          </cell>
          <cell r="T87" t="str">
            <v>TICKETS ORDERED</v>
          </cell>
          <cell r="U87" t="str">
            <v>TICKETS ORDERED</v>
          </cell>
          <cell r="V87">
            <v>44727</v>
          </cell>
        </row>
        <row r="88">
          <cell r="F88" t="str">
            <v>MICA HO 4MSPLA 01</v>
          </cell>
          <cell r="H88">
            <v>1000</v>
          </cell>
          <cell r="I88" t="str">
            <v>SPATULA 1
Black, 115c, 362c, 200c, 621c, White
SPATULA 2
White, Black, 362c, 200c, 621c
SPATULA 3
White, Black, 200c, 621c
SPATULA 4
White, Black, 362c, 200c, Cool Gray 4c</v>
          </cell>
          <cell r="J88" t="str">
            <v>LY</v>
          </cell>
          <cell r="K88" t="str">
            <v>NONE</v>
          </cell>
          <cell r="L88">
            <v>44677</v>
          </cell>
          <cell r="M88" t="str">
            <v>Spatula 1: Approved
Spatula 2: 200c should be darker. Less bright/orange. Match spat 3. 621c dots should be slightly darker as well.
Spatula 3: Approved
Spatula 4: 200c should be darker. Less bright/orange. Match spat 3. Clarity of lines needs to be improved as well.</v>
          </cell>
          <cell r="O88">
            <v>0</v>
          </cell>
          <cell r="R88">
            <v>44638</v>
          </cell>
          <cell r="S88" t="str">
            <v>Sidecap Art sent</v>
          </cell>
          <cell r="T88" t="str">
            <v>NO</v>
          </cell>
          <cell r="U88" t="str">
            <v>NO</v>
          </cell>
          <cell r="V88">
            <v>0</v>
          </cell>
          <cell r="W88">
            <v>75</v>
          </cell>
        </row>
        <row r="89">
          <cell r="F89" t="str">
            <v>MICA HO 4MSPLA 01</v>
          </cell>
          <cell r="H89">
            <v>3408</v>
          </cell>
          <cell r="I89" t="str">
            <v>SPATULA 1
Black, 115c, 362c, 200c, 621c, White
SPATULA 2
White, Black, 362c, 200c, 621c
SPATULA 3
White, Black, 200c, 621c
SPATULA 4
White, Black, 362c, 200c, Cool Gray 4c</v>
          </cell>
          <cell r="J89" t="str">
            <v>LY</v>
          </cell>
          <cell r="K89" t="str">
            <v>NONE</v>
          </cell>
          <cell r="L89">
            <v>44677</v>
          </cell>
          <cell r="M89" t="str">
            <v>Spatula 1: Approved
Spatula 2: 200c should be darker. Less bright/orange. Match spat 3. 621c dots should be slightly darker as well.
Spatula 3: Approved
Spatula 4: 200c should be darker. Less bright/orange. Match spat 3. Clarity of lines needs to be improved as well.</v>
          </cell>
          <cell r="O89">
            <v>0</v>
          </cell>
          <cell r="R89">
            <v>44644</v>
          </cell>
          <cell r="S89" t="str">
            <v>Sent to HK</v>
          </cell>
          <cell r="T89" t="str">
            <v>TICKETS ORDERED</v>
          </cell>
          <cell r="U89" t="str">
            <v>TICKETS ORDERED</v>
          </cell>
          <cell r="V89">
            <v>44706</v>
          </cell>
          <cell r="W89">
            <v>44781</v>
          </cell>
        </row>
        <row r="90">
          <cell r="F90" t="str">
            <v>MICA HO 4MSPLA 01</v>
          </cell>
          <cell r="H90">
            <v>3600</v>
          </cell>
          <cell r="I90" t="str">
            <v>SPATULA 1
Black, 115c, 362c, 200c, 621c, White
SPATULA 2
White, Black, 362c, 200c, 621c
SPATULA 3
White, Black, 200c, 621c
SPATULA 4
White, Black, 362c, 200c, Cool Gray 4c</v>
          </cell>
          <cell r="J90" t="str">
            <v>LY</v>
          </cell>
          <cell r="K90" t="str">
            <v>NONE</v>
          </cell>
          <cell r="L90">
            <v>44677</v>
          </cell>
          <cell r="M90" t="str">
            <v>Spatula 1: Approved
Spatula 2: 200c should be darker. Less bright/orange. Match spat 3. 621c dots should be slightly darker as well.
Spatula 3: Approved
Spatula 4: 200c should be darker. Less bright/orange. Match spat 3. Clarity of lines needs to be improved as well.</v>
          </cell>
          <cell r="O90">
            <v>0</v>
          </cell>
          <cell r="R90">
            <v>44644</v>
          </cell>
          <cell r="S90" t="str">
            <v>Sent to HK</v>
          </cell>
          <cell r="T90" t="str">
            <v>TICKETS ORDERED</v>
          </cell>
          <cell r="U90" t="str">
            <v>TICKETS ORDERED</v>
          </cell>
          <cell r="V90">
            <v>44706</v>
          </cell>
          <cell r="W90">
            <v>44781</v>
          </cell>
        </row>
        <row r="91">
          <cell r="F91" t="str">
            <v>MICA HO 4MSPLA 01</v>
          </cell>
          <cell r="H91">
            <v>7200</v>
          </cell>
          <cell r="I91" t="str">
            <v>SPATULA 1
Black, 115c, 362c, 200c, 621c, White
SPATULA 2
White, Black, 362c, 200c, 621c
SPATULA 3
White, Black, 200c, 621c
SPATULA 4
White, Black, 362c, 200c, Cool Gray 4c</v>
          </cell>
          <cell r="J91" t="str">
            <v>LY</v>
          </cell>
          <cell r="K91" t="str">
            <v>NONE</v>
          </cell>
          <cell r="L91">
            <v>44677</v>
          </cell>
          <cell r="M91" t="str">
            <v>Spatula 1: Approved
Spatula 2: 200c should be darker. Less bright/orange. Match spat 3. 621c dots should be slightly darker as well.
Spatula 3: Approved
Spatula 4: 200c should be darker. Less bright/orange. Match spat 3. Clarity of lines needs to be improved as well.</v>
          </cell>
          <cell r="O91">
            <v>0</v>
          </cell>
          <cell r="R91">
            <v>44644</v>
          </cell>
          <cell r="S91" t="str">
            <v>Sent to HK</v>
          </cell>
          <cell r="T91" t="str">
            <v>TICKETS ORDERED</v>
          </cell>
          <cell r="U91" t="str">
            <v>TICKETS ORDERED</v>
          </cell>
          <cell r="V91">
            <v>44706</v>
          </cell>
          <cell r="W91">
            <v>44781</v>
          </cell>
        </row>
        <row r="92">
          <cell r="F92" t="str">
            <v>MICA HO 4MSPLA 01</v>
          </cell>
          <cell r="H92">
            <v>120</v>
          </cell>
          <cell r="I92" t="str">
            <v>SPATULA 1
Black, 115c, 362c, 200c, 621c, White
SPATULA 2
White, Black, 362c, 200c, 621c
SPATULA 3
White, Black, 200c, 621c
SPATULA 4
White, Black, 362c, 200c, Cool Gray 4c</v>
          </cell>
          <cell r="J92" t="str">
            <v>LY</v>
          </cell>
          <cell r="K92" t="str">
            <v>NONE</v>
          </cell>
          <cell r="L92">
            <v>44677</v>
          </cell>
          <cell r="M92" t="str">
            <v>Spatula 1: Approved
Spatula 2: 200c should be darker. Less bright/orange. Match spat 3. 621c dots should be slightly darker as well.
Spatula 3: Approved
Spatula 4: 200c should be darker. Less bright/orange. Match spat 3. Clarity of lines needs to be improved as well.</v>
          </cell>
          <cell r="O92">
            <v>0</v>
          </cell>
          <cell r="R92">
            <v>44644</v>
          </cell>
          <cell r="S92" t="str">
            <v>Sent to HK</v>
          </cell>
          <cell r="T92" t="str">
            <v>TICKETS ORDERED</v>
          </cell>
          <cell r="U92" t="str">
            <v>TICKETS ORDERED</v>
          </cell>
          <cell r="V92">
            <v>44727</v>
          </cell>
        </row>
        <row r="93">
          <cell r="F93" t="str">
            <v>MICA HO 4MSPLA 01</v>
          </cell>
          <cell r="H93">
            <v>360</v>
          </cell>
          <cell r="I93" t="str">
            <v>SPATULA 1
Black, 115c, 362c, 200c, 621c, White
SPATULA 2
White, Black, 362c, 200c, 621c
SPATULA 3
White, Black, 200c, 621c
SPATULA 4
White, Black, 362c, 200c, Cool Gray 4c</v>
          </cell>
          <cell r="J93" t="str">
            <v>LY</v>
          </cell>
          <cell r="K93" t="str">
            <v>NONE</v>
          </cell>
          <cell r="L93">
            <v>44677</v>
          </cell>
          <cell r="M93" t="str">
            <v>Spatula 1: Approved
Spatula 2: 200c should be darker. Less bright/orange. Match spat 3. 621c dots should be slightly darker as well.
Spatula 3: Approved
Spatula 4: 200c should be darker. Less bright/orange. Match spat 3. Clarity of lines needs to be improved as well.</v>
          </cell>
          <cell r="O93">
            <v>0</v>
          </cell>
          <cell r="R93">
            <v>44644</v>
          </cell>
          <cell r="S93" t="str">
            <v>Sent to HK</v>
          </cell>
          <cell r="T93" t="str">
            <v>TICKETS ORDERED</v>
          </cell>
          <cell r="U93" t="str">
            <v>TICKETS ORDERED</v>
          </cell>
          <cell r="V93">
            <v>44727</v>
          </cell>
        </row>
        <row r="94">
          <cell r="F94" t="str">
            <v>MICA HO 4MSPLA 04</v>
          </cell>
          <cell r="H94">
            <v>360</v>
          </cell>
          <cell r="I94" t="str">
            <v>SPATULA 1
White, Black, 563c, 186c, Cool Gray 4c
SPATULA 2
White, Black, 563c, 186c, Cool Gray 4c
SPATULA 3
White, Black, 563c, 186c, Cool Gray 4c, 190c
SPATULA 4
White, Black, 563c, 186c, Cool Gray 4c</v>
          </cell>
          <cell r="J94" t="str">
            <v>LY</v>
          </cell>
          <cell r="K94" t="str">
            <v>NONE</v>
          </cell>
          <cell r="L94">
            <v>44672</v>
          </cell>
          <cell r="M94" t="str">
            <v>Spatula 1 Approved - Make sure his face is as bright white as possible in production</v>
          </cell>
          <cell r="N94">
            <v>44677</v>
          </cell>
          <cell r="O94" t="str">
            <v>Spatula 2 Approved - Make sure his face is as bright white as possible in production
Spatula 3 Approved - Make sure her face is as bright white as possible in production</v>
          </cell>
          <cell r="R94">
            <v>44644</v>
          </cell>
          <cell r="S94" t="str">
            <v>Sent to HK</v>
          </cell>
          <cell r="T94" t="str">
            <v>TICKETS ORDERED</v>
          </cell>
          <cell r="U94" t="str">
            <v>TICKETS ORDERED</v>
          </cell>
          <cell r="V94">
            <v>44727</v>
          </cell>
        </row>
        <row r="95">
          <cell r="F95" t="str">
            <v>MICA HO 4MSPLA 04</v>
          </cell>
          <cell r="H95">
            <v>1000</v>
          </cell>
          <cell r="I95" t="str">
            <v>SPATULA 1
White, Black, 563c, 186c, Cool Gray 4c
SPATULA 2
White, Black, 563c, 186c, Cool Gray 4c
SPATULA 3
White, Black, 563c, 186c, Cool Gray 4c, 190c
SPATULA 4
White, Black, 563c, 186c, Cool Gray 4c</v>
          </cell>
          <cell r="J95" t="str">
            <v>LY</v>
          </cell>
          <cell r="K95" t="str">
            <v>NONE</v>
          </cell>
          <cell r="L95">
            <v>44672</v>
          </cell>
          <cell r="M95" t="str">
            <v>Spatula 1 Approved - Make sure his face is as bright white as possible in production</v>
          </cell>
          <cell r="N95">
            <v>44677</v>
          </cell>
          <cell r="O95" t="str">
            <v>Spatula 2 Approved - Make sure his face is as bright white as possible in production
Spatula 3 Approved - Make sure her face is as bright white as possible in production</v>
          </cell>
          <cell r="R95">
            <v>44638</v>
          </cell>
          <cell r="S95" t="str">
            <v>Sidecap Art sent</v>
          </cell>
          <cell r="T95" t="str">
            <v>NO</v>
          </cell>
          <cell r="U95" t="str">
            <v>NO</v>
          </cell>
          <cell r="V95">
            <v>0</v>
          </cell>
          <cell r="W95">
            <v>75</v>
          </cell>
        </row>
        <row r="96">
          <cell r="F96" t="str">
            <v>MICA HO 4MSPLA 04</v>
          </cell>
          <cell r="H96">
            <v>7200</v>
          </cell>
          <cell r="I96" t="str">
            <v>SPATULA 1
White, Black, 563c, 186c, Cool Gray 4c
SPATULA 2
White, Black, 563c, 186c, Cool Gray 4c
SPATULA 3
White, Black, 563c, 186c, Cool Gray 4c, 190c
SPATULA 4
White, Black, 563c, 186c, Cool Gray 4c</v>
          </cell>
          <cell r="J96" t="str">
            <v>LY</v>
          </cell>
          <cell r="K96" t="str">
            <v>NONE</v>
          </cell>
          <cell r="L96">
            <v>44672</v>
          </cell>
          <cell r="M96" t="str">
            <v>Spatula 1 Approved - Make sure his face is as bright white as possible in production</v>
          </cell>
          <cell r="N96">
            <v>44677</v>
          </cell>
          <cell r="O96" t="str">
            <v>Spatula 2 Approved - Make sure his face is as bright white as possible in production
Spatula 3 Approved - Make sure her face is as bright white as possible in production</v>
          </cell>
          <cell r="R96">
            <v>44644</v>
          </cell>
          <cell r="S96" t="str">
            <v>Sent to HK</v>
          </cell>
          <cell r="T96" t="str">
            <v>TICKETS ORDERED</v>
          </cell>
          <cell r="U96" t="str">
            <v>TICKETS ORDERED</v>
          </cell>
          <cell r="V96">
            <v>44706</v>
          </cell>
          <cell r="W96">
            <v>44781</v>
          </cell>
        </row>
        <row r="97">
          <cell r="F97" t="str">
            <v>MICA HO 4MSPLA 04</v>
          </cell>
          <cell r="H97">
            <v>120</v>
          </cell>
          <cell r="I97" t="str">
            <v>SPATULA 1
White, Black, 563c, 186c, Cool Gray 4c
SPATULA 2
White, Black, 563c, 186c, Cool Gray 4c
SPATULA 3
White, Black, 563c, 186c, Cool Gray 4c, 190c
SPATULA 4
White, Black, 563c, 186c, Cool Gray 4c</v>
          </cell>
          <cell r="J97" t="str">
            <v>LY</v>
          </cell>
          <cell r="K97" t="str">
            <v>NONE</v>
          </cell>
          <cell r="L97">
            <v>44672</v>
          </cell>
          <cell r="M97" t="str">
            <v>Spatula 1 Approved - Make sure his face is as bright white as possible in production</v>
          </cell>
          <cell r="N97">
            <v>44677</v>
          </cell>
          <cell r="O97" t="str">
            <v>Spatula 2 Approved - Make sure his face is as bright white as possible in production
Spatula 3 Approved - Make sure her face is as bright white as possible in production</v>
          </cell>
          <cell r="R97">
            <v>44644</v>
          </cell>
          <cell r="S97" t="str">
            <v>Sent to HK</v>
          </cell>
          <cell r="T97" t="str">
            <v>TICKETS ORDERED</v>
          </cell>
          <cell r="U97" t="str">
            <v>TICKETS ORDERED</v>
          </cell>
          <cell r="V97">
            <v>44727</v>
          </cell>
        </row>
        <row r="98">
          <cell r="F98" t="str">
            <v>MICA HO 4MSPLA 04</v>
          </cell>
          <cell r="H98">
            <v>360</v>
          </cell>
          <cell r="I98" t="str">
            <v>SPATULA 1
White, Black, 563c, 186c, Cool Gray 4c
SPATULA 2
White, Black, 563c, 186c, Cool Gray 4c
SPATULA 3
White, Black, 563c, 186c, Cool Gray 4c, 190c
SPATULA 4
White, Black, 563c, 186c, Cool Gray 4c</v>
          </cell>
          <cell r="J98" t="str">
            <v>LY</v>
          </cell>
          <cell r="K98" t="str">
            <v>NONE</v>
          </cell>
          <cell r="L98">
            <v>44672</v>
          </cell>
          <cell r="M98" t="str">
            <v>Spatula 1 Approved - Make sure his face is as bright white as possible in production</v>
          </cell>
          <cell r="N98">
            <v>44677</v>
          </cell>
          <cell r="O98" t="str">
            <v>Spatula 2 Approved - Make sure his face is as bright white as possible in production
Spatula 3 Approved - Make sure her face is as bright white as possible in production</v>
          </cell>
          <cell r="R98">
            <v>44644</v>
          </cell>
          <cell r="S98" t="str">
            <v>Sent to HK</v>
          </cell>
          <cell r="T98" t="str">
            <v>TICKETS ORDERED</v>
          </cell>
          <cell r="U98" t="str">
            <v>TICKETS ORDERED</v>
          </cell>
          <cell r="V98">
            <v>44727</v>
          </cell>
        </row>
        <row r="99">
          <cell r="F99" t="str">
            <v>MICA HO 4MSPLA 07</v>
          </cell>
          <cell r="G99">
            <v>0</v>
          </cell>
          <cell r="H99">
            <v>360</v>
          </cell>
          <cell r="I99" t="str">
            <v>SPATULA 1
9226c, Warm Gray 4c, 186c
SPATULA 2
White, Warm Gray 4c, 186c, 7736c
SPATULA 3
White, 7736c, 186c
SPATULA 4
White, 7736c, 186c</v>
          </cell>
          <cell r="J99" t="str">
            <v>LY</v>
          </cell>
          <cell r="K99" t="str">
            <v>NONE</v>
          </cell>
          <cell r="L99">
            <v>44677</v>
          </cell>
          <cell r="M99" t="str">
            <v>SPATULA 2: Approved
SPATULA 3: Approved
SPATULA 4: Approved - Make sure his face is as bright white as possible in production</v>
          </cell>
          <cell r="R99">
            <v>44644</v>
          </cell>
          <cell r="S99" t="str">
            <v>Sent to HK</v>
          </cell>
          <cell r="T99" t="str">
            <v>TICKETS ORDERED</v>
          </cell>
          <cell r="U99" t="str">
            <v>TICKETS ORDERED</v>
          </cell>
          <cell r="V99">
            <v>44727</v>
          </cell>
        </row>
        <row r="100">
          <cell r="F100" t="str">
            <v>MICA HO 4MSPLA 07</v>
          </cell>
          <cell r="G100">
            <v>0</v>
          </cell>
          <cell r="H100">
            <v>1000</v>
          </cell>
          <cell r="I100" t="str">
            <v>SPATULA 1
9226c, Warm Gray 4c, 186c
SPATULA 2
White, Warm Gray 4c, 186c, 7736c
SPATULA 3
White, 7736c, 186c
SPATULA 4
White, 7736c, 186c</v>
          </cell>
          <cell r="J100" t="str">
            <v>LY</v>
          </cell>
          <cell r="K100" t="str">
            <v>NONE</v>
          </cell>
          <cell r="L100">
            <v>44677</v>
          </cell>
          <cell r="M100" t="str">
            <v>SPATULA 2: Approved
SPATULA 3: Approved
SPATULA 4: Approved - Make sure his face is as bright white as possible in production</v>
          </cell>
          <cell r="R100">
            <v>44638</v>
          </cell>
          <cell r="S100" t="str">
            <v>Sidecap Art sent</v>
          </cell>
          <cell r="T100" t="str">
            <v>NO</v>
          </cell>
          <cell r="U100" t="str">
            <v>NO</v>
          </cell>
          <cell r="V100">
            <v>0</v>
          </cell>
          <cell r="W100">
            <v>75</v>
          </cell>
        </row>
        <row r="101">
          <cell r="F101" t="str">
            <v>MICA HO 4MSPLA 07</v>
          </cell>
          <cell r="G101">
            <v>0</v>
          </cell>
          <cell r="H101">
            <v>4008</v>
          </cell>
          <cell r="I101" t="str">
            <v>SPATULA 1
9226c, Warm Gray 4c, 186c
SPATULA 2
White, Warm Gray 4c, 186c, 7736c
SPATULA 3
White, 7736c, 186c
SPATULA 4
White, 7736c, 186c</v>
          </cell>
          <cell r="J101" t="str">
            <v>LY</v>
          </cell>
          <cell r="K101" t="str">
            <v>NONE</v>
          </cell>
          <cell r="L101">
            <v>44677</v>
          </cell>
          <cell r="M101" t="str">
            <v>SPATULA 2: Approved
SPATULA 3: Approved
SPATULA 4: Approved - Make sure his face is as bright white as possible in production</v>
          </cell>
          <cell r="N101">
            <v>0</v>
          </cell>
          <cell r="O101">
            <v>0</v>
          </cell>
          <cell r="P101">
            <v>0</v>
          </cell>
          <cell r="Q101">
            <v>0</v>
          </cell>
          <cell r="R101">
            <v>44644</v>
          </cell>
          <cell r="S101" t="str">
            <v>Sent to HK</v>
          </cell>
          <cell r="T101" t="str">
            <v>TICKETS ORDERED</v>
          </cell>
          <cell r="U101" t="str">
            <v>TICKETS ORDERED</v>
          </cell>
          <cell r="V101">
            <v>44706</v>
          </cell>
          <cell r="W101">
            <v>44781</v>
          </cell>
        </row>
        <row r="102">
          <cell r="F102" t="str">
            <v>MICA HO 4MSPLA 07</v>
          </cell>
          <cell r="G102">
            <v>0</v>
          </cell>
          <cell r="H102">
            <v>10008</v>
          </cell>
          <cell r="I102" t="str">
            <v>SPATULA 1
9226c, Warm Gray 4c, 186c
SPATULA 2
White, Warm Gray 4c, 186c, 7736c
SPATULA 3
White, 7736c, 186c
SPATULA 4
White, 7736c, 186c</v>
          </cell>
          <cell r="J102" t="str">
            <v>LY</v>
          </cell>
          <cell r="K102" t="str">
            <v>NONE</v>
          </cell>
          <cell r="L102">
            <v>44677</v>
          </cell>
          <cell r="M102" t="str">
            <v>SPATULA 2: Approved
SPATULA 3: Approved
SPATULA 4: Approved - Make sure his face is as bright white as possible in production</v>
          </cell>
          <cell r="N102">
            <v>0</v>
          </cell>
          <cell r="O102">
            <v>0</v>
          </cell>
          <cell r="P102">
            <v>0</v>
          </cell>
          <cell r="Q102">
            <v>0</v>
          </cell>
          <cell r="R102">
            <v>44644</v>
          </cell>
          <cell r="S102" t="str">
            <v>Sent to HK</v>
          </cell>
          <cell r="T102" t="str">
            <v>TICKETS ORDERED</v>
          </cell>
          <cell r="U102" t="str">
            <v>TICKETS ORDERED</v>
          </cell>
          <cell r="V102">
            <v>44706</v>
          </cell>
          <cell r="W102">
            <v>44781</v>
          </cell>
        </row>
        <row r="103">
          <cell r="F103" t="str">
            <v>MICA HO 4MSPLA 07</v>
          </cell>
          <cell r="G103">
            <v>0</v>
          </cell>
          <cell r="H103">
            <v>120</v>
          </cell>
          <cell r="I103" t="str">
            <v>SPATULA 1
9226c, Warm Gray 4c, 186c
SPATULA 2
White, Warm Gray 4c, 186c, 7736c
SPATULA 3
White, 7736c, 186c
SPATULA 4
White, 7736c, 186c</v>
          </cell>
          <cell r="J103" t="str">
            <v>LY</v>
          </cell>
          <cell r="K103" t="str">
            <v>NONE</v>
          </cell>
          <cell r="L103">
            <v>44677</v>
          </cell>
          <cell r="M103" t="str">
            <v>SPATULA 2: Approved
SPATULA 3: Approved
SPATULA 4: Approved - Make sure his face is as bright white as possible in production</v>
          </cell>
          <cell r="N103">
            <v>0</v>
          </cell>
          <cell r="O103">
            <v>0</v>
          </cell>
          <cell r="P103">
            <v>0</v>
          </cell>
          <cell r="Q103">
            <v>0</v>
          </cell>
          <cell r="R103">
            <v>44644</v>
          </cell>
          <cell r="S103" t="str">
            <v>Sent to HK</v>
          </cell>
          <cell r="T103" t="str">
            <v>TICKETS ORDERED</v>
          </cell>
          <cell r="U103" t="str">
            <v>TICKETS ORDERED</v>
          </cell>
          <cell r="V103">
            <v>44727</v>
          </cell>
        </row>
        <row r="104">
          <cell r="F104" t="str">
            <v>MICA HO 4MSPLA 07</v>
          </cell>
          <cell r="G104">
            <v>0</v>
          </cell>
          <cell r="H104">
            <v>360</v>
          </cell>
          <cell r="I104" t="str">
            <v>SPATULA 1
9226c, Warm Gray 4c, 186c
SPATULA 2
White, Warm Gray 4c, 186c, 7736c
SPATULA 3
White, 7736c, 186c
SPATULA 4
White, 7736c, 186c</v>
          </cell>
          <cell r="J104" t="str">
            <v>LY</v>
          </cell>
          <cell r="K104" t="str">
            <v>NONE</v>
          </cell>
          <cell r="L104">
            <v>44677</v>
          </cell>
          <cell r="M104" t="str">
            <v>SPATULA 2: Approved
SPATULA 3: Approved
SPATULA 4: Approved - Make sure his face is as bright white as possible in production</v>
          </cell>
          <cell r="N104">
            <v>0</v>
          </cell>
          <cell r="O104">
            <v>0</v>
          </cell>
          <cell r="P104">
            <v>0</v>
          </cell>
          <cell r="Q104">
            <v>0</v>
          </cell>
          <cell r="R104">
            <v>44644</v>
          </cell>
          <cell r="S104" t="str">
            <v>Sent to HK</v>
          </cell>
          <cell r="T104" t="str">
            <v>TICKETS ORDERED</v>
          </cell>
          <cell r="U104" t="str">
            <v>TICKETS ORDERED</v>
          </cell>
          <cell r="V104">
            <v>44727</v>
          </cell>
        </row>
        <row r="105">
          <cell r="F105" t="str">
            <v>MICA HO KBS 02</v>
          </cell>
          <cell r="H105">
            <v>1608</v>
          </cell>
          <cell r="I105" t="str">
            <v>Rolling Pin
563c + CMKY
Spatula
563c, 186c, Cool Gray 4c, Black, White
Whisk
563c, 186c, Cool Gray 4c, Black, White + 563c Silicone</v>
          </cell>
          <cell r="J105" t="str">
            <v>LY</v>
          </cell>
          <cell r="K105">
            <v>44623</v>
          </cell>
          <cell r="L105">
            <v>44659</v>
          </cell>
          <cell r="M105"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05">
            <v>0</v>
          </cell>
          <cell r="R105">
            <v>44644</v>
          </cell>
          <cell r="S105" t="str">
            <v>Sent to HK</v>
          </cell>
          <cell r="T105" t="str">
            <v>TICKETS ORDERED</v>
          </cell>
          <cell r="U105" t="str">
            <v>TICKETS ORDERED</v>
          </cell>
          <cell r="V105">
            <v>44706</v>
          </cell>
          <cell r="W105">
            <v>44781</v>
          </cell>
        </row>
        <row r="106">
          <cell r="F106" t="str">
            <v>MICA HO KBS 02</v>
          </cell>
          <cell r="H106">
            <v>5016</v>
          </cell>
          <cell r="I106" t="str">
            <v>Rolling Pin
563c + CMKY
Spatula
563c, 186c, Cool Gray 4c, Black, White
Whisk
563c, 186c, Cool Gray 4c, Black, White + 563c Silicone</v>
          </cell>
          <cell r="J106" t="str">
            <v>LY</v>
          </cell>
          <cell r="K106">
            <v>44623</v>
          </cell>
          <cell r="L106">
            <v>44659</v>
          </cell>
          <cell r="M106"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06">
            <v>0</v>
          </cell>
          <cell r="R106">
            <v>44644</v>
          </cell>
          <cell r="S106" t="str">
            <v>Sent to HK</v>
          </cell>
          <cell r="T106" t="str">
            <v>TICKETS ORDERED</v>
          </cell>
          <cell r="U106" t="str">
            <v>TICKETS ORDERED</v>
          </cell>
          <cell r="V106">
            <v>44706</v>
          </cell>
          <cell r="W106">
            <v>44781</v>
          </cell>
        </row>
        <row r="107">
          <cell r="F107" t="str">
            <v>MICA HO KBS 02</v>
          </cell>
          <cell r="H107">
            <v>5016</v>
          </cell>
          <cell r="I107" t="str">
            <v>Rolling Pin
563c + CMKY
Spatula
563c, 186c, Cool Gray 4c, Black, White
Whisk
563c, 186c, Cool Gray 4c, Black, White + 563c Silicone</v>
          </cell>
          <cell r="J107" t="str">
            <v>LY</v>
          </cell>
          <cell r="K107">
            <v>44623</v>
          </cell>
          <cell r="L107">
            <v>44659</v>
          </cell>
          <cell r="M107"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07">
            <v>0</v>
          </cell>
          <cell r="R107">
            <v>44644</v>
          </cell>
          <cell r="S107" t="str">
            <v>Sent to HK</v>
          </cell>
          <cell r="T107" t="str">
            <v>TICKETS ORDERED</v>
          </cell>
          <cell r="U107" t="str">
            <v>TICKETS ORDERED</v>
          </cell>
          <cell r="V107">
            <v>44706</v>
          </cell>
          <cell r="W107">
            <v>44781</v>
          </cell>
        </row>
        <row r="108">
          <cell r="F108" t="str">
            <v>MICA HO KBS 02</v>
          </cell>
          <cell r="H108">
            <v>192</v>
          </cell>
          <cell r="I108" t="str">
            <v>Rolling Pin
563c + CMKY
Spatula
563c, 186c, Cool Gray 4c, Black, White
Whisk
563c, 186c, Cool Gray 4c, Black, White + 563c Silicone</v>
          </cell>
          <cell r="J108" t="str">
            <v>LY</v>
          </cell>
          <cell r="K108">
            <v>44623</v>
          </cell>
          <cell r="L108">
            <v>44659</v>
          </cell>
          <cell r="M108"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08">
            <v>0</v>
          </cell>
          <cell r="R108">
            <v>44644</v>
          </cell>
          <cell r="S108" t="str">
            <v>Sent to HK</v>
          </cell>
          <cell r="T108" t="str">
            <v>TICKETS ORDERED</v>
          </cell>
          <cell r="U108" t="str">
            <v>TICKETS ORDERED</v>
          </cell>
          <cell r="V108">
            <v>44727</v>
          </cell>
        </row>
        <row r="109">
          <cell r="F109" t="str">
            <v>MICA HO KBS 02</v>
          </cell>
          <cell r="H109">
            <v>192</v>
          </cell>
          <cell r="I109" t="str">
            <v>Rolling Pin
563c + CMKY
Spatula
563c, 186c, Cool Gray 4c, Black, White
Whisk
563c, 186c, Cool Gray 4c, Black, White + 563c Silicone</v>
          </cell>
          <cell r="J109" t="str">
            <v>LY</v>
          </cell>
          <cell r="K109">
            <v>44623</v>
          </cell>
          <cell r="L109">
            <v>44659</v>
          </cell>
          <cell r="M109"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09">
            <v>0</v>
          </cell>
          <cell r="R109">
            <v>44644</v>
          </cell>
          <cell r="S109" t="str">
            <v>Sent to HK</v>
          </cell>
          <cell r="T109" t="str">
            <v>TICKETS ORDERED</v>
          </cell>
          <cell r="U109" t="str">
            <v>TICKETS ORDERED</v>
          </cell>
          <cell r="V109">
            <v>44727</v>
          </cell>
        </row>
        <row r="110">
          <cell r="F110" t="str">
            <v>MICA HO KBS 02</v>
          </cell>
          <cell r="H110">
            <v>48</v>
          </cell>
          <cell r="I110" t="str">
            <v>Rolling Pin
563c + CMKY
Spatula
563c, 186c, Cool Gray 4c, Black, White
Whisk
563c, 186c, Cool Gray 4c, Black, White + 563c Silicone</v>
          </cell>
          <cell r="J110" t="str">
            <v>LY</v>
          </cell>
          <cell r="K110">
            <v>44623</v>
          </cell>
          <cell r="L110">
            <v>44659</v>
          </cell>
          <cell r="M110"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10">
            <v>0</v>
          </cell>
          <cell r="R110">
            <v>44644</v>
          </cell>
          <cell r="S110" t="str">
            <v>Sent to HK</v>
          </cell>
          <cell r="T110" t="str">
            <v>TICKETS ORDERED</v>
          </cell>
          <cell r="U110" t="str">
            <v>TICKETS ORDERED</v>
          </cell>
          <cell r="V110">
            <v>44727</v>
          </cell>
        </row>
        <row r="111">
          <cell r="F111" t="str">
            <v>MICA HO KBS 02</v>
          </cell>
          <cell r="H111">
            <v>48</v>
          </cell>
          <cell r="I111" t="str">
            <v>Rolling Pin
563c + CMKY
Spatula
563c, 186c, Cool Gray 4c, Black, White
Whisk
563c, 186c, Cool Gray 4c, Black, White + 563c Silicone</v>
          </cell>
          <cell r="J111" t="str">
            <v>LY</v>
          </cell>
          <cell r="K111">
            <v>44623</v>
          </cell>
          <cell r="L111">
            <v>44659</v>
          </cell>
          <cell r="M111"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11">
            <v>0</v>
          </cell>
          <cell r="R111">
            <v>44644</v>
          </cell>
          <cell r="S111" t="str">
            <v>Sent to HK</v>
          </cell>
          <cell r="T111" t="str">
            <v>TICKETS ORDERED</v>
          </cell>
          <cell r="U111" t="str">
            <v>TICKETS ORDERED</v>
          </cell>
          <cell r="V111">
            <v>44727</v>
          </cell>
        </row>
        <row r="112">
          <cell r="F112" t="str">
            <v>MICA HO KBS 02</v>
          </cell>
          <cell r="H112">
            <v>240</v>
          </cell>
          <cell r="I112" t="str">
            <v>Rolling Pin
563c + CMKY
Spatula
563c, 186c, Cool Gray 4c, Black, White
Whisk
563c, 186c, Cool Gray 4c, Black, White + 563c Silicone</v>
          </cell>
          <cell r="J112" t="str">
            <v>LY</v>
          </cell>
          <cell r="K112">
            <v>44623</v>
          </cell>
          <cell r="L112">
            <v>44659</v>
          </cell>
          <cell r="M112"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12">
            <v>0</v>
          </cell>
          <cell r="R112">
            <v>44644</v>
          </cell>
          <cell r="S112" t="str">
            <v>Sent to HK</v>
          </cell>
          <cell r="T112" t="str">
            <v>TICKETS ORDERED</v>
          </cell>
          <cell r="U112" t="str">
            <v>TICKETS ORDERED</v>
          </cell>
          <cell r="V112">
            <v>44727</v>
          </cell>
        </row>
        <row r="113">
          <cell r="F113" t="str">
            <v>MICA HO KBS 02</v>
          </cell>
          <cell r="H113">
            <v>240</v>
          </cell>
          <cell r="I113" t="str">
            <v>Rolling Pin
563c + CMKY
Spatula
563c, 186c, Cool Gray 4c, Black, White
Whisk
563c, 186c, Cool Gray 4c, Black, White + 563c Silicone</v>
          </cell>
          <cell r="J113" t="str">
            <v>LY</v>
          </cell>
          <cell r="K113">
            <v>44623</v>
          </cell>
          <cell r="L113">
            <v>44659</v>
          </cell>
          <cell r="M113" t="str">
            <v>Rolling Pin: Silicone color is a bit dark. Needs to match spatula. The leaves in the back are much too blue/washed out. See attached reference pantones, 7736c and 2458c. Silicone is dirty.
Whisk: 186c looks a bit pink, should better match spatula. Cool Gray 4c should be a bit darker to match the spatula as well.
Spatula:  Approved. Leave with white silicone back.</v>
          </cell>
          <cell r="O113">
            <v>0</v>
          </cell>
          <cell r="R113">
            <v>44644</v>
          </cell>
          <cell r="S113" t="str">
            <v>Sent to HK</v>
          </cell>
          <cell r="T113" t="str">
            <v>TICKETS ORDERED</v>
          </cell>
          <cell r="U113" t="str">
            <v>TICKETS ORDERED</v>
          </cell>
          <cell r="V113">
            <v>44727</v>
          </cell>
        </row>
        <row r="114">
          <cell r="F114" t="str">
            <v>MICA HO SPSON 01</v>
          </cell>
          <cell r="H114">
            <v>800</v>
          </cell>
          <cell r="I114" t="str">
            <v>SPOONULA
White, Black, 200c, 362c, 124c, 621c
SPATULA
White, Black, 200c, 362c, 124c, 621c</v>
          </cell>
          <cell r="J114" t="str">
            <v>LY</v>
          </cell>
          <cell r="K114" t="str">
            <v>NONE</v>
          </cell>
          <cell r="M114">
            <v>0</v>
          </cell>
          <cell r="O114">
            <v>0</v>
          </cell>
          <cell r="R114">
            <v>44638</v>
          </cell>
          <cell r="S114" t="str">
            <v>Sidecap Art sent</v>
          </cell>
          <cell r="T114" t="str">
            <v>NO</v>
          </cell>
          <cell r="U114" t="str">
            <v>NO</v>
          </cell>
          <cell r="V114">
            <v>0</v>
          </cell>
          <cell r="W114">
            <v>75</v>
          </cell>
        </row>
        <row r="115">
          <cell r="F115" t="str">
            <v>MICA HO SPSON 01</v>
          </cell>
          <cell r="H115">
            <v>800</v>
          </cell>
          <cell r="I115" t="str">
            <v>SPOONULA
White, Black, 200c, 362c, 124c, 621c
SPATULA
White, Black, 200c, 362c, 124c, 621c</v>
          </cell>
          <cell r="J115" t="str">
            <v>LY</v>
          </cell>
          <cell r="K115" t="str">
            <v>NONE</v>
          </cell>
          <cell r="M115">
            <v>0</v>
          </cell>
          <cell r="R115">
            <v>44638</v>
          </cell>
          <cell r="S115" t="str">
            <v>Sidecap Art sent</v>
          </cell>
          <cell r="T115" t="str">
            <v>NO</v>
          </cell>
          <cell r="U115" t="str">
            <v>NO</v>
          </cell>
          <cell r="V115">
            <v>0</v>
          </cell>
          <cell r="W115">
            <v>75</v>
          </cell>
        </row>
        <row r="116">
          <cell r="F116" t="str">
            <v>MICA HO SPSON 01</v>
          </cell>
          <cell r="H116">
            <v>2616</v>
          </cell>
          <cell r="I116" t="str">
            <v>SPOONULA
White, Black, 200c, 362c, 124c, 621c
SPATULA
White, Black, 200c, 362c, 124c, 621c</v>
          </cell>
          <cell r="J116" t="str">
            <v>LY</v>
          </cell>
          <cell r="K116" t="str">
            <v>NONE</v>
          </cell>
          <cell r="M116">
            <v>0</v>
          </cell>
          <cell r="R116">
            <v>44644</v>
          </cell>
          <cell r="S116" t="str">
            <v>Sent to HK</v>
          </cell>
          <cell r="T116" t="str">
            <v>TICKETS ORDERED</v>
          </cell>
          <cell r="U116" t="str">
            <v>TICKETS ORDERED</v>
          </cell>
          <cell r="V116">
            <v>44706</v>
          </cell>
          <cell r="W116">
            <v>44781</v>
          </cell>
        </row>
        <row r="117">
          <cell r="F117" t="str">
            <v>MICA HO SPSON 01</v>
          </cell>
          <cell r="H117">
            <v>7200</v>
          </cell>
          <cell r="I117" t="str">
            <v>SPOONULA
White, Black, 200c, 362c, 124c, 621c
SPATULA
White, Black, 200c, 362c, 124c, 621c</v>
          </cell>
          <cell r="J117" t="str">
            <v>LY</v>
          </cell>
          <cell r="K117" t="str">
            <v>NONE</v>
          </cell>
          <cell r="M117">
            <v>0</v>
          </cell>
          <cell r="R117">
            <v>44644</v>
          </cell>
          <cell r="S117" t="str">
            <v>Sent to HK</v>
          </cell>
          <cell r="T117" t="str">
            <v>TICKETS ORDERED</v>
          </cell>
          <cell r="U117" t="str">
            <v>TICKETS ORDERED</v>
          </cell>
          <cell r="V117">
            <v>44706</v>
          </cell>
          <cell r="W117">
            <v>44781</v>
          </cell>
        </row>
        <row r="118">
          <cell r="F118" t="str">
            <v>MICA HO SPSON 03</v>
          </cell>
          <cell r="H118">
            <v>800</v>
          </cell>
          <cell r="I118" t="str">
            <v>SPOONULA
White, Black, 200c, 360c, Cool Gray 4c
SPATULA
White, Black, 200c, Cool Gray 4c</v>
          </cell>
          <cell r="J118" t="str">
            <v>LY</v>
          </cell>
          <cell r="K118" t="str">
            <v>NONE</v>
          </cell>
          <cell r="L118">
            <v>44679</v>
          </cell>
          <cell r="M118" t="str">
            <v>Large: 
200c: Should be less bright/orange. Slightly darker red.</v>
          </cell>
          <cell r="R118">
            <v>44638</v>
          </cell>
          <cell r="S118" t="str">
            <v>Sidecap Art sent</v>
          </cell>
          <cell r="T118" t="str">
            <v>NO</v>
          </cell>
          <cell r="U118" t="str">
            <v>NO</v>
          </cell>
          <cell r="V118">
            <v>0</v>
          </cell>
          <cell r="W118">
            <v>75</v>
          </cell>
        </row>
        <row r="119">
          <cell r="F119" t="str">
            <v>MICA HO SPSON 03</v>
          </cell>
          <cell r="H119">
            <v>3216</v>
          </cell>
          <cell r="I119" t="str">
            <v>SPOONULA
White, Black, 200c, 360c, Cool Gray 4c
SPATULA
White, Black, 200c, Cool Gray 4c</v>
          </cell>
          <cell r="J119" t="str">
            <v>LY</v>
          </cell>
          <cell r="K119" t="str">
            <v>NONE</v>
          </cell>
          <cell r="L119">
            <v>44679</v>
          </cell>
          <cell r="M119" t="str">
            <v>Large: 
200c: Should be less bright/orange. Slightly darker red.</v>
          </cell>
          <cell r="R119">
            <v>44644</v>
          </cell>
          <cell r="S119" t="str">
            <v>Sent to HK</v>
          </cell>
          <cell r="T119" t="str">
            <v>TICKETS ORDERED</v>
          </cell>
          <cell r="U119" t="str">
            <v>TICKETS ORDERED</v>
          </cell>
          <cell r="V119">
            <v>44706</v>
          </cell>
          <cell r="W119">
            <v>44781</v>
          </cell>
        </row>
        <row r="120">
          <cell r="F120" t="str">
            <v>MICA HO SPSON 03</v>
          </cell>
          <cell r="H120">
            <v>3600</v>
          </cell>
          <cell r="I120" t="str">
            <v>SPOONULA
White, Black, 200c, 360c, Cool Gray 4c
SPATULA
White, Black, 200c, Cool Gray 4c</v>
          </cell>
          <cell r="J120" t="str">
            <v>LY</v>
          </cell>
          <cell r="K120" t="str">
            <v>NONE</v>
          </cell>
          <cell r="L120">
            <v>44679</v>
          </cell>
          <cell r="M120" t="str">
            <v>Large: 
200c: Should be less bright/orange. Slightly darker red.</v>
          </cell>
          <cell r="R120">
            <v>44644</v>
          </cell>
          <cell r="S120" t="str">
            <v>Sent to HK</v>
          </cell>
          <cell r="T120" t="str">
            <v>TICKETS ORDERED</v>
          </cell>
          <cell r="U120" t="str">
            <v>TICKETS ORDERED</v>
          </cell>
          <cell r="V120">
            <v>44706</v>
          </cell>
          <cell r="W120">
            <v>44781</v>
          </cell>
        </row>
        <row r="121">
          <cell r="F121" t="str">
            <v>MICA HO SPSON 03</v>
          </cell>
          <cell r="H121">
            <v>7200</v>
          </cell>
          <cell r="I121" t="str">
            <v>SPOONULA
White, Black, 200c, 360c, Cool Gray 4c
SPATULA
White, Black, 200c, Cool Gray 4c</v>
          </cell>
          <cell r="J121" t="str">
            <v>LY</v>
          </cell>
          <cell r="K121" t="str">
            <v>NONE</v>
          </cell>
          <cell r="L121">
            <v>44679</v>
          </cell>
          <cell r="M121" t="str">
            <v>Large: 
200c: Should be less bright/orange. Slightly darker red.</v>
          </cell>
          <cell r="R121">
            <v>44644</v>
          </cell>
          <cell r="S121" t="str">
            <v>Sent to HK</v>
          </cell>
          <cell r="T121" t="str">
            <v>TICKETS ORDERED</v>
          </cell>
          <cell r="U121" t="str">
            <v>TICKETS ORDERED</v>
          </cell>
          <cell r="V121">
            <v>44706</v>
          </cell>
          <cell r="W121">
            <v>44781</v>
          </cell>
        </row>
        <row r="122">
          <cell r="F122" t="str">
            <v>NBC HO SPSS 02</v>
          </cell>
          <cell r="H122">
            <v>2112</v>
          </cell>
          <cell r="I122" t="str">
            <v>Spoonula
White, Black, 185c, 137c,  7544c
Spatula
White, Black, 185c, 137c,  7544c</v>
          </cell>
          <cell r="J122">
            <v>44621</v>
          </cell>
          <cell r="K122" t="str">
            <v>NONE</v>
          </cell>
          <cell r="M122">
            <v>0</v>
          </cell>
          <cell r="R122">
            <v>44643</v>
          </cell>
          <cell r="S122" t="str">
            <v>Sent to HK</v>
          </cell>
          <cell r="T122" t="str">
            <v>TICKETS ORDERED</v>
          </cell>
          <cell r="U122" t="str">
            <v>TICKETS ORDERED</v>
          </cell>
          <cell r="V122">
            <v>44706</v>
          </cell>
          <cell r="W122">
            <v>44781</v>
          </cell>
        </row>
        <row r="123">
          <cell r="F123" t="str">
            <v>NBC HO SPSS 02</v>
          </cell>
          <cell r="H123">
            <v>3000</v>
          </cell>
          <cell r="I123" t="str">
            <v>Spoonula
White, Black, 185c, 137c,  7544c
Spatula
White, Black, 185c, 137c,  7544c</v>
          </cell>
          <cell r="J123">
            <v>44621</v>
          </cell>
          <cell r="K123" t="str">
            <v>NONE</v>
          </cell>
          <cell r="M123">
            <v>0</v>
          </cell>
          <cell r="R123">
            <v>44643</v>
          </cell>
          <cell r="S123" t="str">
            <v>Sent to HK</v>
          </cell>
          <cell r="T123" t="str">
            <v>TICKETS ORDERED</v>
          </cell>
          <cell r="U123" t="str">
            <v>TICKETS ORDERED</v>
          </cell>
          <cell r="V123">
            <v>44706</v>
          </cell>
          <cell r="W123">
            <v>44781</v>
          </cell>
        </row>
        <row r="124">
          <cell r="F124" t="str">
            <v>NBC HO SPSS 02</v>
          </cell>
          <cell r="H124">
            <v>3600</v>
          </cell>
          <cell r="I124" t="str">
            <v>Spoonula
White, Black, 185c, 137c,  7544c
Spatula
White, Black, 185c, 137c,  7544c</v>
          </cell>
          <cell r="J124">
            <v>44621</v>
          </cell>
          <cell r="K124" t="str">
            <v>NONE</v>
          </cell>
          <cell r="M124">
            <v>0</v>
          </cell>
          <cell r="R124">
            <v>44643</v>
          </cell>
          <cell r="S124" t="str">
            <v>Sent to HK</v>
          </cell>
          <cell r="T124" t="str">
            <v>TICKETS ORDERED</v>
          </cell>
          <cell r="U124" t="str">
            <v>TICKETS ORDERED</v>
          </cell>
          <cell r="V124">
            <v>44706</v>
          </cell>
          <cell r="W124">
            <v>44781</v>
          </cell>
        </row>
        <row r="125">
          <cell r="F125" t="str">
            <v>NBC HO SPSS 03</v>
          </cell>
          <cell r="H125">
            <v>2112</v>
          </cell>
          <cell r="I125" t="str">
            <v>Spoonula
185c, Black, White, 7544c, 628c
Spatula
7544c, 185c, 628c, 688c, 124c, 5483c, Black</v>
          </cell>
          <cell r="J125">
            <v>44621</v>
          </cell>
          <cell r="K125" t="str">
            <v>NONE</v>
          </cell>
          <cell r="M125">
            <v>0</v>
          </cell>
          <cell r="R125">
            <v>44643</v>
          </cell>
          <cell r="S125" t="str">
            <v>Sent to HK</v>
          </cell>
          <cell r="T125" t="str">
            <v>TICKETS ORDERED</v>
          </cell>
          <cell r="U125" t="str">
            <v>TICKETS ORDERED</v>
          </cell>
          <cell r="V125">
            <v>44706</v>
          </cell>
          <cell r="W125">
            <v>44781</v>
          </cell>
        </row>
        <row r="126">
          <cell r="F126" t="str">
            <v>NBC HO SPSS 03</v>
          </cell>
          <cell r="H126">
            <v>3000</v>
          </cell>
          <cell r="I126" t="str">
            <v>Spoonula
185c, Black, White, 7544c, 628c
Spatula
7544c, 185c, 628c, 688c, 124c, 5483c, Black</v>
          </cell>
          <cell r="J126">
            <v>44621</v>
          </cell>
          <cell r="K126" t="str">
            <v>NONE</v>
          </cell>
          <cell r="M126">
            <v>0</v>
          </cell>
          <cell r="R126">
            <v>44643</v>
          </cell>
          <cell r="S126" t="str">
            <v>Sent to HK</v>
          </cell>
          <cell r="T126" t="str">
            <v>TICKETS ORDERED</v>
          </cell>
          <cell r="U126" t="str">
            <v>TICKETS ORDERED</v>
          </cell>
          <cell r="V126">
            <v>44706</v>
          </cell>
          <cell r="W126">
            <v>44781</v>
          </cell>
        </row>
        <row r="127">
          <cell r="F127" t="str">
            <v>NBC HO SPSS 03</v>
          </cell>
          <cell r="H127">
            <v>3600</v>
          </cell>
          <cell r="I127" t="str">
            <v>Spoonula
185c, Black, White, 7544c, 628c
Spatula
7544c, 185c, 628c, 688c, 124c, 5483c, Black</v>
          </cell>
          <cell r="J127">
            <v>44621</v>
          </cell>
          <cell r="K127" t="str">
            <v>NONE</v>
          </cell>
          <cell r="M127">
            <v>0</v>
          </cell>
          <cell r="R127">
            <v>44643</v>
          </cell>
          <cell r="S127" t="str">
            <v>Sent to HK</v>
          </cell>
          <cell r="T127" t="str">
            <v>TICKETS ORDERED</v>
          </cell>
          <cell r="U127" t="str">
            <v>TICKETS ORDERED</v>
          </cell>
          <cell r="V127">
            <v>44706</v>
          </cell>
          <cell r="W127">
            <v>44781</v>
          </cell>
        </row>
        <row r="128">
          <cell r="F128" t="str">
            <v>NMBC HO CCS 01</v>
          </cell>
          <cell r="H128">
            <v>1224</v>
          </cell>
          <cell r="I128" t="str">
            <v>NONE</v>
          </cell>
          <cell r="J128" t="str">
            <v>LY</v>
          </cell>
          <cell r="K128" t="str">
            <v>NONE</v>
          </cell>
          <cell r="L128">
            <v>44680</v>
          </cell>
          <cell r="M128" t="str">
            <v>On the way to HK</v>
          </cell>
          <cell r="R128">
            <v>44637</v>
          </cell>
          <cell r="S128" t="str">
            <v>Sent to HK</v>
          </cell>
          <cell r="T128" t="str">
            <v>TICKETS ORDERED</v>
          </cell>
          <cell r="U128" t="str">
            <v>TICKETS ORDERED</v>
          </cell>
          <cell r="V128">
            <v>44706</v>
          </cell>
          <cell r="W128">
            <v>44781</v>
          </cell>
        </row>
        <row r="129">
          <cell r="F129" t="str">
            <v>NMBC HO CCS 01</v>
          </cell>
          <cell r="H129">
            <v>768</v>
          </cell>
          <cell r="I129" t="str">
            <v>NONE</v>
          </cell>
          <cell r="J129" t="str">
            <v>LY</v>
          </cell>
          <cell r="K129" t="str">
            <v>NONE</v>
          </cell>
          <cell r="L129">
            <v>44680</v>
          </cell>
          <cell r="M129" t="str">
            <v>On the way to HK</v>
          </cell>
          <cell r="R129">
            <v>44637</v>
          </cell>
          <cell r="S129" t="str">
            <v>Sent to HK</v>
          </cell>
          <cell r="T129" t="str">
            <v>TICKETS ORDERED</v>
          </cell>
          <cell r="U129" t="str">
            <v>TICKETS ORDERED</v>
          </cell>
          <cell r="V129">
            <v>44706</v>
          </cell>
          <cell r="W129">
            <v>44781</v>
          </cell>
        </row>
        <row r="130">
          <cell r="F130" t="str">
            <v>NMBC HO CCS 01</v>
          </cell>
          <cell r="H130">
            <v>408</v>
          </cell>
          <cell r="I130" t="str">
            <v>NONE</v>
          </cell>
          <cell r="J130" t="str">
            <v>LY</v>
          </cell>
          <cell r="K130" t="str">
            <v>NONE</v>
          </cell>
          <cell r="L130">
            <v>44680</v>
          </cell>
          <cell r="M130" t="str">
            <v>On the way to HK</v>
          </cell>
          <cell r="R130">
            <v>44637</v>
          </cell>
          <cell r="S130" t="str">
            <v>Sent to HK</v>
          </cell>
          <cell r="T130" t="str">
            <v>TICKETS ORDERED</v>
          </cell>
          <cell r="U130" t="str">
            <v>TICKETS ORDERED</v>
          </cell>
          <cell r="V130">
            <v>44706</v>
          </cell>
          <cell r="W130">
            <v>44781</v>
          </cell>
        </row>
        <row r="131">
          <cell r="F131" t="str">
            <v>NMBC HO CCS 01</v>
          </cell>
          <cell r="H131">
            <v>480</v>
          </cell>
          <cell r="I131" t="str">
            <v>NONE</v>
          </cell>
          <cell r="J131" t="str">
            <v>LY</v>
          </cell>
          <cell r="K131" t="str">
            <v>NONE</v>
          </cell>
          <cell r="L131">
            <v>44680</v>
          </cell>
          <cell r="M131" t="str">
            <v>On the way to HK</v>
          </cell>
          <cell r="R131">
            <v>44637</v>
          </cell>
          <cell r="S131" t="str">
            <v>Sent to HK</v>
          </cell>
          <cell r="T131" t="str">
            <v>TICKETS ORDERED</v>
          </cell>
          <cell r="U131" t="str">
            <v>TICKETS ORDERED</v>
          </cell>
          <cell r="V131">
            <v>44706</v>
          </cell>
          <cell r="W131">
            <v>44781</v>
          </cell>
        </row>
        <row r="132">
          <cell r="F132" t="str">
            <v>NMBC HO CCS 01</v>
          </cell>
          <cell r="H132">
            <v>1200</v>
          </cell>
          <cell r="I132" t="str">
            <v>NONE</v>
          </cell>
          <cell r="J132" t="str">
            <v>LY</v>
          </cell>
          <cell r="K132" t="str">
            <v>NONE</v>
          </cell>
          <cell r="L132">
            <v>44680</v>
          </cell>
          <cell r="M132" t="str">
            <v>On the way to HK</v>
          </cell>
          <cell r="R132">
            <v>44637</v>
          </cell>
          <cell r="S132" t="str">
            <v>Sent to HK</v>
          </cell>
          <cell r="T132" t="str">
            <v>TICKETS ORDERED</v>
          </cell>
          <cell r="U132" t="str">
            <v>TICKETS ORDERED</v>
          </cell>
          <cell r="V132">
            <v>44706</v>
          </cell>
          <cell r="W132">
            <v>44781</v>
          </cell>
        </row>
        <row r="133">
          <cell r="F133" t="str">
            <v>NMBC HO SPSON 01</v>
          </cell>
          <cell r="H133">
            <v>3216</v>
          </cell>
          <cell r="I133" t="str">
            <v>Spoonula
Black, White, 7544c, 185c, 137c
Spatula
Black, White, 5435c, 185c</v>
          </cell>
          <cell r="J133" t="str">
            <v>LY</v>
          </cell>
          <cell r="K133" t="str">
            <v>NONE</v>
          </cell>
          <cell r="M133">
            <v>0</v>
          </cell>
          <cell r="R133">
            <v>44643</v>
          </cell>
          <cell r="S133" t="str">
            <v>Sent to HK</v>
          </cell>
          <cell r="T133" t="str">
            <v>TICKETS ORDERED</v>
          </cell>
          <cell r="U133" t="str">
            <v>TICKETS ORDERED</v>
          </cell>
          <cell r="V133">
            <v>44706</v>
          </cell>
          <cell r="W133">
            <v>44781</v>
          </cell>
        </row>
        <row r="134">
          <cell r="F134" t="str">
            <v>NMBC HO SPSON 01</v>
          </cell>
          <cell r="H134">
            <v>7200</v>
          </cell>
          <cell r="I134" t="str">
            <v>Spoonula
Black, White, 7544c, 185c, 137c
Spatula
Black, White, 5435c, 185c</v>
          </cell>
          <cell r="J134" t="str">
            <v>LY</v>
          </cell>
          <cell r="K134" t="str">
            <v>NONE</v>
          </cell>
          <cell r="M134">
            <v>0</v>
          </cell>
          <cell r="R134">
            <v>44643</v>
          </cell>
          <cell r="S134" t="str">
            <v>Sent to HK</v>
          </cell>
          <cell r="T134" t="str">
            <v>TICKETS ORDERED</v>
          </cell>
          <cell r="U134" t="str">
            <v>TICKETS ORDERED</v>
          </cell>
          <cell r="V134">
            <v>44706</v>
          </cell>
          <cell r="W134">
            <v>44781</v>
          </cell>
        </row>
        <row r="135">
          <cell r="F135" t="str">
            <v>NMBC HO SPSON 01</v>
          </cell>
          <cell r="H135">
            <v>7200</v>
          </cell>
          <cell r="I135" t="str">
            <v>Spoonula
Black, White, 7544c, 185c, 137c
Spatula
Black, White, 5435c, 185c</v>
          </cell>
          <cell r="J135" t="str">
            <v>LY</v>
          </cell>
          <cell r="K135" t="str">
            <v>NONE</v>
          </cell>
          <cell r="M135">
            <v>0</v>
          </cell>
          <cell r="R135">
            <v>44643</v>
          </cell>
          <cell r="S135" t="str">
            <v>Sent to HK</v>
          </cell>
          <cell r="T135" t="str">
            <v>TICKETS ORDERED</v>
          </cell>
          <cell r="U135" t="str">
            <v>TICKETS ORDERED</v>
          </cell>
          <cell r="V135">
            <v>44706</v>
          </cell>
          <cell r="W135">
            <v>44781</v>
          </cell>
        </row>
        <row r="136">
          <cell r="F136" t="str">
            <v>PEA HO 4MSP 08</v>
          </cell>
          <cell r="H136">
            <v>360</v>
          </cell>
          <cell r="I136" t="str">
            <v>Spat 1: White, 201c, 2411c, Black, 109c
Spat 2: 2411c, 201c, Black, 109c
Spat 3: 201c, 2411c, Black
Spat 4: 2411c, Black. 201c</v>
          </cell>
          <cell r="J136">
            <v>44643</v>
          </cell>
          <cell r="K136" t="str">
            <v>N/A</v>
          </cell>
          <cell r="L136">
            <v>44679</v>
          </cell>
          <cell r="M136" t="str">
            <v>Spat 1: 2411c - completely wrong. Match spatula 3.
Spat 3: Approved - watch clarity</v>
          </cell>
          <cell r="R136">
            <v>44643</v>
          </cell>
          <cell r="S136" t="str">
            <v>Sent to HK</v>
          </cell>
          <cell r="T136" t="str">
            <v>TICKETS ORDERED</v>
          </cell>
          <cell r="U136" t="str">
            <v>TICKETS ORDERED</v>
          </cell>
          <cell r="V136">
            <v>44727</v>
          </cell>
        </row>
        <row r="137">
          <cell r="F137" t="str">
            <v>PEA HO 4MSP 08</v>
          </cell>
          <cell r="H137">
            <v>240</v>
          </cell>
          <cell r="I137" t="str">
            <v>Spat 1: White, 201c, 2411c, Black, 109c
Spat 2: 2411c, 201c, Black, 109c
Spat 3: 201c, 2411c, Black
Spat 4: 2411c, Black. 201c</v>
          </cell>
          <cell r="J137">
            <v>44643</v>
          </cell>
          <cell r="K137" t="str">
            <v>N/A</v>
          </cell>
          <cell r="L137">
            <v>44679</v>
          </cell>
          <cell r="M137" t="str">
            <v>Spat 1: 2411c - completely wrong. Match spatula 3.
Spat 3: Approved - watch clarity</v>
          </cell>
          <cell r="R137">
            <v>44643</v>
          </cell>
          <cell r="S137" t="str">
            <v>Sent to HK</v>
          </cell>
          <cell r="T137" t="str">
            <v>TICKETS ORDERED</v>
          </cell>
          <cell r="U137" t="str">
            <v>TICKETS ORDERED</v>
          </cell>
          <cell r="V137">
            <v>44727</v>
          </cell>
        </row>
        <row r="138">
          <cell r="F138" t="str">
            <v>PEA HO 4MSP 08</v>
          </cell>
          <cell r="H138">
            <v>240</v>
          </cell>
          <cell r="I138" t="str">
            <v>Spat 1: White, 201c, 2411c, Black, 109c
Spat 2: 2411c, 201c, Black, 109c
Spat 3: 201c, 2411c, Black
Spat 4: 2411c, Black. 201c</v>
          </cell>
          <cell r="J138">
            <v>44643</v>
          </cell>
          <cell r="K138" t="str">
            <v>N/A</v>
          </cell>
          <cell r="L138">
            <v>44679</v>
          </cell>
          <cell r="M138" t="str">
            <v>Spat 1: 2411c - completely wrong. Match spatula 3.
Spat 3: Approved - watch clarity</v>
          </cell>
          <cell r="R138">
            <v>44643</v>
          </cell>
          <cell r="S138" t="str">
            <v>Sent to HK</v>
          </cell>
          <cell r="T138" t="str">
            <v>TICKETS ORDERED</v>
          </cell>
          <cell r="U138" t="str">
            <v>TICKETS ORDERED</v>
          </cell>
          <cell r="V138">
            <v>44727</v>
          </cell>
        </row>
        <row r="139">
          <cell r="F139" t="str">
            <v>PEA HO 4MSP 08</v>
          </cell>
          <cell r="H139">
            <v>180</v>
          </cell>
          <cell r="I139" t="str">
            <v>Spat 1: White, 201c, 2411c, Black, 109c
Spat 2: 2411c, 201c, Black, 109c
Spat 3: 201c, 2411c, Black
Spat 4: 2411c, Black. 201c</v>
          </cell>
          <cell r="J139">
            <v>44643</v>
          </cell>
          <cell r="K139" t="str">
            <v>N/A</v>
          </cell>
          <cell r="L139">
            <v>44679</v>
          </cell>
          <cell r="M139" t="str">
            <v>Spat 1: 2411c - completely wrong. Match spatula 3.
Spat 3: Approved - watch clarity</v>
          </cell>
          <cell r="R139">
            <v>44643</v>
          </cell>
          <cell r="S139" t="str">
            <v>Sent to HK</v>
          </cell>
          <cell r="T139" t="str">
            <v>TICKETS ORDERED</v>
          </cell>
          <cell r="U139" t="str">
            <v>TICKETS ORDERED</v>
          </cell>
          <cell r="V139">
            <v>44727</v>
          </cell>
        </row>
        <row r="140">
          <cell r="F140" t="str">
            <v>PEA HO 4MSP 08</v>
          </cell>
          <cell r="H140">
            <v>180</v>
          </cell>
          <cell r="I140" t="str">
            <v>Spat 1: White, 201c, 2411c, Black, 109c
Spat 2: 2411c, 201c, Black, 109c
Spat 3: 201c, 2411c, Black
Spat 4: 2411c, Black. 201c</v>
          </cell>
          <cell r="J140">
            <v>44643</v>
          </cell>
          <cell r="K140" t="str">
            <v>N/A</v>
          </cell>
          <cell r="L140">
            <v>44679</v>
          </cell>
          <cell r="M140" t="str">
            <v>Spat 1: 2411c - completely wrong. Match spatula 3.
Spat 3: Approved - watch clarity</v>
          </cell>
          <cell r="R140">
            <v>44643</v>
          </cell>
          <cell r="S140" t="str">
            <v>Sent to HK</v>
          </cell>
          <cell r="T140" t="str">
            <v>TICKETS ORDERED</v>
          </cell>
          <cell r="U140" t="str">
            <v>TICKETS ORDERED</v>
          </cell>
          <cell r="V140">
            <v>44727</v>
          </cell>
        </row>
        <row r="141">
          <cell r="F141" t="str">
            <v>PEA HO 4MSP 08</v>
          </cell>
          <cell r="H141">
            <v>624</v>
          </cell>
          <cell r="I141" t="str">
            <v>Spat 1: White, 201c, 2411c, Black, 109c
Spat 2: 2411c, 201c, Black, 109c
Spat 3: 201c, 2411c, Black
Spat 4: 2411c, Black. 201c</v>
          </cell>
          <cell r="J141">
            <v>44643</v>
          </cell>
          <cell r="K141" t="str">
            <v>N/A</v>
          </cell>
          <cell r="L141">
            <v>44679</v>
          </cell>
          <cell r="M141" t="str">
            <v>Spat 1: 2411c - completely wrong. Match spatula 3.
Spat 3: Approved - watch clarity</v>
          </cell>
          <cell r="R141">
            <v>44643</v>
          </cell>
          <cell r="S141" t="str">
            <v>Sent to HK</v>
          </cell>
          <cell r="T141" t="str">
            <v>NO</v>
          </cell>
          <cell r="U141" t="str">
            <v>NO</v>
          </cell>
          <cell r="V141">
            <v>44706</v>
          </cell>
          <cell r="W141">
            <v>44781</v>
          </cell>
        </row>
        <row r="142">
          <cell r="F142" t="str">
            <v>PEA HO 4MSP 08</v>
          </cell>
          <cell r="H142">
            <v>360</v>
          </cell>
          <cell r="I142" t="str">
            <v>Spat 1: White, 201c, 2411c, Black, 109c
Spat 2: 2411c, 201c, Black, 109c
Spat 3: 201c, 2411c, Black
Spat 4: 2411c, Black. 201c</v>
          </cell>
          <cell r="J142">
            <v>44643</v>
          </cell>
          <cell r="K142" t="str">
            <v>N/A</v>
          </cell>
          <cell r="L142">
            <v>44679</v>
          </cell>
          <cell r="M142" t="str">
            <v>Spat 1: 2411c - completely wrong. Match spatula 3.
Spat 3: Approved - watch clarity</v>
          </cell>
          <cell r="R142">
            <v>44643</v>
          </cell>
          <cell r="S142" t="str">
            <v>Sent to HK</v>
          </cell>
          <cell r="T142" t="str">
            <v>TICKETS ORDERED</v>
          </cell>
          <cell r="U142" t="str">
            <v>TICKETS ORDERED</v>
          </cell>
          <cell r="V142">
            <v>44706</v>
          </cell>
          <cell r="W142">
            <v>44781</v>
          </cell>
        </row>
        <row r="143">
          <cell r="F143" t="str">
            <v>PEA HO 4MSP 08</v>
          </cell>
          <cell r="H143">
            <v>120</v>
          </cell>
          <cell r="I143" t="str">
            <v>Spat 1: White, 201c, 2411c, Black, 109c
Spat 2: 2411c, 201c, Black, 109c
Spat 3: 201c, 2411c, Black
Spat 4: 2411c, Black. 201c</v>
          </cell>
          <cell r="J143">
            <v>44643</v>
          </cell>
          <cell r="K143" t="str">
            <v>N/A</v>
          </cell>
          <cell r="L143">
            <v>44679</v>
          </cell>
          <cell r="M143" t="str">
            <v>Spat 1: 2411c - completely wrong. Match spatula 3.
Spat 3: Approved - watch clarity</v>
          </cell>
          <cell r="R143">
            <v>44643</v>
          </cell>
          <cell r="S143" t="str">
            <v>Sent to HK</v>
          </cell>
          <cell r="T143" t="str">
            <v>NO</v>
          </cell>
          <cell r="U143" t="str">
            <v>NO</v>
          </cell>
          <cell r="V143">
            <v>44706</v>
          </cell>
          <cell r="W143">
            <v>44781</v>
          </cell>
        </row>
        <row r="144">
          <cell r="F144" t="str">
            <v>PEA HO 4MSP 08</v>
          </cell>
          <cell r="H144">
            <v>360</v>
          </cell>
          <cell r="I144" t="str">
            <v>Spat 1: White, 201c, 2411c, Black, 109c
Spat 2: 2411c, 201c, Black, 109c
Spat 3: 201c, 2411c, Black
Spat 4: 2411c, Black. 201c</v>
          </cell>
          <cell r="J144">
            <v>44643</v>
          </cell>
          <cell r="K144" t="str">
            <v>N/A</v>
          </cell>
          <cell r="L144">
            <v>44679</v>
          </cell>
          <cell r="M144" t="str">
            <v>Spat 1: 2411c - completely wrong. Match spatula 3.
Spat 3: Approved - watch clarity</v>
          </cell>
          <cell r="R144">
            <v>44643</v>
          </cell>
          <cell r="S144" t="str">
            <v>Sent to HK</v>
          </cell>
          <cell r="T144">
            <v>44676</v>
          </cell>
          <cell r="U144" t="e">
            <v>#N/A</v>
          </cell>
          <cell r="V144">
            <v>44706</v>
          </cell>
          <cell r="W144">
            <v>44781</v>
          </cell>
        </row>
        <row r="145">
          <cell r="F145" t="str">
            <v>PEA HO 4MSP 08</v>
          </cell>
          <cell r="H145">
            <v>312</v>
          </cell>
          <cell r="I145" t="str">
            <v>Spat 1: White, 201c, 2411c, Black, 109c
Spat 2: 2411c, 201c, Black, 109c
Spat 3: 201c, 2411c, Black
Spat 4: 2411c, Black. 201c</v>
          </cell>
          <cell r="J145">
            <v>44643</v>
          </cell>
          <cell r="K145" t="str">
            <v>N/A</v>
          </cell>
          <cell r="L145">
            <v>44679</v>
          </cell>
          <cell r="M145" t="str">
            <v>Spat 1: 2411c - completely wrong. Match spatula 3.
Spat 3: Approved - watch clarity</v>
          </cell>
          <cell r="R145">
            <v>44643</v>
          </cell>
          <cell r="S145" t="str">
            <v>Sent to HK</v>
          </cell>
          <cell r="T145" t="str">
            <v>TICKETS ORDERED</v>
          </cell>
          <cell r="U145" t="str">
            <v>TICKETS ORDERED</v>
          </cell>
          <cell r="V145">
            <v>44727</v>
          </cell>
        </row>
        <row r="146">
          <cell r="F146" t="str">
            <v>PEA HO 4MSP 08</v>
          </cell>
          <cell r="H146">
            <v>624</v>
          </cell>
          <cell r="I146" t="str">
            <v>Spat 1: White, 201c, 2411c, Black, 109c
Spat 2: 2411c, 201c, Black, 109c
Spat 3: 201c, 2411c, Black
Spat 4: 2411c, Black. 201c</v>
          </cell>
          <cell r="J146">
            <v>44643</v>
          </cell>
          <cell r="K146" t="str">
            <v>N/A</v>
          </cell>
          <cell r="L146">
            <v>44679</v>
          </cell>
          <cell r="M146" t="str">
            <v>Spat 1: 2411c - completely wrong. Match spatula 3.
Spat 3: Approved - watch clarity</v>
          </cell>
          <cell r="R146">
            <v>44643</v>
          </cell>
          <cell r="S146" t="str">
            <v>Sent to HK</v>
          </cell>
          <cell r="T146" t="str">
            <v>TICKETS ORDERED</v>
          </cell>
          <cell r="U146" t="str">
            <v>TICKETS ORDERED</v>
          </cell>
          <cell r="V146">
            <v>44727</v>
          </cell>
        </row>
        <row r="147">
          <cell r="F147" t="str">
            <v>PEA HO SPSS 05</v>
          </cell>
          <cell r="H147">
            <v>360</v>
          </cell>
          <cell r="I147" t="str">
            <v>Spoonula
201c, 7734c, 2406c, Black, White
Spatula
Black, White, 201c, 2406c, 7734c, 2467c</v>
          </cell>
          <cell r="J147">
            <v>44621</v>
          </cell>
          <cell r="K147" t="str">
            <v>NONE</v>
          </cell>
          <cell r="M147">
            <v>0</v>
          </cell>
          <cell r="R147">
            <v>44643</v>
          </cell>
          <cell r="S147" t="str">
            <v>Sent to HK</v>
          </cell>
          <cell r="T147" t="str">
            <v>TICKETS ORDERED</v>
          </cell>
          <cell r="U147" t="str">
            <v>TICKETS ORDERED</v>
          </cell>
          <cell r="V147">
            <v>44727</v>
          </cell>
        </row>
        <row r="148">
          <cell r="F148" t="str">
            <v>PEA HO SPSS 05</v>
          </cell>
          <cell r="H148">
            <v>184</v>
          </cell>
          <cell r="I148" t="str">
            <v>Spoonula
201c, 7734c, 2406c, Black, White
Spatula
Black, White, 201c, 2406c, 7734c, 2467c</v>
          </cell>
          <cell r="J148">
            <v>44621</v>
          </cell>
          <cell r="K148" t="str">
            <v>NONE</v>
          </cell>
          <cell r="M148">
            <v>0</v>
          </cell>
          <cell r="R148">
            <v>44643</v>
          </cell>
          <cell r="S148" t="str">
            <v>Sent to HK</v>
          </cell>
          <cell r="T148" t="str">
            <v>TICKETS ORDERED</v>
          </cell>
          <cell r="U148" t="str">
            <v>TICKETS ORDERED</v>
          </cell>
          <cell r="V148">
            <v>44727</v>
          </cell>
        </row>
        <row r="149">
          <cell r="F149" t="str">
            <v>PEA HO SPSS 05</v>
          </cell>
          <cell r="H149">
            <v>800</v>
          </cell>
          <cell r="I149" t="str">
            <v>Spoonula
201c, 7734c, 2406c, Black, White
Spatula
Black, White, 201c, 2406c, 7734c, 2467c</v>
          </cell>
          <cell r="J149">
            <v>44621</v>
          </cell>
          <cell r="K149" t="str">
            <v>NONE</v>
          </cell>
          <cell r="M149">
            <v>0</v>
          </cell>
          <cell r="R149">
            <v>44638</v>
          </cell>
          <cell r="S149" t="str">
            <v>Sidecap Art sent + PKG</v>
          </cell>
          <cell r="T149" t="str">
            <v>NO</v>
          </cell>
          <cell r="U149" t="str">
            <v>NO</v>
          </cell>
          <cell r="V149">
            <v>0</v>
          </cell>
          <cell r="W149">
            <v>75</v>
          </cell>
        </row>
        <row r="150">
          <cell r="F150" t="str">
            <v>PEA HO SPSS 05</v>
          </cell>
          <cell r="H150">
            <v>800</v>
          </cell>
          <cell r="I150" t="str">
            <v>Spoonula
201c, 7734c, 2406c, Black, White
Spatula
Black, White, 201c, 2406c, 7734c, 2467c</v>
          </cell>
          <cell r="J150">
            <v>44621</v>
          </cell>
          <cell r="K150" t="str">
            <v>NONE</v>
          </cell>
          <cell r="M150">
            <v>0</v>
          </cell>
          <cell r="R150">
            <v>44638</v>
          </cell>
          <cell r="S150" t="str">
            <v>Sidecap Art sent + PKG</v>
          </cell>
          <cell r="T150" t="str">
            <v>NO</v>
          </cell>
          <cell r="U150" t="str">
            <v>NO</v>
          </cell>
          <cell r="V150">
            <v>0</v>
          </cell>
          <cell r="W150">
            <v>75</v>
          </cell>
        </row>
        <row r="151">
          <cell r="F151" t="str">
            <v>PEA HO SPSS 05</v>
          </cell>
          <cell r="H151">
            <v>1416</v>
          </cell>
          <cell r="I151" t="str">
            <v>Spoonula
201c, 7734c, 2406c, Black, White
Spatula
Black, White, 201c, 2406c, 7734c, 2467c</v>
          </cell>
          <cell r="J151">
            <v>44621</v>
          </cell>
          <cell r="K151" t="str">
            <v>NONE</v>
          </cell>
          <cell r="M151">
            <v>0</v>
          </cell>
          <cell r="R151">
            <v>44643</v>
          </cell>
          <cell r="S151" t="str">
            <v>Sent to HK</v>
          </cell>
          <cell r="T151" t="str">
            <v>TICKETS ORDERED</v>
          </cell>
          <cell r="U151" t="str">
            <v>TICKETS ORDERED</v>
          </cell>
          <cell r="V151">
            <v>44706</v>
          </cell>
          <cell r="W151">
            <v>44781</v>
          </cell>
        </row>
        <row r="152">
          <cell r="F152" t="str">
            <v>PEA HO SPSS 05</v>
          </cell>
          <cell r="H152">
            <v>2016</v>
          </cell>
          <cell r="I152" t="str">
            <v>Spoonula
201c, 7734c, 2406c, Black, White
Spatula
Black, White, 201c, 2406c, 7734c, 2467c</v>
          </cell>
          <cell r="J152">
            <v>44621</v>
          </cell>
          <cell r="K152" t="str">
            <v>NONE</v>
          </cell>
          <cell r="M152">
            <v>0</v>
          </cell>
          <cell r="R152">
            <v>44643</v>
          </cell>
          <cell r="S152" t="str">
            <v>Sent to HK</v>
          </cell>
          <cell r="T152" t="str">
            <v>TICKETS ORDERED</v>
          </cell>
          <cell r="U152" t="str">
            <v>TICKETS ORDERED</v>
          </cell>
          <cell r="V152">
            <v>44706</v>
          </cell>
          <cell r="W152">
            <v>44781</v>
          </cell>
        </row>
        <row r="153">
          <cell r="F153" t="str">
            <v>PEA HO SPSS 05</v>
          </cell>
          <cell r="H153">
            <v>480</v>
          </cell>
          <cell r="I153" t="str">
            <v>Spoonula
201c, 7734c, 2406c, Black, White
Spatula
Black, White, 201c, 2406c, 7734c, 2467c</v>
          </cell>
          <cell r="J153">
            <v>44621</v>
          </cell>
          <cell r="K153" t="str">
            <v>NONE</v>
          </cell>
          <cell r="M153">
            <v>0</v>
          </cell>
          <cell r="R153">
            <v>44643</v>
          </cell>
          <cell r="S153" t="str">
            <v>Sent to HK</v>
          </cell>
          <cell r="T153" t="str">
            <v>TICKETS ORDERED</v>
          </cell>
          <cell r="U153" t="str">
            <v>TICKETS ORDERED</v>
          </cell>
          <cell r="V153">
            <v>44727</v>
          </cell>
        </row>
        <row r="154">
          <cell r="F154" t="str">
            <v>PEA HO SPSS 06</v>
          </cell>
          <cell r="H154">
            <v>360</v>
          </cell>
          <cell r="I154" t="str">
            <v>Spoonula
186c, 109c, 7726c, Black, White
Spatula
White, Black, 186c, 715c, 109c, 7726c, 2151c</v>
          </cell>
          <cell r="J154">
            <v>44623</v>
          </cell>
          <cell r="K154" t="str">
            <v>NONE</v>
          </cell>
          <cell r="M154">
            <v>0</v>
          </cell>
          <cell r="R154">
            <v>44643</v>
          </cell>
          <cell r="S154" t="str">
            <v>Sent to HK</v>
          </cell>
          <cell r="T154" t="str">
            <v>TICKETS ORDERED</v>
          </cell>
          <cell r="U154" t="str">
            <v>TICKETS ORDERED</v>
          </cell>
          <cell r="V154">
            <v>44727</v>
          </cell>
        </row>
        <row r="155">
          <cell r="F155" t="str">
            <v>PEA HO SPSS 06</v>
          </cell>
          <cell r="H155">
            <v>240</v>
          </cell>
          <cell r="I155" t="str">
            <v>Spoonula
186c, 109c, 7726c, Black, White
Spatula
White, Black, 186c, 715c, 109c, 7726c, 2151c</v>
          </cell>
          <cell r="J155">
            <v>44623</v>
          </cell>
          <cell r="K155" t="str">
            <v>NONE</v>
          </cell>
          <cell r="M155">
            <v>0</v>
          </cell>
          <cell r="R155">
            <v>44643</v>
          </cell>
          <cell r="S155" t="str">
            <v>Sent to HK</v>
          </cell>
          <cell r="T155" t="str">
            <v>TICKETS ORDERED</v>
          </cell>
          <cell r="U155" t="str">
            <v>TICKETS ORDERED</v>
          </cell>
          <cell r="V155">
            <v>44727</v>
          </cell>
        </row>
        <row r="156">
          <cell r="F156" t="str">
            <v>PEA HO SPSS 06</v>
          </cell>
          <cell r="H156">
            <v>184</v>
          </cell>
          <cell r="I156" t="str">
            <v>Spoonula
186c, 109c, 7726c, Black, White
Spatula
White, Black, 186c, 715c, 109c, 7726c, 2151c</v>
          </cell>
          <cell r="J156">
            <v>44623</v>
          </cell>
          <cell r="K156" t="str">
            <v>NONE</v>
          </cell>
          <cell r="M156">
            <v>0</v>
          </cell>
          <cell r="R156">
            <v>44643</v>
          </cell>
          <cell r="S156" t="str">
            <v>Sent to HK</v>
          </cell>
          <cell r="T156" t="str">
            <v>TICKETS ORDERED</v>
          </cell>
          <cell r="U156" t="str">
            <v>TICKETS ORDERED</v>
          </cell>
          <cell r="V156">
            <v>44727</v>
          </cell>
        </row>
        <row r="157">
          <cell r="F157" t="str">
            <v>PEA HO SPSS 06</v>
          </cell>
          <cell r="G157">
            <v>0</v>
          </cell>
          <cell r="H157">
            <v>1608</v>
          </cell>
          <cell r="I157" t="str">
            <v>Spoonula
186c, 109c, 7726c, Black, White
Spatula
White, Black, 186c, 715c, 109c, 7726c, 2151c</v>
          </cell>
          <cell r="J157">
            <v>44623</v>
          </cell>
          <cell r="K157" t="str">
            <v>NONE</v>
          </cell>
          <cell r="M157">
            <v>0</v>
          </cell>
          <cell r="R157">
            <v>44643</v>
          </cell>
          <cell r="S157" t="str">
            <v>Sent to HK</v>
          </cell>
          <cell r="T157" t="str">
            <v>TICKETS ORDERED</v>
          </cell>
          <cell r="U157" t="str">
            <v>TICKETS ORDERED</v>
          </cell>
          <cell r="V157">
            <v>44706</v>
          </cell>
          <cell r="W157">
            <v>44781</v>
          </cell>
        </row>
        <row r="158">
          <cell r="F158" t="str">
            <v>PEA HO SPSS 06</v>
          </cell>
          <cell r="H158">
            <v>7200</v>
          </cell>
          <cell r="I158" t="str">
            <v>Spoonula
186c, 109c, 7726c, Black, White
Spatula
White, Black, 186c, 715c, 109c, 7726c, 2151c</v>
          </cell>
          <cell r="J158">
            <v>44623</v>
          </cell>
          <cell r="K158" t="str">
            <v>NONE</v>
          </cell>
          <cell r="M158">
            <v>0</v>
          </cell>
          <cell r="R158">
            <v>44643</v>
          </cell>
          <cell r="S158" t="str">
            <v>Sent to HK</v>
          </cell>
          <cell r="T158" t="str">
            <v>TICKETS ORDERED</v>
          </cell>
          <cell r="U158" t="str">
            <v>TICKETS ORDERED</v>
          </cell>
          <cell r="V158">
            <v>44706</v>
          </cell>
          <cell r="W158">
            <v>44781</v>
          </cell>
        </row>
        <row r="159">
          <cell r="F159" t="str">
            <v>PEA HO SPSS 06</v>
          </cell>
          <cell r="H159">
            <v>480</v>
          </cell>
          <cell r="I159" t="str">
            <v>Spoonula
186c, 109c, 7726c, Black, White
Spatula
White, Black, 186c, 715c, 109c, 7726c, 2151c</v>
          </cell>
          <cell r="J159">
            <v>44623</v>
          </cell>
          <cell r="K159" t="str">
            <v>NONE</v>
          </cell>
          <cell r="M159">
            <v>0</v>
          </cell>
          <cell r="R159">
            <v>44643</v>
          </cell>
          <cell r="S159" t="str">
            <v>Sent to HK</v>
          </cell>
          <cell r="T159" t="str">
            <v>TICKETS ORDERED</v>
          </cell>
          <cell r="U159" t="str">
            <v>TICKETS ORDERED</v>
          </cell>
          <cell r="V159">
            <v>44727</v>
          </cell>
        </row>
        <row r="160">
          <cell r="F160" t="str">
            <v>PEA HO SPSS 07</v>
          </cell>
          <cell r="H160">
            <v>360</v>
          </cell>
          <cell r="I160" t="str">
            <v>Spoonula
Cool Gray 1c, 109c, 476c, 201c, 7734c, White
Spatula
201c, 7734c, 476c, Cool Gray 1c, White</v>
          </cell>
          <cell r="J160">
            <v>44623</v>
          </cell>
          <cell r="K160" t="str">
            <v>NONE</v>
          </cell>
          <cell r="M160">
            <v>0</v>
          </cell>
          <cell r="R160">
            <v>44643</v>
          </cell>
          <cell r="S160" t="str">
            <v>Sent to HK</v>
          </cell>
          <cell r="T160" t="str">
            <v>TICKETS ORDERED</v>
          </cell>
          <cell r="U160" t="str">
            <v>TICKETS ORDERED</v>
          </cell>
          <cell r="V160">
            <v>44727</v>
          </cell>
        </row>
        <row r="161">
          <cell r="F161" t="str">
            <v>PEA HO SPSS 07</v>
          </cell>
          <cell r="H161">
            <v>184</v>
          </cell>
          <cell r="I161" t="str">
            <v>Spoonula
Cool Gray 1c, 109c, 476c, 201c, 7734c, White
Spatula
201c, 7734c, 476c, Cool Gray 1c, White</v>
          </cell>
          <cell r="J161">
            <v>44623</v>
          </cell>
          <cell r="K161" t="str">
            <v>NONE</v>
          </cell>
          <cell r="M161">
            <v>0</v>
          </cell>
          <cell r="R161">
            <v>44643</v>
          </cell>
          <cell r="S161" t="str">
            <v>Sent to HK</v>
          </cell>
          <cell r="T161" t="str">
            <v>TICKETS ORDERED</v>
          </cell>
          <cell r="U161" t="str">
            <v>TICKETS ORDERED</v>
          </cell>
          <cell r="V161">
            <v>44727</v>
          </cell>
        </row>
        <row r="162">
          <cell r="F162" t="str">
            <v>PEA HO SPSS 07</v>
          </cell>
          <cell r="G162">
            <v>0</v>
          </cell>
          <cell r="H162">
            <v>2112</v>
          </cell>
          <cell r="I162" t="str">
            <v>Spoonula
Cool Gray 1c, 109c, 476c, 201c, 7734c, White
Spatula
201c, 7734c, 476c, Cool Gray 1c, White</v>
          </cell>
          <cell r="J162">
            <v>44623</v>
          </cell>
          <cell r="K162" t="str">
            <v>NONE</v>
          </cell>
          <cell r="M162">
            <v>0</v>
          </cell>
          <cell r="R162">
            <v>44643</v>
          </cell>
          <cell r="S162" t="str">
            <v>Sent to HK</v>
          </cell>
          <cell r="T162" t="str">
            <v>TICKETS ORDERED</v>
          </cell>
          <cell r="U162" t="str">
            <v>TICKETS ORDERED</v>
          </cell>
          <cell r="V162">
            <v>44706</v>
          </cell>
          <cell r="W162">
            <v>44781</v>
          </cell>
        </row>
        <row r="163">
          <cell r="F163" t="str">
            <v>PEA HO SPSS 07</v>
          </cell>
          <cell r="H163">
            <v>7200</v>
          </cell>
          <cell r="I163" t="str">
            <v>Spoonula
Cool Gray 1c, 109c, 476c, 201c, 7734c, White
Spatula
201c, 7734c, 476c, Cool Gray 1c, White</v>
          </cell>
          <cell r="J163">
            <v>44623</v>
          </cell>
          <cell r="K163" t="str">
            <v>NONE</v>
          </cell>
          <cell r="M163">
            <v>0</v>
          </cell>
          <cell r="R163">
            <v>44643</v>
          </cell>
          <cell r="S163" t="str">
            <v>Sent to HK</v>
          </cell>
          <cell r="T163" t="str">
            <v>TICKETS ORDERED</v>
          </cell>
          <cell r="U163" t="str">
            <v>TICKETS ORDERED</v>
          </cell>
          <cell r="V163">
            <v>44706</v>
          </cell>
          <cell r="W163">
            <v>44781</v>
          </cell>
        </row>
        <row r="164">
          <cell r="F164" t="str">
            <v>PEA HO SPSS 07</v>
          </cell>
          <cell r="G164">
            <v>0</v>
          </cell>
          <cell r="H164">
            <v>7200</v>
          </cell>
          <cell r="I164" t="str">
            <v>Spoonula
Cool Gray 1c, 109c, 476c, 201c, 7734c, White
Spatula
201c, 7734c, 476c, Cool Gray 1c, White</v>
          </cell>
          <cell r="J164">
            <v>44623</v>
          </cell>
          <cell r="K164" t="str">
            <v>NONE</v>
          </cell>
          <cell r="R164">
            <v>44643</v>
          </cell>
          <cell r="S164" t="str">
            <v>Sent to HK</v>
          </cell>
          <cell r="T164" t="str">
            <v>TICKETS ORDERED</v>
          </cell>
          <cell r="U164" t="str">
            <v>TICKETS ORDERED</v>
          </cell>
          <cell r="V164">
            <v>44706</v>
          </cell>
          <cell r="W164">
            <v>44781</v>
          </cell>
        </row>
        <row r="165">
          <cell r="F165" t="str">
            <v>PEA HO SPSS 07</v>
          </cell>
          <cell r="H165">
            <v>480</v>
          </cell>
          <cell r="I165" t="str">
            <v>Spoonula
Cool Gray 1c, 109c, 476c, 201c, 7734c, White
Spatula
201c, 7734c, 476c, Cool Gray 1c, White</v>
          </cell>
          <cell r="J165">
            <v>44623</v>
          </cell>
          <cell r="K165" t="str">
            <v>NONE</v>
          </cell>
          <cell r="R165">
            <v>44643</v>
          </cell>
          <cell r="S165" t="str">
            <v>Sent to HK</v>
          </cell>
          <cell r="T165" t="str">
            <v>TICKETS ORDERED</v>
          </cell>
          <cell r="U165" t="str">
            <v>TICKETS ORDERED</v>
          </cell>
          <cell r="V165">
            <v>44727</v>
          </cell>
        </row>
        <row r="166">
          <cell r="F166" t="str">
            <v>PEA HO SRP 03</v>
          </cell>
          <cell r="H166">
            <v>480</v>
          </cell>
          <cell r="I166" t="str">
            <v>Silicone Base: 186c</v>
          </cell>
          <cell r="J166">
            <v>44643</v>
          </cell>
          <cell r="K166">
            <v>44643</v>
          </cell>
          <cell r="L166">
            <v>0</v>
          </cell>
          <cell r="R166">
            <v>44649</v>
          </cell>
          <cell r="S166" t="str">
            <v>Sent to HK</v>
          </cell>
          <cell r="T166" t="str">
            <v>TICKETS ORDERED</v>
          </cell>
          <cell r="U166" t="str">
            <v>TICKETS ORDERED</v>
          </cell>
          <cell r="V166">
            <v>44727</v>
          </cell>
        </row>
        <row r="167">
          <cell r="F167" t="str">
            <v>PEA HO SRP 03</v>
          </cell>
          <cell r="H167">
            <v>3000</v>
          </cell>
          <cell r="I167" t="str">
            <v>Silicone Base: 186c</v>
          </cell>
          <cell r="J167">
            <v>44643</v>
          </cell>
          <cell r="K167">
            <v>44643</v>
          </cell>
          <cell r="L167">
            <v>0</v>
          </cell>
          <cell r="R167">
            <v>44649</v>
          </cell>
          <cell r="S167" t="str">
            <v>Sent to HK</v>
          </cell>
          <cell r="T167">
            <v>44676</v>
          </cell>
          <cell r="U167" t="e">
            <v>#N/A</v>
          </cell>
          <cell r="V167">
            <v>44706</v>
          </cell>
          <cell r="W167">
            <v>44781</v>
          </cell>
        </row>
        <row r="168">
          <cell r="F168" t="str">
            <v>PEA HO SRP 03</v>
          </cell>
          <cell r="H168">
            <v>192</v>
          </cell>
          <cell r="I168" t="str">
            <v>Silicone Base: 186c</v>
          </cell>
          <cell r="J168">
            <v>44643</v>
          </cell>
          <cell r="K168">
            <v>44643</v>
          </cell>
          <cell r="L168">
            <v>0</v>
          </cell>
          <cell r="R168">
            <v>44649</v>
          </cell>
          <cell r="S168" t="str">
            <v>Sent to HK</v>
          </cell>
          <cell r="T168" t="str">
            <v>TICKETS ORDERED</v>
          </cell>
          <cell r="U168" t="str">
            <v>TICKETS ORDERED</v>
          </cell>
          <cell r="V168">
            <v>44727</v>
          </cell>
        </row>
        <row r="169">
          <cell r="F169" t="str">
            <v>PEA HO SRP 03</v>
          </cell>
          <cell r="H169">
            <v>48</v>
          </cell>
          <cell r="I169" t="str">
            <v>Silicone Base: 186c</v>
          </cell>
          <cell r="J169">
            <v>44643</v>
          </cell>
          <cell r="K169">
            <v>44643</v>
          </cell>
          <cell r="L169">
            <v>0</v>
          </cell>
          <cell r="R169">
            <v>44649</v>
          </cell>
          <cell r="S169" t="str">
            <v>Sent to HK</v>
          </cell>
          <cell r="T169" t="str">
            <v>TICKETS ORDERED</v>
          </cell>
          <cell r="U169" t="str">
            <v>TICKETS ORDERED</v>
          </cell>
          <cell r="V169">
            <v>44727</v>
          </cell>
        </row>
        <row r="170">
          <cell r="F170" t="str">
            <v>PEA HOLI KBS 01</v>
          </cell>
          <cell r="H170">
            <v>3816</v>
          </cell>
          <cell r="I170" t="str">
            <v>Rolling Pin
186c + CMYK
Mini
Cool Gray 1c, 466c, 186c, Black C, White
Whisk
Cool Gray 1c, 466c, 186c, 190c, Black c, White + 186c silicone</v>
          </cell>
          <cell r="J170" t="str">
            <v>LY</v>
          </cell>
          <cell r="K170">
            <v>44623</v>
          </cell>
          <cell r="L170">
            <v>44659</v>
          </cell>
          <cell r="M170" t="str">
            <v>Rolling Pin: Decal is peeling off. White needs to be brighter white.
Whisk: Isn't the print range supposed to be 1 inch? Every single snoopy is cut in half. Can they improve at all?
Spatula: Approved. Leave with white silicone back.</v>
          </cell>
          <cell r="O170">
            <v>0</v>
          </cell>
          <cell r="R170">
            <v>44643</v>
          </cell>
          <cell r="S170" t="str">
            <v>Sent to HK</v>
          </cell>
          <cell r="T170" t="str">
            <v>TICKETS ORDERED</v>
          </cell>
          <cell r="U170" t="str">
            <v>TICKETS ORDERED</v>
          </cell>
          <cell r="V170">
            <v>44706</v>
          </cell>
          <cell r="W170">
            <v>44781</v>
          </cell>
        </row>
        <row r="171">
          <cell r="F171" t="str">
            <v>PEA HOLI KBS 01</v>
          </cell>
          <cell r="H171">
            <v>240</v>
          </cell>
          <cell r="I171" t="str">
            <v>Rolling Pin
186c + CMYK
Mini
Cool Gray 1c, 466c, 186c, Black C, White
Whisk
Cool Gray 1c, 466c, 186c, 190c, Black c, White + 186c silicone</v>
          </cell>
          <cell r="J171" t="str">
            <v>LY</v>
          </cell>
          <cell r="K171">
            <v>44623</v>
          </cell>
          <cell r="L171">
            <v>44659</v>
          </cell>
          <cell r="M171" t="str">
            <v>Rolling Pin: Decal is peeling off. White needs to be brighter white.
Whisk: Isn't the print range supposed to be 1 inch? Every single snoopy is cut in half. Can they improve at all?
Spatula: Approved. Leave with white silicone back.</v>
          </cell>
          <cell r="O171">
            <v>0</v>
          </cell>
          <cell r="R171">
            <v>44643</v>
          </cell>
          <cell r="S171" t="str">
            <v>Sent to HK</v>
          </cell>
          <cell r="T171" t="str">
            <v>TICKETS ORDERED</v>
          </cell>
          <cell r="U171" t="str">
            <v>TICKETS ORDERED</v>
          </cell>
          <cell r="V171">
            <v>44727</v>
          </cell>
        </row>
        <row r="172">
          <cell r="F172" t="str">
            <v>PEA HOLI KBS 01</v>
          </cell>
          <cell r="H172">
            <v>240</v>
          </cell>
          <cell r="I172" t="str">
            <v>Rolling Pin
186c + CMYK
Mini
Cool Gray 1c, 466c, 186c, Black C, White
Whisk
Cool Gray 1c, 466c, 186c, 190c, Black c, White + 186c silicone</v>
          </cell>
          <cell r="J172" t="str">
            <v>LY</v>
          </cell>
          <cell r="K172">
            <v>44623</v>
          </cell>
          <cell r="L172">
            <v>44659</v>
          </cell>
          <cell r="M172" t="str">
            <v>Rolling Pin: Decal is peeling off. White needs to be brighter white.
Whisk: Isn't the print range supposed to be 1 inch? Every single snoopy is cut in half. Can they improve at all?
Spatula: Approved. Leave with white silicone back.</v>
          </cell>
          <cell r="O172">
            <v>0</v>
          </cell>
          <cell r="R172">
            <v>44643</v>
          </cell>
          <cell r="S172" t="str">
            <v>Sent to HK</v>
          </cell>
          <cell r="T172" t="str">
            <v>TICKETS ORDERED</v>
          </cell>
          <cell r="U172" t="str">
            <v>TICKETS ORDERED</v>
          </cell>
          <cell r="V172">
            <v>44727</v>
          </cell>
        </row>
        <row r="173">
          <cell r="F173" t="str">
            <v>PEA HOLI KBS 01</v>
          </cell>
          <cell r="H173">
            <v>5016</v>
          </cell>
          <cell r="I173" t="str">
            <v>Rolling Pin
186c + CMYK
Mini
Cool Gray 1c, 466c, 186c, Black C, White
Whisk
Cool Gray 1c, 466c, 186c, 190c, Black c, White + 186c silicone</v>
          </cell>
          <cell r="J173" t="str">
            <v>LY</v>
          </cell>
          <cell r="K173">
            <v>44623</v>
          </cell>
          <cell r="L173">
            <v>44659</v>
          </cell>
          <cell r="M173" t="str">
            <v>Rolling Pin: Decal is peeling off. White needs to be brighter white.
Whisk: Isn't the print range supposed to be 1 inch? Every single snoopy is cut in half. Can they improve at all?
Spatula: Approved. Leave with white silicone back.</v>
          </cell>
          <cell r="O173">
            <v>0</v>
          </cell>
          <cell r="R173">
            <v>44643</v>
          </cell>
          <cell r="S173" t="str">
            <v>Sent to HK</v>
          </cell>
          <cell r="T173" t="str">
            <v>TICKETS ORDERED</v>
          </cell>
          <cell r="U173" t="str">
            <v>TICKETS ORDERED</v>
          </cell>
          <cell r="V173">
            <v>44706</v>
          </cell>
          <cell r="W173">
            <v>44781</v>
          </cell>
        </row>
        <row r="174">
          <cell r="F174" t="str">
            <v>PEA HOLI KBS 01</v>
          </cell>
          <cell r="H174">
            <v>5016</v>
          </cell>
          <cell r="I174" t="str">
            <v>Rolling Pin
186c + CMYK
Mini
Cool Gray 1c, 466c, 186c, Black C, White
Whisk
Cool Gray 1c, 466c, 186c, 190c, Black c, White + 186c silicone</v>
          </cell>
          <cell r="J174" t="str">
            <v>LY</v>
          </cell>
          <cell r="K174">
            <v>44623</v>
          </cell>
          <cell r="L174">
            <v>44659</v>
          </cell>
          <cell r="M174" t="str">
            <v>Rolling Pin: Decal is peeling off. White needs to be brighter white.
Whisk: Isn't the print range supposed to be 1 inch? Every single snoopy is cut in half. Can they improve at all?
Spatula: Approved. Leave with white silicone back.</v>
          </cell>
          <cell r="O174">
            <v>0</v>
          </cell>
          <cell r="R174">
            <v>44643</v>
          </cell>
          <cell r="S174" t="str">
            <v>Sent to HK</v>
          </cell>
          <cell r="T174" t="str">
            <v>TICKETS ORDERED</v>
          </cell>
          <cell r="U174" t="str">
            <v>TICKETS ORDERED</v>
          </cell>
          <cell r="V174">
            <v>44706</v>
          </cell>
          <cell r="W174">
            <v>44781</v>
          </cell>
        </row>
        <row r="175">
          <cell r="F175" t="str">
            <v>PEA HOLI KBS 01</v>
          </cell>
          <cell r="H175">
            <v>192</v>
          </cell>
          <cell r="I175" t="str">
            <v>Rolling Pin
186c + CMYK
Mini
Cool Gray 1c, 466c, 186c, Black C, White
Whisk
Cool Gray 1c, 466c, 186c, 190c, Black c, White + 186c silicone</v>
          </cell>
          <cell r="J175" t="str">
            <v>LY</v>
          </cell>
          <cell r="K175">
            <v>44623</v>
          </cell>
          <cell r="L175">
            <v>44659</v>
          </cell>
          <cell r="M175" t="str">
            <v>Rolling Pin: Decal is peeling off. White needs to be brighter white.
Whisk: Isn't the print range supposed to be 1 inch? Every single snoopy is cut in half. Can they improve at all?
Spatula: Approved. Leave with white silicone back.</v>
          </cell>
          <cell r="O175">
            <v>0</v>
          </cell>
          <cell r="R175">
            <v>44643</v>
          </cell>
          <cell r="S175" t="str">
            <v>Sent to HK</v>
          </cell>
          <cell r="T175" t="str">
            <v>TICKETS ORDERED</v>
          </cell>
          <cell r="U175" t="str">
            <v>TICKETS ORDERED</v>
          </cell>
          <cell r="V175">
            <v>44727</v>
          </cell>
        </row>
        <row r="176">
          <cell r="F176" t="str">
            <v>PEA HOLI KBS 01</v>
          </cell>
          <cell r="H176">
            <v>48</v>
          </cell>
          <cell r="I176" t="str">
            <v>Rolling Pin
186c + CMYK
Mini
Cool Gray 1c, 466c, 186c, Black C, White
Whisk
Cool Gray 1c, 466c, 186c, 190c, Black c, White + 186c silicone</v>
          </cell>
          <cell r="J176" t="str">
            <v>LY</v>
          </cell>
          <cell r="K176">
            <v>44623</v>
          </cell>
          <cell r="L176">
            <v>44659</v>
          </cell>
          <cell r="M176" t="str">
            <v>Rolling Pin: Decal is peeling off. White needs to be brighter white.
Whisk: Isn't the print range supposed to be 1 inch? Every single snoopy is cut in half. Can they improve at all?
Spatula: Approved. Leave with white silicone back.</v>
          </cell>
          <cell r="O176">
            <v>0</v>
          </cell>
          <cell r="R176">
            <v>44643</v>
          </cell>
          <cell r="S176" t="str">
            <v>Sent to HK</v>
          </cell>
          <cell r="T176" t="str">
            <v>TICKETS ORDERED</v>
          </cell>
          <cell r="U176" t="str">
            <v>TICKETS ORDERED</v>
          </cell>
          <cell r="V176">
            <v>44727</v>
          </cell>
        </row>
        <row r="177">
          <cell r="F177" t="str">
            <v>PEA HOLI LMSS 01</v>
          </cell>
          <cell r="H177">
            <v>240</v>
          </cell>
          <cell r="I177" t="str">
            <v>Large
White, Cool Gray 1c, 109c, 476c, 201c, 7734c
Mini
White, 201c, 7734c, 476c, Cool Gray 1c</v>
          </cell>
          <cell r="J177" t="str">
            <v>LY</v>
          </cell>
          <cell r="K177" t="str">
            <v>LY</v>
          </cell>
          <cell r="R177">
            <v>44643</v>
          </cell>
          <cell r="S177" t="str">
            <v>Sent to HK</v>
          </cell>
          <cell r="T177" t="str">
            <v>TICKETS ORDERED</v>
          </cell>
          <cell r="U177" t="str">
            <v>TICKETS ORDERED</v>
          </cell>
          <cell r="V177">
            <v>44727</v>
          </cell>
        </row>
        <row r="178">
          <cell r="F178" t="str">
            <v>PEA HOLI LMSS 01</v>
          </cell>
          <cell r="H178">
            <v>1560</v>
          </cell>
          <cell r="I178" t="str">
            <v>Large
White, Cool Gray 1c, 109c, 476c, 201c, 7734c
Mini
White, 201c, 7734c, 476c, Cool Gray 1c</v>
          </cell>
          <cell r="J178" t="str">
            <v>LY</v>
          </cell>
          <cell r="K178" t="str">
            <v>LY</v>
          </cell>
          <cell r="R178">
            <v>44643</v>
          </cell>
          <cell r="S178" t="str">
            <v>Sent to HK</v>
          </cell>
          <cell r="T178" t="str">
            <v>NO</v>
          </cell>
          <cell r="U178" t="str">
            <v>NO</v>
          </cell>
          <cell r="V178">
            <v>44706</v>
          </cell>
          <cell r="W178">
            <v>44781</v>
          </cell>
        </row>
        <row r="179">
          <cell r="F179" t="str">
            <v>PEA HOLI LMSS 01</v>
          </cell>
          <cell r="H179">
            <v>600</v>
          </cell>
          <cell r="I179" t="str">
            <v>Large
White, Cool Gray 1c, 109c, 476c, 201c, 7734c
Mini
White, 201c, 7734c, 476c, Cool Gray 1c</v>
          </cell>
          <cell r="J179" t="str">
            <v>LY</v>
          </cell>
          <cell r="K179" t="str">
            <v>LY</v>
          </cell>
          <cell r="R179">
            <v>44638</v>
          </cell>
          <cell r="S179" t="str">
            <v>Sidecap Art sent + PKG</v>
          </cell>
          <cell r="T179" t="str">
            <v>NO</v>
          </cell>
          <cell r="U179" t="str">
            <v>NO</v>
          </cell>
          <cell r="V179">
            <v>0</v>
          </cell>
          <cell r="W179">
            <v>75</v>
          </cell>
        </row>
        <row r="180">
          <cell r="F180" t="str">
            <v>PEA HOLI LMSS 01</v>
          </cell>
          <cell r="H180">
            <v>600</v>
          </cell>
          <cell r="I180" t="str">
            <v>Large
White, Cool Gray 1c, 109c, 476c, 201c, 7734c
Mini
White, 201c, 7734c, 476c, Cool Gray 1c</v>
          </cell>
          <cell r="J180" t="str">
            <v>LY</v>
          </cell>
          <cell r="K180" t="str">
            <v>LY</v>
          </cell>
          <cell r="R180">
            <v>44638</v>
          </cell>
          <cell r="S180" t="str">
            <v>Sidecap Art sent + PKG</v>
          </cell>
          <cell r="T180" t="str">
            <v>NO</v>
          </cell>
          <cell r="U180" t="str">
            <v>NO</v>
          </cell>
          <cell r="V180">
            <v>0</v>
          </cell>
          <cell r="W180">
            <v>75</v>
          </cell>
        </row>
        <row r="181">
          <cell r="F181" t="str">
            <v>PEA HOLI LMSS 01</v>
          </cell>
          <cell r="H181">
            <v>60</v>
          </cell>
          <cell r="I181" t="str">
            <v>Large
White, Cool Gray 1c, 109c, 476c, 201c, 7734c
Mini
White, 201c, 7734c, 476c, Cool Gray 1c</v>
          </cell>
          <cell r="J181" t="str">
            <v>LY</v>
          </cell>
          <cell r="K181" t="str">
            <v>LY</v>
          </cell>
          <cell r="R181">
            <v>44643</v>
          </cell>
          <cell r="S181" t="str">
            <v>Sent to HK</v>
          </cell>
          <cell r="T181" t="str">
            <v>TICKETS ORDERED</v>
          </cell>
          <cell r="U181" t="str">
            <v>TICKETS ORDERED</v>
          </cell>
          <cell r="V181">
            <v>44727</v>
          </cell>
        </row>
        <row r="182">
          <cell r="F182" t="str">
            <v>PEA HOLI LMSS 01</v>
          </cell>
          <cell r="H182">
            <v>60</v>
          </cell>
          <cell r="I182" t="str">
            <v>Large
White, Cool Gray 1c, 109c, 476c, 201c, 7734c
Mini
White, 201c, 7734c, 476c, Cool Gray 1c</v>
          </cell>
          <cell r="J182" t="str">
            <v>LY</v>
          </cell>
          <cell r="K182" t="str">
            <v>LY</v>
          </cell>
          <cell r="R182">
            <v>44643</v>
          </cell>
          <cell r="S182" t="str">
            <v>Sent to HK</v>
          </cell>
          <cell r="T182" t="str">
            <v>TICKETS ORDERED</v>
          </cell>
          <cell r="U182" t="str">
            <v>TICKETS ORDERED</v>
          </cell>
          <cell r="V182">
            <v>44727</v>
          </cell>
        </row>
        <row r="183">
          <cell r="F183" t="str">
            <v>PEA HOLI LMSS 01</v>
          </cell>
          <cell r="H183">
            <v>240</v>
          </cell>
          <cell r="I183" t="str">
            <v>Large
White, Cool Gray 1c, 109c, 476c, 201c, 7734c
Mini
White, 201c, 7734c, 476c, Cool Gray 1c</v>
          </cell>
          <cell r="J183" t="str">
            <v>LY</v>
          </cell>
          <cell r="K183" t="str">
            <v>LY</v>
          </cell>
          <cell r="R183">
            <v>44643</v>
          </cell>
          <cell r="S183" t="str">
            <v>Sent to HK</v>
          </cell>
          <cell r="T183" t="str">
            <v>TICKETS ORDERED</v>
          </cell>
          <cell r="U183" t="str">
            <v>TICKETS ORDERED</v>
          </cell>
          <cell r="V183">
            <v>44727</v>
          </cell>
        </row>
        <row r="184">
          <cell r="F184" t="str">
            <v>PEA HOLI LMSS 01</v>
          </cell>
          <cell r="H184">
            <v>240</v>
          </cell>
          <cell r="I184" t="str">
            <v>Large
White, Cool Gray 1c, 109c, 476c, 201c, 7734c
Mini
White, 201c, 7734c, 476c, Cool Gray 1c</v>
          </cell>
          <cell r="J184" t="str">
            <v>LY</v>
          </cell>
          <cell r="K184" t="str">
            <v>LY</v>
          </cell>
          <cell r="R184">
            <v>44643</v>
          </cell>
          <cell r="S184" t="str">
            <v>Sent to HK</v>
          </cell>
          <cell r="T184" t="str">
            <v>TICKETS ORDERED</v>
          </cell>
          <cell r="U184" t="str">
            <v>TICKETS ORDERED</v>
          </cell>
          <cell r="V184">
            <v>44727</v>
          </cell>
        </row>
        <row r="185">
          <cell r="F185" t="str">
            <v>PEA HOLI LMSS 02</v>
          </cell>
          <cell r="H185">
            <v>1560</v>
          </cell>
          <cell r="I185" t="str">
            <v>Large
White, Black, 186c, 715c, 109c, 7726c, 2151c
Mini
186c, 109c, 7726c, Black, White</v>
          </cell>
          <cell r="J185" t="str">
            <v>LY</v>
          </cell>
          <cell r="K185" t="str">
            <v>LY</v>
          </cell>
          <cell r="R185">
            <v>44643</v>
          </cell>
          <cell r="S185" t="str">
            <v>Sent to HK</v>
          </cell>
          <cell r="T185" t="str">
            <v>NO</v>
          </cell>
          <cell r="U185" t="str">
            <v>NO</v>
          </cell>
          <cell r="V185">
            <v>44706</v>
          </cell>
          <cell r="W185">
            <v>44781</v>
          </cell>
        </row>
        <row r="186">
          <cell r="F186" t="str">
            <v>PEA HOLI LMSS 02</v>
          </cell>
          <cell r="H186">
            <v>600</v>
          </cell>
          <cell r="I186" t="str">
            <v>Large
White, Black, 186c, 715c, 109c, 7726c, 2151c
Mini
186c, 109c, 7726c, Black, White</v>
          </cell>
          <cell r="J186" t="str">
            <v>LY</v>
          </cell>
          <cell r="K186" t="str">
            <v>LY</v>
          </cell>
          <cell r="R186">
            <v>44638</v>
          </cell>
          <cell r="S186" t="str">
            <v>Sidecap Art sent + PKG</v>
          </cell>
          <cell r="T186" t="str">
            <v>NO</v>
          </cell>
          <cell r="U186" t="str">
            <v>NO</v>
          </cell>
          <cell r="V186">
            <v>0</v>
          </cell>
          <cell r="W186">
            <v>75</v>
          </cell>
        </row>
        <row r="187">
          <cell r="F187" t="str">
            <v>PEA HOLI LMSS 02</v>
          </cell>
          <cell r="H187">
            <v>600</v>
          </cell>
          <cell r="I187" t="str">
            <v>Large
White, Black, 186c, 715c, 109c, 7726c, 2151c
Mini
186c, 109c, 7726c, Black, White</v>
          </cell>
          <cell r="J187" t="str">
            <v>LY</v>
          </cell>
          <cell r="K187" t="str">
            <v>LY</v>
          </cell>
          <cell r="R187">
            <v>44638</v>
          </cell>
          <cell r="S187" t="str">
            <v>Sidecap Art sent + PKG</v>
          </cell>
          <cell r="T187" t="str">
            <v>NO</v>
          </cell>
          <cell r="U187" t="str">
            <v>NO</v>
          </cell>
          <cell r="V187">
            <v>0</v>
          </cell>
          <cell r="W187">
            <v>75</v>
          </cell>
        </row>
        <row r="188">
          <cell r="F188" t="str">
            <v>PEA HOLI LMSS 02</v>
          </cell>
          <cell r="H188">
            <v>600</v>
          </cell>
          <cell r="I188" t="str">
            <v>Large
White, Black, 186c, 715c, 109c, 7726c, 2151c
Mini
186c, 109c, 7726c, Black, White</v>
          </cell>
          <cell r="J188" t="str">
            <v>LY</v>
          </cell>
          <cell r="K188" t="str">
            <v>LY</v>
          </cell>
          <cell r="R188">
            <v>44638</v>
          </cell>
          <cell r="S188" t="str">
            <v>Sidecap Art sent + PKG</v>
          </cell>
          <cell r="T188" t="str">
            <v>NO</v>
          </cell>
          <cell r="U188" t="str">
            <v>NO</v>
          </cell>
          <cell r="V188">
            <v>0</v>
          </cell>
          <cell r="W188">
            <v>75</v>
          </cell>
        </row>
        <row r="189">
          <cell r="F189" t="str">
            <v>PEA HOLI LMSS 02</v>
          </cell>
          <cell r="H189">
            <v>240</v>
          </cell>
          <cell r="I189" t="str">
            <v>Large
White, Black, 186c, 715c, 109c, 7726c, 2151c
Mini
186c, 109c, 7726c, Black, White</v>
          </cell>
          <cell r="J189" t="str">
            <v>LY</v>
          </cell>
          <cell r="K189" t="str">
            <v>LY</v>
          </cell>
          <cell r="R189">
            <v>44643</v>
          </cell>
          <cell r="S189" t="str">
            <v>Sent to HK</v>
          </cell>
          <cell r="T189" t="str">
            <v>TICKETS ORDERED</v>
          </cell>
          <cell r="U189" t="str">
            <v>TICKETS ORDERED</v>
          </cell>
          <cell r="V189">
            <v>44727</v>
          </cell>
        </row>
        <row r="190">
          <cell r="F190" t="str">
            <v>WTP HO 4BS 02</v>
          </cell>
          <cell r="H190">
            <v>4008</v>
          </cell>
          <cell r="I190" t="str">
            <v>Large Spatula
9064c, 188c, 2248c, 4060c
Mini Spatula
9064c, 188c, 2248c, 4060c</v>
          </cell>
          <cell r="J190">
            <v>44621</v>
          </cell>
          <cell r="K190" t="str">
            <v>NONE</v>
          </cell>
          <cell r="L190">
            <v>44659</v>
          </cell>
          <cell r="M190" t="str">
            <v>Both Cookie Cutters Approved</v>
          </cell>
          <cell r="R190">
            <v>44645</v>
          </cell>
          <cell r="S190" t="str">
            <v>Changed Care to Hand Wash Only</v>
          </cell>
          <cell r="T190" t="str">
            <v>TICKETS ORDERED</v>
          </cell>
          <cell r="U190" t="str">
            <v>TICKETS ORDERED</v>
          </cell>
          <cell r="V190">
            <v>44706</v>
          </cell>
          <cell r="W190">
            <v>44781</v>
          </cell>
        </row>
        <row r="191">
          <cell r="F191" t="str">
            <v>WTP HO 4BS 02</v>
          </cell>
          <cell r="H191">
            <v>192</v>
          </cell>
          <cell r="I191" t="str">
            <v>Large Spatula
9064c, 188c, 2248c, 4060c
Mini Spatula
9064c, 188c, 2248c, 4060c</v>
          </cell>
          <cell r="J191">
            <v>44621</v>
          </cell>
          <cell r="K191" t="str">
            <v>NONE</v>
          </cell>
          <cell r="L191">
            <v>44659</v>
          </cell>
          <cell r="M191" t="str">
            <v>Both Cookie Cutters Approved</v>
          </cell>
          <cell r="R191">
            <v>44645</v>
          </cell>
          <cell r="S191" t="str">
            <v>Changed Care to Hand Wash Only</v>
          </cell>
          <cell r="T191" t="str">
            <v>TICKETS ORDERED</v>
          </cell>
          <cell r="U191" t="str">
            <v>TICKETS ORDERED</v>
          </cell>
          <cell r="V191">
            <v>44727</v>
          </cell>
        </row>
        <row r="192">
          <cell r="F192" t="str">
            <v>WTP HO 4BS 02</v>
          </cell>
          <cell r="H192">
            <v>192</v>
          </cell>
          <cell r="I192" t="str">
            <v>Large Spatula
9064c, 188c, 2248c, 4060c
Mini Spatula
9064c, 188c, 2248c, 4060c</v>
          </cell>
          <cell r="J192">
            <v>44621</v>
          </cell>
          <cell r="K192" t="str">
            <v>NONE</v>
          </cell>
          <cell r="L192">
            <v>44659</v>
          </cell>
          <cell r="M192" t="str">
            <v>Both Cookie Cutters Approved</v>
          </cell>
          <cell r="R192">
            <v>44645</v>
          </cell>
          <cell r="S192" t="str">
            <v>Changed Care to Hand Wash Only</v>
          </cell>
          <cell r="T192" t="str">
            <v>TICKETS ORDERED</v>
          </cell>
          <cell r="U192" t="str">
            <v>TICKETS ORDERED</v>
          </cell>
          <cell r="V192">
            <v>44727</v>
          </cell>
        </row>
        <row r="193">
          <cell r="F193" t="str">
            <v>WTP HO 4BS 02</v>
          </cell>
          <cell r="H193">
            <v>3000</v>
          </cell>
          <cell r="I193" t="str">
            <v>Large Spatula
9064c, 188c, 2248c, 4060c
Mini Spatula
9064c, 188c, 2248c, 4060c</v>
          </cell>
          <cell r="J193">
            <v>44621</v>
          </cell>
          <cell r="K193" t="str">
            <v>NONE</v>
          </cell>
          <cell r="L193">
            <v>44659</v>
          </cell>
          <cell r="M193" t="str">
            <v>Both Cookie Cutters Approved</v>
          </cell>
          <cell r="R193">
            <v>44645</v>
          </cell>
          <cell r="S193" t="str">
            <v>Changed Care to Hand Wash Only</v>
          </cell>
          <cell r="T193" t="str">
            <v>TICKETS ORDERED</v>
          </cell>
          <cell r="U193" t="str">
            <v>TICKETS ORDERED</v>
          </cell>
          <cell r="V193">
            <v>44706</v>
          </cell>
          <cell r="W193">
            <v>44781</v>
          </cell>
        </row>
        <row r="194">
          <cell r="F194" t="str">
            <v>WTP HO 4BS 02</v>
          </cell>
          <cell r="H194">
            <v>3600</v>
          </cell>
          <cell r="I194" t="str">
            <v>Large Spatula
9064c, 188c, 2248c, 4060c
Mini Spatula
9064c, 188c, 2248c, 4060c</v>
          </cell>
          <cell r="J194">
            <v>44621</v>
          </cell>
          <cell r="K194" t="str">
            <v>NONE</v>
          </cell>
          <cell r="L194">
            <v>44659</v>
          </cell>
          <cell r="M194" t="str">
            <v>Both Cookie Cutters Approved</v>
          </cell>
          <cell r="R194">
            <v>44645</v>
          </cell>
          <cell r="S194" t="str">
            <v>Changed Care to Hand Wash Only</v>
          </cell>
          <cell r="T194" t="str">
            <v>TICKETS ORDERED</v>
          </cell>
          <cell r="U194" t="str">
            <v>TICKETS ORDERED</v>
          </cell>
          <cell r="V194">
            <v>44706</v>
          </cell>
          <cell r="W194">
            <v>44781</v>
          </cell>
        </row>
        <row r="195">
          <cell r="F195" t="str">
            <v>WTP HO 4BS 02</v>
          </cell>
          <cell r="H195">
            <v>72</v>
          </cell>
          <cell r="I195" t="str">
            <v>Large Spatula
9064c, 188c, 2248c, 4060c
Mini Spatula
9064c, 188c, 2248c, 4060c</v>
          </cell>
          <cell r="J195">
            <v>44621</v>
          </cell>
          <cell r="K195" t="str">
            <v>NONE</v>
          </cell>
          <cell r="L195">
            <v>44659</v>
          </cell>
          <cell r="M195" t="str">
            <v>Both Cookie Cutters Approved</v>
          </cell>
          <cell r="R195">
            <v>44645</v>
          </cell>
          <cell r="S195" t="str">
            <v>Changed Care to Hand Wash Only</v>
          </cell>
          <cell r="T195" t="str">
            <v>TICKETS ORDERED</v>
          </cell>
          <cell r="U195" t="str">
            <v>TICKETS ORDERED</v>
          </cell>
          <cell r="V195">
            <v>44727</v>
          </cell>
        </row>
        <row r="196">
          <cell r="F196" t="str">
            <v>WTP HO 4BS 02</v>
          </cell>
          <cell r="H196">
            <v>72</v>
          </cell>
          <cell r="I196" t="str">
            <v>Large Spatula
9064c, 188c, 2248c, 4060c
Mini Spatula
9064c, 188c, 2248c, 4060c</v>
          </cell>
          <cell r="J196">
            <v>44621</v>
          </cell>
          <cell r="K196" t="str">
            <v>NONE</v>
          </cell>
          <cell r="L196">
            <v>44659</v>
          </cell>
          <cell r="M196" t="str">
            <v>Both Cookie Cutters Approved</v>
          </cell>
          <cell r="R196">
            <v>44645</v>
          </cell>
          <cell r="S196" t="str">
            <v>Changed Care to Hand Wash Only</v>
          </cell>
          <cell r="T196" t="str">
            <v>TICKETS ORDERED</v>
          </cell>
          <cell r="U196" t="str">
            <v>TICKETS ORDERED</v>
          </cell>
          <cell r="V196">
            <v>44727</v>
          </cell>
        </row>
        <row r="197">
          <cell r="F197" t="str">
            <v>WTP HO 4BS 02</v>
          </cell>
          <cell r="H197">
            <v>24</v>
          </cell>
          <cell r="I197" t="str">
            <v>Large Spatula
9064c, 188c, 2248c, 4060c
Mini Spatula
9064c, 188c, 2248c, 4060c</v>
          </cell>
          <cell r="J197">
            <v>44621</v>
          </cell>
          <cell r="K197" t="str">
            <v>NONE</v>
          </cell>
          <cell r="L197">
            <v>44659</v>
          </cell>
          <cell r="M197" t="str">
            <v>Both Cookie Cutters Approved</v>
          </cell>
          <cell r="R197">
            <v>44645</v>
          </cell>
          <cell r="S197" t="str">
            <v>Changed Care to Hand Wash Only</v>
          </cell>
          <cell r="T197" t="str">
            <v>TICKETS ORDERED</v>
          </cell>
          <cell r="U197" t="str">
            <v>TICKETS ORDERED</v>
          </cell>
          <cell r="V197">
            <v>44727</v>
          </cell>
        </row>
        <row r="198">
          <cell r="F198" t="str">
            <v>WTP HO 4BS 02</v>
          </cell>
          <cell r="H198">
            <v>24</v>
          </cell>
          <cell r="I198" t="str">
            <v>Large Spatula
9064c, 188c, 2248c, 4060c
Mini Spatula
9064c, 188c, 2248c, 4060c</v>
          </cell>
          <cell r="J198">
            <v>44621</v>
          </cell>
          <cell r="K198" t="str">
            <v>NONE</v>
          </cell>
          <cell r="L198">
            <v>44659</v>
          </cell>
          <cell r="M198" t="str">
            <v>Both Cookie Cutters Approved</v>
          </cell>
          <cell r="R198">
            <v>44645</v>
          </cell>
          <cell r="S198" t="str">
            <v>Changed Care to Hand Wash Only</v>
          </cell>
          <cell r="T198" t="str">
            <v>TICKETS ORDERED</v>
          </cell>
          <cell r="U198" t="str">
            <v>TICKETS ORDERED</v>
          </cell>
          <cell r="V198">
            <v>44727</v>
          </cell>
        </row>
        <row r="199">
          <cell r="F199" t="str">
            <v>WTP HO KBS 01</v>
          </cell>
          <cell r="H199">
            <v>2112</v>
          </cell>
          <cell r="I199" t="str">
            <v>Rolling Pin
4060c + CMYK
Mini
9064c, 188c, 2248c, 4060c
Mini Whisk - Print
4060c, 9064c, 2248c, 188c
Mini Whisk - Handle/Siliocne Lines
4060c</v>
          </cell>
          <cell r="J199">
            <v>44623</v>
          </cell>
          <cell r="K199">
            <v>44623</v>
          </cell>
          <cell r="L199">
            <v>44659</v>
          </cell>
          <cell r="M199" t="str">
            <v>Rolling Pin: 4060: Too dull, match whisk color. 9064: too dull/pink, match to spautla. 2248: very blue, match to spatula. 188: too dull, match to spatula.
Whisk: 4060: Okay on handle - silicone lines are a little light/orange. 9064: too white/pink, match to spautla. 2248: too yellow, match to spatula.188: a little pink, match to spatula.
Spatula: 4060: Too pink/light, match whisk color. 9064: okay. 2248: okay. 188: okay.</v>
          </cell>
          <cell r="N199">
            <v>0</v>
          </cell>
          <cell r="O199">
            <v>0</v>
          </cell>
          <cell r="R199">
            <v>44643</v>
          </cell>
          <cell r="S199" t="str">
            <v>Sent to HK</v>
          </cell>
          <cell r="T199" t="str">
            <v>TICKETS ORDERED</v>
          </cell>
          <cell r="U199" t="str">
            <v>TICKETS ORDERED</v>
          </cell>
          <cell r="V199">
            <v>44706</v>
          </cell>
          <cell r="W199">
            <v>44781</v>
          </cell>
        </row>
        <row r="200">
          <cell r="F200" t="str">
            <v>WTP HO KBS 01</v>
          </cell>
          <cell r="H200">
            <v>192</v>
          </cell>
          <cell r="I200" t="str">
            <v>Rolling Pin
4060c + CMYK
Mini
9064c, 188c, 2248c, 4060c
Mini Whisk - Print
4060c, 9064c, 2248c, 188c
Mini Whisk - Handle/Siliocne Lines
4060c</v>
          </cell>
          <cell r="J200">
            <v>44623</v>
          </cell>
          <cell r="K200">
            <v>44623</v>
          </cell>
          <cell r="L200">
            <v>44659</v>
          </cell>
          <cell r="M200" t="str">
            <v>Rolling Pin: 4060: Too dull, match whisk color. 9064: too dull/pink, match to spautla. 2248: very blue, match to spatula. 188: too dull, match to spatula.
Whisk: 4060: Okay on handle - silicone lines are a little light/orange. 9064: too white/pink, match to spautla. 2248: too yellow, match to spatula.188: a little pink, match to spatula.
Spatula: 4060: Too pink/light, match whisk color. 9064: okay. 2248: okay. 188: okay.</v>
          </cell>
          <cell r="N200">
            <v>0</v>
          </cell>
          <cell r="O200">
            <v>0</v>
          </cell>
          <cell r="Q200" t="str">
            <v xml:space="preserve">Angel Comment: see the image showing sample against print proof, the colors look dull on the rolling pin. I don’t have pantone book to check 9064C and 9043C, please check them via image, Doris told me they made 9043C on the mini spatula, but with red ground color, it’s hard to see the difference. </v>
          </cell>
          <cell r="R200">
            <v>44643</v>
          </cell>
          <cell r="S200" t="str">
            <v>Sent to HK</v>
          </cell>
          <cell r="T200" t="str">
            <v>TICKETS ORDERED</v>
          </cell>
          <cell r="U200" t="str">
            <v>TICKETS ORDERED</v>
          </cell>
          <cell r="V200">
            <v>44727</v>
          </cell>
        </row>
        <row r="201">
          <cell r="F201" t="str">
            <v>WTP HO KBS 01</v>
          </cell>
          <cell r="H201">
            <v>1416</v>
          </cell>
          <cell r="I201" t="str">
            <v>Rolling Pin
4060c + CMYK
Mini
9064c, 188c, 2248c, 4060c
Mini Whisk - Print
4060c, 9064c, 2248c, 188c
Mini Whisk - Handle/Siliocne Lines
4060c</v>
          </cell>
          <cell r="J201">
            <v>44623</v>
          </cell>
          <cell r="K201">
            <v>44623</v>
          </cell>
          <cell r="L201">
            <v>44659</v>
          </cell>
          <cell r="M201" t="str">
            <v>Rolling Pin: 4060: Too dull, match whisk color. 9064: too dull/pink, match to spautla. 2248: very blue, match to spatula. 188: too dull, match to spatula.
Whisk: 4060: Okay on handle - silicone lines are a little light/orange. 9064: too white/pink, match to spautla. 2248: too yellow, match to spatula.188: a little pink, match to spatula.
Spatula: 4060: Too pink/light, match whisk color. 9064: okay. 2248: okay. 188: okay.</v>
          </cell>
          <cell r="N201">
            <v>0</v>
          </cell>
          <cell r="O201">
            <v>0</v>
          </cell>
          <cell r="Q201" t="str">
            <v xml:space="preserve">Angel Comment: see the image showing sample against print proof, the colors look dull on the rolling pin. I don’t have pantone book to check 9064C and 9043C, please check them via image, Doris told me they made 9043C on the mini spatula, but with red ground color, it’s hard to see the difference. </v>
          </cell>
          <cell r="R201">
            <v>44643</v>
          </cell>
          <cell r="S201" t="str">
            <v>Sent to HK</v>
          </cell>
          <cell r="T201" t="str">
            <v>TICKETS ORDERED</v>
          </cell>
          <cell r="U201" t="str">
            <v>TICKETS ORDERED</v>
          </cell>
          <cell r="V201">
            <v>44706</v>
          </cell>
          <cell r="W201">
            <v>44781</v>
          </cell>
        </row>
        <row r="202">
          <cell r="F202" t="str">
            <v>WTP HO KBS 01</v>
          </cell>
          <cell r="H202">
            <v>2016</v>
          </cell>
          <cell r="I202" t="str">
            <v>Rolling Pin
4060c + CMYK
Mini
9064c, 188c, 2248c, 4060c
Mini Whisk - Print
4060c, 9064c, 2248c, 188c
Mini Whisk - Handle/Siliocne Lines
4060c</v>
          </cell>
          <cell r="J202">
            <v>44623</v>
          </cell>
          <cell r="K202">
            <v>44623</v>
          </cell>
          <cell r="L202">
            <v>44659</v>
          </cell>
          <cell r="M202" t="str">
            <v>Rolling Pin: 4060: Too dull, match whisk color. 9064: too dull/pink, match to spautla. 2248: very blue, match to spatula. 188: too dull, match to spatula.
Whisk: 4060: Okay on handle - silicone lines are a little light/orange. 9064: too white/pink, match to spautla. 2248: too yellow, match to spatula.188: a little pink, match to spatula.
Spatula: 4060: Too pink/light, match whisk color. 9064: okay. 2248: okay. 188: okay.</v>
          </cell>
          <cell r="N202">
            <v>0</v>
          </cell>
          <cell r="O202">
            <v>0</v>
          </cell>
          <cell r="Q202" t="str">
            <v xml:space="preserve">Angel Comment: see the image showing sample against print proof, the colors look dull on the rolling pin. I don’t have pantone book to check 9064C and 9043C, please check them via image, Doris told me they made 9043C on the mini spatula, but with red ground color, it’s hard to see the difference. </v>
          </cell>
          <cell r="R202">
            <v>44643</v>
          </cell>
          <cell r="S202" t="str">
            <v>Sent to HK</v>
          </cell>
          <cell r="T202" t="str">
            <v>TICKETS ORDERED</v>
          </cell>
          <cell r="U202" t="str">
            <v>TICKETS ORDERED</v>
          </cell>
          <cell r="V202">
            <v>44706</v>
          </cell>
          <cell r="W202">
            <v>44781</v>
          </cell>
        </row>
        <row r="203">
          <cell r="F203" t="str">
            <v>WTP HO KBS 01</v>
          </cell>
          <cell r="H203">
            <v>192</v>
          </cell>
          <cell r="I203" t="str">
            <v>Rolling Pin
4060c + CMYK
Mini
9064c, 188c, 2248c, 4060c
Mini Whisk - Print
4060c, 9064c, 2248c, 188c
Mini Whisk - Handle/Siliocne Lines
4060c</v>
          </cell>
          <cell r="J203">
            <v>44623</v>
          </cell>
          <cell r="K203">
            <v>44623</v>
          </cell>
          <cell r="L203">
            <v>44659</v>
          </cell>
          <cell r="M203" t="str">
            <v>Rolling Pin: 4060: Too dull, match whisk color. 9064: too dull/pink, match to spautla. 2248: very blue, match to spatula. 188: too dull, match to spatula.
Whisk: 4060: Okay on handle - silicone lines are a little light/orange. 9064: too white/pink, match to spautla. 2248: too yellow, match to spatula.188: a little pink, match to spatula.
Spatula: 4060: Too pink/light, match whisk color. 9064: okay. 2248: okay. 188: okay.</v>
          </cell>
          <cell r="N203">
            <v>0</v>
          </cell>
          <cell r="O203">
            <v>0</v>
          </cell>
          <cell r="Q203" t="str">
            <v xml:space="preserve">Angel Comment: see the image showing sample against print proof, the colors look dull on the rolling pin. I don’t have pantone book to check 9064C and 9043C, please check them via image, Doris told me they made 9043C on the mini spatula, but with red ground color, it’s hard to see the difference. </v>
          </cell>
          <cell r="R203">
            <v>44643</v>
          </cell>
          <cell r="S203" t="str">
            <v>Sent to HK</v>
          </cell>
          <cell r="T203" t="str">
            <v>TICKETS ORDERED</v>
          </cell>
          <cell r="U203" t="str">
            <v>TICKETS ORDERED</v>
          </cell>
          <cell r="V203">
            <v>44727</v>
          </cell>
        </row>
        <row r="204">
          <cell r="F204" t="str">
            <v>WTP HO KBS 01</v>
          </cell>
          <cell r="H204">
            <v>72</v>
          </cell>
          <cell r="I204" t="str">
            <v>Rolling Pin
4060c + CMYK
Mini
9064c, 188c, 2248c, 4060c
Mini Whisk - Print
4060c, 9064c, 2248c, 188c
Mini Whisk - Handle/Siliocne Lines
4060c</v>
          </cell>
          <cell r="J204">
            <v>44623</v>
          </cell>
          <cell r="K204">
            <v>44623</v>
          </cell>
          <cell r="L204">
            <v>44659</v>
          </cell>
          <cell r="M204" t="str">
            <v>Rolling Pin: 4060: Too dull, match whisk color. 9064: too dull/pink, match to spautla. 2248: very blue, match to spatula. 188: too dull, match to spatula.
Whisk: 4060: Okay on handle - silicone lines are a little light/orange. 9064: too white/pink, match to spautla. 2248: too yellow, match to spatula.188: a little pink, match to spatula.
Spatula: 4060: Too pink/light, match whisk color. 9064: okay. 2248: okay. 188: okay.</v>
          </cell>
          <cell r="N204">
            <v>0</v>
          </cell>
          <cell r="O204">
            <v>0</v>
          </cell>
          <cell r="Q204" t="str">
            <v xml:space="preserve">Angel Comment: see the image showing sample against print proof, the colors look dull on the rolling pin. I don’t have pantone book to check 9064C and 9043C, please check them via image, Doris told me they made 9043C on the mini spatula, but with red ground color, it’s hard to see the difference. </v>
          </cell>
          <cell r="R204">
            <v>44643</v>
          </cell>
          <cell r="S204" t="str">
            <v>Sent to HK</v>
          </cell>
          <cell r="T204" t="str">
            <v>TICKETS ORDERED</v>
          </cell>
          <cell r="U204" t="str">
            <v>TICKETS ORDERED</v>
          </cell>
          <cell r="V204">
            <v>44727</v>
          </cell>
        </row>
        <row r="205">
          <cell r="F205" t="str">
            <v>WTP HO KBS 01</v>
          </cell>
          <cell r="H205">
            <v>48</v>
          </cell>
          <cell r="I205" t="str">
            <v>Rolling Pin
4060c + CMYK
Mini
9064c, 188c, 2248c, 4060c
Mini Whisk - Print
4060c, 9064c, 2248c, 188c
Mini Whisk - Handle/Siliocne Lines
4060c</v>
          </cell>
          <cell r="J205">
            <v>44623</v>
          </cell>
          <cell r="K205">
            <v>44623</v>
          </cell>
          <cell r="L205">
            <v>44659</v>
          </cell>
          <cell r="M205" t="str">
            <v>Rolling Pin: 4060: Too dull, match whisk color. 9064: too dull/pink, match to spautla. 2248: very blue, match to spatula. 188: too dull, match to spatula.
Whisk: 4060: Okay on handle - silicone lines are a little light/orange. 9064: too white/pink, match to spautla. 2248: too yellow, match to spatula.188: a little pink, match to spatula.
Spatula: 4060: Too pink/light, match whisk color. 9064: okay. 2248: okay. 188: okay.</v>
          </cell>
          <cell r="N205">
            <v>0</v>
          </cell>
          <cell r="O205">
            <v>0</v>
          </cell>
          <cell r="Q205" t="str">
            <v xml:space="preserve">Angel Comment: see the image showing sample against print proof, the colors look dull on the rolling pin. I don’t have pantone book to check 9064C and 9043C, please check them via image, Doris told me they made 9043C on the mini spatula, but with red ground color, it’s hard to see the difference. </v>
          </cell>
          <cell r="R205">
            <v>44643</v>
          </cell>
          <cell r="S205" t="str">
            <v>Sent to HK</v>
          </cell>
          <cell r="T205" t="str">
            <v>TICKETS ORDERED</v>
          </cell>
          <cell r="U205" t="str">
            <v>TICKETS ORDERED</v>
          </cell>
          <cell r="V205">
            <v>44727</v>
          </cell>
        </row>
        <row r="206">
          <cell r="F206" t="str">
            <v>WTP HO KBS 01</v>
          </cell>
          <cell r="H206">
            <v>24</v>
          </cell>
          <cell r="I206" t="str">
            <v>Rolling Pin
4060c + CMYK
Mini
9064c, 188c, 2248c, 4060c
Mini Whisk - Print
4060c, 9064c, 2248c, 188c
Mini Whisk - Handle/Siliocne Lines
4060c</v>
          </cell>
          <cell r="J206">
            <v>44623</v>
          </cell>
          <cell r="K206">
            <v>44623</v>
          </cell>
          <cell r="L206">
            <v>44659</v>
          </cell>
          <cell r="M206" t="str">
            <v>Rolling Pin: 4060: Too dull, match whisk color. 9064: too dull/pink, match to spautla. 2248: very blue, match to spatula. 188: too dull, match to spatula.
Whisk: 4060: Okay on handle - silicone lines are a little light/orange. 9064: too white/pink, match to spautla. 2248: too yellow, match to spatula.188: a little pink, match to spatula.
Spatula: 4060: Too pink/light, match whisk color. 9064: okay. 2248: okay. 188: okay.</v>
          </cell>
          <cell r="N206">
            <v>0</v>
          </cell>
          <cell r="O206">
            <v>0</v>
          </cell>
          <cell r="Q206" t="str">
            <v xml:space="preserve">Angel Comment: see the image showing sample against print proof, the colors look dull on the rolling pin. I don’t have pantone book to check 9064C and 9043C, please check them via image, Doris told me they made 9043C on the mini spatula, but with red ground color, it’s hard to see the difference. </v>
          </cell>
          <cell r="R206">
            <v>44643</v>
          </cell>
          <cell r="S206" t="str">
            <v>Sent to HK</v>
          </cell>
          <cell r="T206" t="str">
            <v>TICKETS ORDERED</v>
          </cell>
          <cell r="U206" t="str">
            <v>TICKETS ORDERED</v>
          </cell>
          <cell r="V206">
            <v>44727</v>
          </cell>
        </row>
        <row r="207">
          <cell r="F207" t="str">
            <v>WTP HO SPSS 02</v>
          </cell>
          <cell r="H207">
            <v>360</v>
          </cell>
          <cell r="I207" t="str">
            <v>Spoonula
4060c, 9064c, 2248c, 188c
Spatula
4060c, 9064c, 2248c, 188c</v>
          </cell>
          <cell r="J207">
            <v>44621</v>
          </cell>
          <cell r="K207" t="str">
            <v>NONE</v>
          </cell>
          <cell r="R207">
            <v>44643</v>
          </cell>
          <cell r="S207" t="str">
            <v>Sent to HK</v>
          </cell>
          <cell r="T207" t="str">
            <v>TICKETS ORDERED</v>
          </cell>
          <cell r="U207" t="str">
            <v>TICKETS ORDERED</v>
          </cell>
          <cell r="V207">
            <v>44727</v>
          </cell>
        </row>
        <row r="208">
          <cell r="F208" t="str">
            <v>WTP HO SPSS 02</v>
          </cell>
          <cell r="H208">
            <v>360</v>
          </cell>
          <cell r="I208" t="str">
            <v>Spoonula
4060c, 9064c, 2248c, 188c
Spatula
4060c, 9064c, 2248c, 188c</v>
          </cell>
          <cell r="J208">
            <v>44621</v>
          </cell>
          <cell r="K208" t="str">
            <v>NONE</v>
          </cell>
          <cell r="R208">
            <v>44643</v>
          </cell>
          <cell r="S208" t="str">
            <v>Sent to HK</v>
          </cell>
          <cell r="T208" t="str">
            <v>TICKETS ORDERED</v>
          </cell>
          <cell r="U208" t="str">
            <v>TICKETS ORDERED</v>
          </cell>
          <cell r="V208">
            <v>44727</v>
          </cell>
        </row>
        <row r="209">
          <cell r="F209" t="str">
            <v>WTP HO SPSS 02</v>
          </cell>
          <cell r="H209">
            <v>120</v>
          </cell>
          <cell r="I209" t="str">
            <v>Spoonula
4060c, 9064c, 2248c, 188c
Spatula
4060c, 9064c, 2248c, 188c</v>
          </cell>
          <cell r="J209">
            <v>44621</v>
          </cell>
          <cell r="K209" t="str">
            <v>NONE</v>
          </cell>
          <cell r="R209">
            <v>44643</v>
          </cell>
          <cell r="S209" t="str">
            <v>Sent to HK</v>
          </cell>
          <cell r="T209" t="str">
            <v>TICKETS ORDERED</v>
          </cell>
          <cell r="U209" t="str">
            <v>TICKETS ORDERED</v>
          </cell>
          <cell r="V209">
            <v>44727</v>
          </cell>
        </row>
        <row r="210">
          <cell r="F210" t="str">
            <v>WTP HO SPSS 02</v>
          </cell>
          <cell r="H210">
            <v>120</v>
          </cell>
          <cell r="I210" t="str">
            <v>Spoonula
4060c, 9064c, 2248c, 188c
Spatula
4060c, 9064c, 2248c, 188c</v>
          </cell>
          <cell r="J210">
            <v>44621</v>
          </cell>
          <cell r="K210" t="str">
            <v>NONE</v>
          </cell>
          <cell r="R210">
            <v>44643</v>
          </cell>
          <cell r="S210" t="str">
            <v>Sent to HK</v>
          </cell>
          <cell r="T210" t="str">
            <v>TICKETS ORDERED</v>
          </cell>
          <cell r="U210" t="str">
            <v>TICKETS ORDERED</v>
          </cell>
          <cell r="V210">
            <v>44727</v>
          </cell>
        </row>
        <row r="211">
          <cell r="F211" t="str">
            <v>WTP HO SPSS 02</v>
          </cell>
          <cell r="H211">
            <v>4008</v>
          </cell>
          <cell r="I211" t="str">
            <v>Spoonula
4060c, 9064c, 2248c, 188c
Spatula
4060c, 9064c, 2248c, 188c</v>
          </cell>
          <cell r="J211">
            <v>44621</v>
          </cell>
          <cell r="K211" t="str">
            <v>NONE</v>
          </cell>
          <cell r="R211">
            <v>44643</v>
          </cell>
          <cell r="S211" t="str">
            <v>Sent to HK</v>
          </cell>
          <cell r="T211" t="str">
            <v>TICKETS ORDERED</v>
          </cell>
          <cell r="U211" t="str">
            <v>TICKETS ORDERED</v>
          </cell>
          <cell r="V211">
            <v>44706</v>
          </cell>
          <cell r="W211">
            <v>44781</v>
          </cell>
        </row>
        <row r="212">
          <cell r="F212" t="str">
            <v>WTP HO SPSS 02</v>
          </cell>
          <cell r="H212">
            <v>3000</v>
          </cell>
          <cell r="I212" t="str">
            <v>Spoonula
4060c, 9064c, 2248c, 188c
Spatula
4060c, 9064c, 2248c, 188c</v>
          </cell>
          <cell r="J212">
            <v>44621</v>
          </cell>
          <cell r="K212" t="str">
            <v>NONE</v>
          </cell>
          <cell r="R212">
            <v>44643</v>
          </cell>
          <cell r="S212" t="str">
            <v>Sent to HK</v>
          </cell>
          <cell r="T212" t="str">
            <v>TICKETS ORDERED</v>
          </cell>
          <cell r="U212" t="str">
            <v>TICKETS ORDERED</v>
          </cell>
          <cell r="V212">
            <v>44706</v>
          </cell>
          <cell r="W212">
            <v>44781</v>
          </cell>
        </row>
        <row r="213">
          <cell r="F213" t="str">
            <v>WTP HO SPSS 02</v>
          </cell>
          <cell r="H213">
            <v>3600</v>
          </cell>
          <cell r="I213" t="str">
            <v>Spoonula
4060c, 9064c, 2248c, 188c
Spatula
4060c, 9064c, 2248c, 188c</v>
          </cell>
          <cell r="J213">
            <v>44621</v>
          </cell>
          <cell r="K213" t="str">
            <v>NONE</v>
          </cell>
          <cell r="R213">
            <v>44643</v>
          </cell>
          <cell r="S213" t="str">
            <v>Sent to HK</v>
          </cell>
          <cell r="T213" t="str">
            <v>TICKETS ORDERED</v>
          </cell>
          <cell r="U213" t="str">
            <v>TICKETS ORDERED</v>
          </cell>
          <cell r="V213">
            <v>44706</v>
          </cell>
          <cell r="W213">
            <v>44781</v>
          </cell>
        </row>
        <row r="214">
          <cell r="F214" t="str">
            <v>WTP HO SPSS 02</v>
          </cell>
          <cell r="H214">
            <v>360</v>
          </cell>
          <cell r="I214" t="str">
            <v>Spoonula
4060c, 9064c, 2248c, 188c
Spatula
4060c, 9064c, 2248c, 188c</v>
          </cell>
          <cell r="J214">
            <v>44621</v>
          </cell>
          <cell r="K214" t="str">
            <v>NONE</v>
          </cell>
          <cell r="R214">
            <v>44643</v>
          </cell>
          <cell r="S214" t="str">
            <v>Sent to HK</v>
          </cell>
          <cell r="T214" t="str">
            <v>TICKETS ORDERED</v>
          </cell>
          <cell r="U214" t="str">
            <v>TICKETS ORDERED</v>
          </cell>
          <cell r="V214">
            <v>44727</v>
          </cell>
        </row>
        <row r="215">
          <cell r="F215" t="str">
            <v>WTP HO SPSS 02</v>
          </cell>
          <cell r="H215">
            <v>360</v>
          </cell>
          <cell r="I215" t="str">
            <v>Spoonula
4060c, 9064c, 2248c, 188c
Spatula
4060c, 9064c, 2248c, 188c</v>
          </cell>
          <cell r="J215">
            <v>44621</v>
          </cell>
          <cell r="K215" t="str">
            <v>NONE</v>
          </cell>
          <cell r="R215">
            <v>44643</v>
          </cell>
          <cell r="S215" t="str">
            <v>Sent to HK</v>
          </cell>
          <cell r="T215" t="str">
            <v>TICKETS ORDERED</v>
          </cell>
          <cell r="U215" t="str">
            <v>TICKETS ORDERED</v>
          </cell>
          <cell r="V215">
            <v>44727</v>
          </cell>
        </row>
        <row r="216">
          <cell r="M216">
            <v>0</v>
          </cell>
        </row>
        <row r="1048576">
          <cell r="M1048576">
            <v>0</v>
          </cell>
        </row>
      </sheetData>
      <sheetData sheetId="1" refreshError="1">
        <row r="1">
          <cell r="F1" t="str">
            <v>Pattern Name</v>
          </cell>
          <cell r="G1" t="str">
            <v>Pattern Pic</v>
          </cell>
          <cell r="H1" t="str">
            <v>Order Qnty</v>
          </cell>
          <cell r="I1" t="str">
            <v>SIZE</v>
          </cell>
          <cell r="J1" t="str">
            <v>Factory Received</v>
          </cell>
          <cell r="K1" t="str">
            <v>PRINTOUTS SENT</v>
          </cell>
          <cell r="L1" t="str">
            <v>First Sample Comment
Date</v>
          </cell>
          <cell r="M1" t="str">
            <v>First Comment</v>
          </cell>
          <cell r="N1" t="str">
            <v>Second Sample Comment Date</v>
          </cell>
          <cell r="O1" t="str">
            <v>Second Comment</v>
          </cell>
          <cell r="P1" t="str">
            <v>Third Sample Comment Date</v>
          </cell>
          <cell r="Q1" t="str">
            <v>Third Comment</v>
          </cell>
          <cell r="R1" t="str">
            <v>Packaging Release Date</v>
          </cell>
          <cell r="S1" t="str">
            <v>Packaging Status</v>
          </cell>
          <cell r="T1" t="str">
            <v>Ticket Order Date</v>
          </cell>
          <cell r="U1" t="str">
            <v>Tickets Ordered</v>
          </cell>
          <cell r="V1" t="str">
            <v>CRD
ETA</v>
          </cell>
          <cell r="W1" t="str">
            <v>ETA to CA</v>
          </cell>
          <cell r="X1" t="str">
            <v>Ship to Customer</v>
          </cell>
          <cell r="Y1" t="str">
            <v>Customer Start Date</v>
          </cell>
          <cell r="Z1" t="str">
            <v>FCH or CA?</v>
          </cell>
        </row>
        <row r="2">
          <cell r="F2" t="str">
            <v>cu christmas wreath</v>
          </cell>
          <cell r="G2">
            <v>0</v>
          </cell>
          <cell r="H2">
            <v>1500</v>
          </cell>
          <cell r="I2" t="str">
            <v>18x30</v>
          </cell>
          <cell r="J2" t="str">
            <v>LY</v>
          </cell>
          <cell r="K2" t="str">
            <v>LY</v>
          </cell>
          <cell r="L2" t="str">
            <v>LY</v>
          </cell>
          <cell r="M2" t="str">
            <v>REPEAT</v>
          </cell>
          <cell r="N2">
            <v>0</v>
          </cell>
          <cell r="O2">
            <v>0</v>
          </cell>
          <cell r="P2">
            <v>0</v>
          </cell>
          <cell r="Q2">
            <v>0</v>
          </cell>
          <cell r="R2">
            <v>44650</v>
          </cell>
          <cell r="S2" t="str">
            <v>Layout approved</v>
          </cell>
          <cell r="T2" t="str">
            <v>NO</v>
          </cell>
          <cell r="U2" t="str">
            <v>NO</v>
          </cell>
          <cell r="V2">
            <v>44696</v>
          </cell>
          <cell r="W2">
            <v>44756</v>
          </cell>
          <cell r="X2">
            <v>44771</v>
          </cell>
          <cell r="Y2">
            <v>44805</v>
          </cell>
          <cell r="Z2" t="str">
            <v>CA</v>
          </cell>
        </row>
        <row r="3">
          <cell r="F3" t="str">
            <v>cu christmas wreath</v>
          </cell>
          <cell r="G3">
            <v>0</v>
          </cell>
          <cell r="H3">
            <v>300</v>
          </cell>
          <cell r="I3" t="str">
            <v>20x39</v>
          </cell>
          <cell r="J3" t="str">
            <v>LY</v>
          </cell>
          <cell r="K3" t="str">
            <v>LY</v>
          </cell>
          <cell r="L3" t="str">
            <v>LY</v>
          </cell>
          <cell r="M3" t="str">
            <v>REPEAT</v>
          </cell>
          <cell r="N3">
            <v>0</v>
          </cell>
          <cell r="O3">
            <v>0</v>
          </cell>
          <cell r="P3">
            <v>0</v>
          </cell>
          <cell r="Q3">
            <v>0</v>
          </cell>
          <cell r="R3">
            <v>44676</v>
          </cell>
          <cell r="S3" t="str">
            <v>Layout approved</v>
          </cell>
          <cell r="T3" t="str">
            <v>TICKETS ORDERED</v>
          </cell>
          <cell r="U3" t="str">
            <v>TICKETS ORDERED</v>
          </cell>
          <cell r="V3">
            <v>44700</v>
          </cell>
          <cell r="W3">
            <v>44775</v>
          </cell>
          <cell r="X3">
            <v>44790</v>
          </cell>
          <cell r="Y3">
            <v>44774</v>
          </cell>
          <cell r="Z3" t="str">
            <v>CA</v>
          </cell>
        </row>
        <row r="4">
          <cell r="F4" t="str">
            <v>cu christmas wreath</v>
          </cell>
          <cell r="G4">
            <v>0</v>
          </cell>
          <cell r="H4">
            <v>500</v>
          </cell>
          <cell r="I4" t="str">
            <v>20x39</v>
          </cell>
          <cell r="J4" t="str">
            <v>LY</v>
          </cell>
          <cell r="K4" t="str">
            <v>LY</v>
          </cell>
          <cell r="L4" t="str">
            <v>LY</v>
          </cell>
          <cell r="M4" t="str">
            <v>REPEAT</v>
          </cell>
          <cell r="N4">
            <v>0</v>
          </cell>
          <cell r="O4">
            <v>0</v>
          </cell>
          <cell r="P4">
            <v>0</v>
          </cell>
          <cell r="Q4">
            <v>0</v>
          </cell>
          <cell r="R4">
            <v>44655</v>
          </cell>
          <cell r="S4" t="str">
            <v>Layout approved</v>
          </cell>
          <cell r="T4" t="str">
            <v>TICKETS ORDERED</v>
          </cell>
          <cell r="U4" t="str">
            <v>TICKETS ORDERED</v>
          </cell>
          <cell r="V4">
            <v>44696</v>
          </cell>
          <cell r="W4">
            <v>44771</v>
          </cell>
          <cell r="X4">
            <v>44786</v>
          </cell>
          <cell r="Y4">
            <v>44788</v>
          </cell>
          <cell r="Z4" t="str">
            <v>CA</v>
          </cell>
        </row>
        <row r="5">
          <cell r="F5" t="str">
            <v>cu christmas wreath</v>
          </cell>
          <cell r="G5">
            <v>0</v>
          </cell>
          <cell r="H5">
            <v>1200</v>
          </cell>
          <cell r="I5" t="str">
            <v>18x30</v>
          </cell>
          <cell r="J5" t="str">
            <v>LY</v>
          </cell>
          <cell r="K5" t="str">
            <v>LY</v>
          </cell>
          <cell r="L5" t="str">
            <v>LY</v>
          </cell>
          <cell r="M5" t="str">
            <v>REPEAT</v>
          </cell>
          <cell r="N5">
            <v>0</v>
          </cell>
          <cell r="O5">
            <v>0</v>
          </cell>
          <cell r="P5">
            <v>0</v>
          </cell>
          <cell r="Q5">
            <v>0</v>
          </cell>
          <cell r="R5">
            <v>44657</v>
          </cell>
          <cell r="S5" t="str">
            <v>Layout approved</v>
          </cell>
          <cell r="T5" t="str">
            <v>NO</v>
          </cell>
          <cell r="U5" t="str">
            <v>NO</v>
          </cell>
          <cell r="V5">
            <v>44700</v>
          </cell>
          <cell r="W5">
            <v>44775</v>
          </cell>
          <cell r="X5">
            <v>44790</v>
          </cell>
          <cell r="Y5">
            <v>44805</v>
          </cell>
          <cell r="Z5" t="str">
            <v>CA</v>
          </cell>
        </row>
        <row r="6">
          <cell r="F6" t="str">
            <v>cu comfort &amp; joy</v>
          </cell>
          <cell r="G6">
            <v>0</v>
          </cell>
          <cell r="H6">
            <v>1500</v>
          </cell>
          <cell r="I6" t="str">
            <v>18x30</v>
          </cell>
          <cell r="J6" t="str">
            <v>LY</v>
          </cell>
          <cell r="K6" t="str">
            <v>LY</v>
          </cell>
          <cell r="L6" t="str">
            <v>LY</v>
          </cell>
          <cell r="M6" t="str">
            <v>REPEAT</v>
          </cell>
          <cell r="N6">
            <v>0</v>
          </cell>
          <cell r="O6">
            <v>0</v>
          </cell>
          <cell r="P6">
            <v>0</v>
          </cell>
          <cell r="Q6">
            <v>0</v>
          </cell>
          <cell r="R6">
            <v>44650</v>
          </cell>
          <cell r="S6" t="str">
            <v>Layout approved</v>
          </cell>
          <cell r="T6" t="str">
            <v>NO</v>
          </cell>
          <cell r="U6" t="str">
            <v>NO</v>
          </cell>
          <cell r="V6">
            <v>44696</v>
          </cell>
          <cell r="W6">
            <v>44756</v>
          </cell>
          <cell r="X6">
            <v>44771</v>
          </cell>
          <cell r="Y6">
            <v>44805</v>
          </cell>
          <cell r="Z6" t="str">
            <v>CA</v>
          </cell>
        </row>
        <row r="7">
          <cell r="F7" t="str">
            <v>cu comfort &amp; joy</v>
          </cell>
          <cell r="G7">
            <v>0</v>
          </cell>
          <cell r="H7">
            <v>600</v>
          </cell>
          <cell r="I7" t="str">
            <v>18x30</v>
          </cell>
          <cell r="J7" t="str">
            <v>LY</v>
          </cell>
          <cell r="K7" t="str">
            <v>LY</v>
          </cell>
          <cell r="L7" t="str">
            <v>LY</v>
          </cell>
          <cell r="M7" t="str">
            <v>REPEAT</v>
          </cell>
          <cell r="N7">
            <v>0</v>
          </cell>
          <cell r="O7">
            <v>0</v>
          </cell>
          <cell r="P7">
            <v>0</v>
          </cell>
          <cell r="Q7">
            <v>0</v>
          </cell>
          <cell r="R7">
            <v>44655</v>
          </cell>
          <cell r="S7" t="str">
            <v>Layout approved</v>
          </cell>
          <cell r="T7" t="str">
            <v>TICKETS ORDERED</v>
          </cell>
          <cell r="U7" t="str">
            <v>TICKETS ORDERED</v>
          </cell>
          <cell r="V7">
            <v>44700</v>
          </cell>
          <cell r="W7">
            <v>44775</v>
          </cell>
          <cell r="X7">
            <v>44790</v>
          </cell>
          <cell r="Y7">
            <v>44805</v>
          </cell>
          <cell r="Z7" t="str">
            <v>CA</v>
          </cell>
        </row>
        <row r="8">
          <cell r="F8" t="str">
            <v>cu comfort &amp; joy</v>
          </cell>
          <cell r="G8">
            <v>0</v>
          </cell>
          <cell r="H8">
            <v>300</v>
          </cell>
          <cell r="I8" t="str">
            <v>20x39</v>
          </cell>
          <cell r="J8" t="str">
            <v>LY</v>
          </cell>
          <cell r="K8" t="str">
            <v>LY</v>
          </cell>
          <cell r="L8" t="str">
            <v>LY</v>
          </cell>
          <cell r="M8" t="str">
            <v>REPEAT</v>
          </cell>
          <cell r="N8">
            <v>0</v>
          </cell>
          <cell r="O8">
            <v>0</v>
          </cell>
          <cell r="P8">
            <v>0</v>
          </cell>
          <cell r="Q8">
            <v>0</v>
          </cell>
          <cell r="R8">
            <v>44676</v>
          </cell>
          <cell r="S8" t="str">
            <v>Layout approved</v>
          </cell>
          <cell r="T8" t="str">
            <v>TICKETS ORDERED</v>
          </cell>
          <cell r="U8" t="str">
            <v>TICKETS ORDERED</v>
          </cell>
          <cell r="V8">
            <v>44700</v>
          </cell>
          <cell r="W8">
            <v>44775</v>
          </cell>
          <cell r="X8">
            <v>44790</v>
          </cell>
          <cell r="Y8">
            <v>44774</v>
          </cell>
          <cell r="Z8" t="str">
            <v>CA</v>
          </cell>
        </row>
        <row r="9">
          <cell r="F9" t="str">
            <v>cu comfort &amp; joy</v>
          </cell>
          <cell r="G9">
            <v>0</v>
          </cell>
          <cell r="H9">
            <v>1200</v>
          </cell>
          <cell r="I9" t="str">
            <v>18x30</v>
          </cell>
          <cell r="J9" t="str">
            <v>LY</v>
          </cell>
          <cell r="K9" t="str">
            <v>LY</v>
          </cell>
          <cell r="L9" t="str">
            <v>LY</v>
          </cell>
          <cell r="M9" t="str">
            <v>REPEAT</v>
          </cell>
          <cell r="N9">
            <v>0</v>
          </cell>
          <cell r="O9">
            <v>0</v>
          </cell>
          <cell r="P9">
            <v>0</v>
          </cell>
          <cell r="Q9">
            <v>0</v>
          </cell>
          <cell r="R9">
            <v>44657</v>
          </cell>
          <cell r="S9" t="str">
            <v>Layout approved</v>
          </cell>
          <cell r="T9" t="str">
            <v>NO</v>
          </cell>
          <cell r="U9" t="str">
            <v>NO</v>
          </cell>
          <cell r="V9">
            <v>44700</v>
          </cell>
          <cell r="W9">
            <v>44775</v>
          </cell>
          <cell r="X9">
            <v>44790</v>
          </cell>
          <cell r="Y9">
            <v>44805</v>
          </cell>
          <cell r="Z9" t="str">
            <v>CA</v>
          </cell>
        </row>
        <row r="10">
          <cell r="F10" t="str">
            <v>CU HO KM 01</v>
          </cell>
          <cell r="G10">
            <v>0</v>
          </cell>
          <cell r="H10">
            <v>900</v>
          </cell>
          <cell r="I10" t="str">
            <v>18x30</v>
          </cell>
          <cell r="J10">
            <v>44592</v>
          </cell>
          <cell r="K10">
            <v>44607</v>
          </cell>
          <cell r="L10">
            <v>44638</v>
          </cell>
          <cell r="M10" t="str">
            <v>APPROVED</v>
          </cell>
          <cell r="N10">
            <v>0</v>
          </cell>
          <cell r="O10">
            <v>0</v>
          </cell>
          <cell r="P10">
            <v>0</v>
          </cell>
          <cell r="Q10">
            <v>0</v>
          </cell>
          <cell r="R10">
            <v>44650</v>
          </cell>
          <cell r="S10" t="str">
            <v>Layout approved</v>
          </cell>
          <cell r="T10" t="str">
            <v>TICKETS ORDERED</v>
          </cell>
          <cell r="U10" t="str">
            <v>TICKETS ORDERED</v>
          </cell>
          <cell r="V10">
            <v>44696</v>
          </cell>
          <cell r="W10">
            <v>44771</v>
          </cell>
          <cell r="X10">
            <v>44786</v>
          </cell>
          <cell r="Y10">
            <v>44809</v>
          </cell>
          <cell r="Z10" t="str">
            <v>CA</v>
          </cell>
        </row>
        <row r="11">
          <cell r="F11" t="str">
            <v>CU HO KM 01</v>
          </cell>
          <cell r="G11">
            <v>0</v>
          </cell>
          <cell r="H11">
            <v>1500</v>
          </cell>
          <cell r="I11" t="str">
            <v>18x30</v>
          </cell>
          <cell r="J11">
            <v>44592</v>
          </cell>
          <cell r="K11">
            <v>44607</v>
          </cell>
          <cell r="L11">
            <v>44638</v>
          </cell>
          <cell r="M11" t="str">
            <v>APPROVED</v>
          </cell>
          <cell r="N11">
            <v>0</v>
          </cell>
          <cell r="O11">
            <v>0</v>
          </cell>
          <cell r="P11">
            <v>0</v>
          </cell>
          <cell r="Q11">
            <v>0</v>
          </cell>
          <cell r="R11">
            <v>44650</v>
          </cell>
          <cell r="S11" t="str">
            <v>Layout approved</v>
          </cell>
          <cell r="T11" t="str">
            <v>NO</v>
          </cell>
          <cell r="U11" t="str">
            <v>NO</v>
          </cell>
          <cell r="V11">
            <v>44696</v>
          </cell>
          <cell r="W11">
            <v>44756</v>
          </cell>
          <cell r="X11">
            <v>44771</v>
          </cell>
          <cell r="Y11">
            <v>44805</v>
          </cell>
          <cell r="Z11" t="str">
            <v>CA</v>
          </cell>
        </row>
        <row r="12">
          <cell r="F12" t="str">
            <v>CU HO KM 01</v>
          </cell>
          <cell r="G12">
            <v>0</v>
          </cell>
          <cell r="H12">
            <v>300</v>
          </cell>
          <cell r="I12" t="str">
            <v>20x39</v>
          </cell>
          <cell r="J12">
            <v>44610</v>
          </cell>
          <cell r="K12">
            <v>44607</v>
          </cell>
          <cell r="L12">
            <v>44638</v>
          </cell>
          <cell r="M12" t="str">
            <v>APPROVED</v>
          </cell>
          <cell r="N12">
            <v>0</v>
          </cell>
          <cell r="O12">
            <v>0</v>
          </cell>
          <cell r="P12">
            <v>0</v>
          </cell>
          <cell r="Q12">
            <v>0</v>
          </cell>
          <cell r="R12">
            <v>44676</v>
          </cell>
          <cell r="S12" t="str">
            <v>Layout approved</v>
          </cell>
          <cell r="T12" t="str">
            <v>TICKETS ORDERED</v>
          </cell>
          <cell r="U12" t="str">
            <v>TICKETS ORDERED</v>
          </cell>
          <cell r="V12">
            <v>44700</v>
          </cell>
          <cell r="W12">
            <v>44775</v>
          </cell>
          <cell r="X12">
            <v>44790</v>
          </cell>
          <cell r="Y12">
            <v>44774</v>
          </cell>
          <cell r="Z12" t="str">
            <v>CA</v>
          </cell>
        </row>
        <row r="13">
          <cell r="F13" t="str">
            <v>CU HO KM 01</v>
          </cell>
          <cell r="G13">
            <v>0</v>
          </cell>
          <cell r="H13">
            <v>500</v>
          </cell>
          <cell r="I13" t="str">
            <v>20x39</v>
          </cell>
          <cell r="J13">
            <v>44610</v>
          </cell>
          <cell r="K13">
            <v>44607</v>
          </cell>
          <cell r="L13">
            <v>44638</v>
          </cell>
          <cell r="M13" t="str">
            <v>APPROVED</v>
          </cell>
          <cell r="N13">
            <v>0</v>
          </cell>
          <cell r="O13">
            <v>0</v>
          </cell>
          <cell r="P13">
            <v>0</v>
          </cell>
          <cell r="Q13">
            <v>0</v>
          </cell>
          <cell r="R13">
            <v>44655</v>
          </cell>
          <cell r="S13" t="str">
            <v>Layout approved</v>
          </cell>
          <cell r="T13" t="str">
            <v>TICKETS ORDERED</v>
          </cell>
          <cell r="U13" t="str">
            <v>TICKETS ORDERED</v>
          </cell>
          <cell r="V13">
            <v>44696</v>
          </cell>
          <cell r="W13">
            <v>44771</v>
          </cell>
          <cell r="X13">
            <v>44786</v>
          </cell>
          <cell r="Y13">
            <v>44788</v>
          </cell>
          <cell r="Z13" t="str">
            <v>CA</v>
          </cell>
        </row>
        <row r="14">
          <cell r="F14" t="str">
            <v>CU HO KM 02</v>
          </cell>
          <cell r="G14">
            <v>0</v>
          </cell>
          <cell r="H14">
            <v>600</v>
          </cell>
          <cell r="I14" t="str">
            <v>18x30</v>
          </cell>
          <cell r="J14">
            <v>44595</v>
          </cell>
          <cell r="K14">
            <v>44595</v>
          </cell>
          <cell r="L14">
            <v>44638</v>
          </cell>
          <cell r="M14" t="str">
            <v>APPROVED</v>
          </cell>
          <cell r="N14">
            <v>0</v>
          </cell>
          <cell r="O14">
            <v>0</v>
          </cell>
          <cell r="P14">
            <v>0</v>
          </cell>
          <cell r="Q14">
            <v>0</v>
          </cell>
          <cell r="R14">
            <v>44650</v>
          </cell>
          <cell r="S14" t="str">
            <v>Layout approved</v>
          </cell>
          <cell r="T14" t="str">
            <v>TICKETS ORDERED</v>
          </cell>
          <cell r="U14" t="str">
            <v>TICKETS ORDERED</v>
          </cell>
          <cell r="V14">
            <v>44696</v>
          </cell>
          <cell r="W14">
            <v>44771</v>
          </cell>
          <cell r="X14">
            <v>44786</v>
          </cell>
          <cell r="Y14">
            <v>44809</v>
          </cell>
          <cell r="Z14" t="str">
            <v>CA</v>
          </cell>
        </row>
        <row r="15">
          <cell r="F15" t="str">
            <v>CU HO KM 03</v>
          </cell>
          <cell r="G15">
            <v>0</v>
          </cell>
          <cell r="H15">
            <v>600</v>
          </cell>
          <cell r="I15" t="str">
            <v>18x30</v>
          </cell>
          <cell r="J15">
            <v>44595</v>
          </cell>
          <cell r="K15">
            <v>44595</v>
          </cell>
          <cell r="L15">
            <v>44638</v>
          </cell>
          <cell r="M15" t="str">
            <v>APPROVED</v>
          </cell>
          <cell r="N15">
            <v>0</v>
          </cell>
          <cell r="O15">
            <v>0</v>
          </cell>
          <cell r="P15">
            <v>0</v>
          </cell>
          <cell r="Q15">
            <v>0</v>
          </cell>
          <cell r="R15">
            <v>44650</v>
          </cell>
          <cell r="S15" t="str">
            <v>Layout approved</v>
          </cell>
          <cell r="T15" t="str">
            <v>TICKETS ORDERED</v>
          </cell>
          <cell r="U15" t="str">
            <v>TICKETS ORDERED</v>
          </cell>
          <cell r="V15">
            <v>44696</v>
          </cell>
          <cell r="W15">
            <v>44771</v>
          </cell>
          <cell r="X15">
            <v>44786</v>
          </cell>
          <cell r="Y15">
            <v>44809</v>
          </cell>
          <cell r="Z15" t="str">
            <v>CA</v>
          </cell>
        </row>
        <row r="16">
          <cell r="F16" t="str">
            <v>CU HO KM 03</v>
          </cell>
          <cell r="G16">
            <v>0</v>
          </cell>
          <cell r="H16">
            <v>800</v>
          </cell>
          <cell r="I16" t="str">
            <v>18x30</v>
          </cell>
          <cell r="J16">
            <v>44595</v>
          </cell>
          <cell r="K16">
            <v>44595</v>
          </cell>
          <cell r="L16">
            <v>44638</v>
          </cell>
          <cell r="M16" t="str">
            <v>APPROVED</v>
          </cell>
          <cell r="N16">
            <v>0</v>
          </cell>
          <cell r="O16">
            <v>0</v>
          </cell>
          <cell r="P16">
            <v>0</v>
          </cell>
          <cell r="Q16">
            <v>0</v>
          </cell>
          <cell r="R16">
            <v>44670</v>
          </cell>
          <cell r="S16" t="str">
            <v>Layout approved</v>
          </cell>
          <cell r="T16" t="str">
            <v>TICKETS ORDERED</v>
          </cell>
          <cell r="U16" t="str">
            <v>TICKETS ORDERED</v>
          </cell>
          <cell r="V16">
            <v>44696</v>
          </cell>
          <cell r="W16">
            <v>44771</v>
          </cell>
          <cell r="X16">
            <v>44786</v>
          </cell>
          <cell r="Y16">
            <v>44795</v>
          </cell>
          <cell r="Z16" t="str">
            <v>CA</v>
          </cell>
        </row>
        <row r="17">
          <cell r="F17" t="str">
            <v>CU HO KM 04</v>
          </cell>
          <cell r="G17">
            <v>0</v>
          </cell>
          <cell r="H17">
            <v>900</v>
          </cell>
          <cell r="I17" t="str">
            <v>18x30</v>
          </cell>
          <cell r="J17">
            <v>44595</v>
          </cell>
          <cell r="K17">
            <v>44595</v>
          </cell>
          <cell r="L17">
            <v>44638</v>
          </cell>
          <cell r="M17" t="str">
            <v>APPROVED</v>
          </cell>
          <cell r="N17">
            <v>0</v>
          </cell>
          <cell r="O17">
            <v>0</v>
          </cell>
          <cell r="P17">
            <v>0</v>
          </cell>
          <cell r="Q17">
            <v>0</v>
          </cell>
          <cell r="R17">
            <v>44650</v>
          </cell>
          <cell r="S17" t="str">
            <v>Layout approved</v>
          </cell>
          <cell r="T17" t="str">
            <v>TICKETS ORDERED</v>
          </cell>
          <cell r="U17" t="str">
            <v>TICKETS ORDERED</v>
          </cell>
          <cell r="V17">
            <v>44696</v>
          </cell>
          <cell r="W17">
            <v>44771</v>
          </cell>
          <cell r="X17">
            <v>44786</v>
          </cell>
          <cell r="Y17">
            <v>44809</v>
          </cell>
          <cell r="Z17" t="str">
            <v>CA</v>
          </cell>
        </row>
        <row r="18">
          <cell r="F18" t="str">
            <v>CU HO KM 05</v>
          </cell>
          <cell r="G18">
            <v>0</v>
          </cell>
          <cell r="H18">
            <v>800</v>
          </cell>
          <cell r="I18" t="str">
            <v>18x30</v>
          </cell>
          <cell r="J18">
            <v>44623</v>
          </cell>
          <cell r="K18">
            <v>44623</v>
          </cell>
          <cell r="L18">
            <v>44669</v>
          </cell>
          <cell r="M18" t="str">
            <v>Approved</v>
          </cell>
          <cell r="N18">
            <v>0</v>
          </cell>
          <cell r="O18">
            <v>0</v>
          </cell>
          <cell r="P18">
            <v>0</v>
          </cell>
          <cell r="Q18">
            <v>0</v>
          </cell>
          <cell r="R18">
            <v>44670</v>
          </cell>
          <cell r="S18" t="str">
            <v>Layout approved</v>
          </cell>
          <cell r="T18" t="str">
            <v>TICKETS ORDERED</v>
          </cell>
          <cell r="U18" t="str">
            <v>TICKETS ORDERED</v>
          </cell>
          <cell r="V18">
            <v>44696</v>
          </cell>
          <cell r="W18">
            <v>44771</v>
          </cell>
          <cell r="X18">
            <v>44786</v>
          </cell>
          <cell r="Y18">
            <v>44795</v>
          </cell>
          <cell r="Z18" t="str">
            <v>CA</v>
          </cell>
        </row>
        <row r="19">
          <cell r="F19" t="str">
            <v>CU HO KM 05</v>
          </cell>
          <cell r="H19">
            <v>500</v>
          </cell>
          <cell r="I19" t="str">
            <v>20x39</v>
          </cell>
          <cell r="J19">
            <v>44623</v>
          </cell>
          <cell r="K19">
            <v>44623</v>
          </cell>
          <cell r="L19">
            <v>44669</v>
          </cell>
          <cell r="M19" t="str">
            <v>Match colors to 18x30 - Light green should be cooler/less yellow</v>
          </cell>
          <cell r="R19">
            <v>44655</v>
          </cell>
          <cell r="S19" t="str">
            <v>Layout approved</v>
          </cell>
          <cell r="T19" t="str">
            <v>TICKETS ORDERED</v>
          </cell>
          <cell r="U19" t="str">
            <v>TICKETS ORDERED</v>
          </cell>
          <cell r="V19">
            <v>44696</v>
          </cell>
          <cell r="W19">
            <v>44771</v>
          </cell>
          <cell r="X19">
            <v>44786</v>
          </cell>
          <cell r="Y19">
            <v>44788</v>
          </cell>
          <cell r="Z19" t="str">
            <v>CA</v>
          </cell>
        </row>
        <row r="20">
          <cell r="F20" t="str">
            <v>CU HO KM 06</v>
          </cell>
          <cell r="G20">
            <v>0</v>
          </cell>
          <cell r="H20">
            <v>500</v>
          </cell>
          <cell r="I20" t="str">
            <v>20x39</v>
          </cell>
          <cell r="J20">
            <v>44623</v>
          </cell>
          <cell r="K20">
            <v>44623</v>
          </cell>
          <cell r="L20">
            <v>44669</v>
          </cell>
          <cell r="M20" t="str">
            <v>Green on the ferns looks almost brown/black - should be more like Dark Green 19-5513 TPG
Brown stems are okay but have a registration issue - red/yellow highlight around them
Dark red - a little faded/yellow in tone - should better match printout</v>
          </cell>
          <cell r="N20">
            <v>44679</v>
          </cell>
          <cell r="O20" t="str">
            <v>APPROVED</v>
          </cell>
          <cell r="P20">
            <v>0</v>
          </cell>
          <cell r="Q20">
            <v>0</v>
          </cell>
          <cell r="R20">
            <v>44655</v>
          </cell>
          <cell r="S20" t="str">
            <v>Layout approved</v>
          </cell>
          <cell r="T20" t="str">
            <v>TICKETS ORDERED</v>
          </cell>
          <cell r="U20" t="str">
            <v>TICKETS ORDERED</v>
          </cell>
          <cell r="V20">
            <v>44696</v>
          </cell>
          <cell r="W20">
            <v>44771</v>
          </cell>
          <cell r="X20">
            <v>44786</v>
          </cell>
          <cell r="Y20">
            <v>44788</v>
          </cell>
          <cell r="Z20" t="str">
            <v>CA</v>
          </cell>
        </row>
        <row r="21">
          <cell r="F21" t="str">
            <v>CU HO KM 07</v>
          </cell>
          <cell r="H21">
            <v>300</v>
          </cell>
          <cell r="I21" t="str">
            <v>18x30</v>
          </cell>
          <cell r="J21">
            <v>44610</v>
          </cell>
          <cell r="K21">
            <v>44607</v>
          </cell>
          <cell r="R21">
            <v>44676</v>
          </cell>
          <cell r="S21" t="str">
            <v>Layout approved</v>
          </cell>
          <cell r="T21" t="str">
            <v>TICKETS ORDERED</v>
          </cell>
          <cell r="U21" t="str">
            <v>TICKETS ORDERED</v>
          </cell>
          <cell r="V21">
            <v>44700</v>
          </cell>
          <cell r="W21">
            <v>44775</v>
          </cell>
          <cell r="X21">
            <v>44790</v>
          </cell>
          <cell r="Y21">
            <v>44774</v>
          </cell>
          <cell r="Z21" t="str">
            <v>CA</v>
          </cell>
        </row>
        <row r="22">
          <cell r="F22" t="str">
            <v>CU HO KM 08</v>
          </cell>
          <cell r="H22">
            <v>300</v>
          </cell>
          <cell r="I22" t="str">
            <v>20x39</v>
          </cell>
          <cell r="J22">
            <v>44610</v>
          </cell>
          <cell r="K22">
            <v>44607</v>
          </cell>
          <cell r="R22">
            <v>44676</v>
          </cell>
          <cell r="S22" t="str">
            <v>Layout approved</v>
          </cell>
          <cell r="T22" t="str">
            <v>TICKETS ORDERED</v>
          </cell>
          <cell r="U22" t="str">
            <v>TICKETS ORDERED</v>
          </cell>
          <cell r="V22">
            <v>44700</v>
          </cell>
          <cell r="W22">
            <v>44775</v>
          </cell>
          <cell r="X22">
            <v>44790</v>
          </cell>
          <cell r="Y22">
            <v>44774</v>
          </cell>
          <cell r="Z22" t="str">
            <v>CA</v>
          </cell>
        </row>
        <row r="23">
          <cell r="F23" t="str">
            <v>CU HO KM 09</v>
          </cell>
          <cell r="G23">
            <v>0</v>
          </cell>
          <cell r="H23">
            <v>300</v>
          </cell>
          <cell r="I23" t="str">
            <v>18x30</v>
          </cell>
          <cell r="J23">
            <v>44610</v>
          </cell>
          <cell r="K23">
            <v>44607</v>
          </cell>
          <cell r="L23">
            <v>44650</v>
          </cell>
          <cell r="M23" t="str">
            <v>APPROVED</v>
          </cell>
          <cell r="N23">
            <v>0</v>
          </cell>
          <cell r="O23">
            <v>0</v>
          </cell>
          <cell r="P23">
            <v>0</v>
          </cell>
          <cell r="Q23">
            <v>0</v>
          </cell>
          <cell r="R23">
            <v>44676</v>
          </cell>
          <cell r="S23" t="str">
            <v>Layout approved</v>
          </cell>
          <cell r="T23" t="str">
            <v>TICKETS ORDERED</v>
          </cell>
          <cell r="U23" t="str">
            <v>TICKETS ORDERED</v>
          </cell>
          <cell r="V23">
            <v>44700</v>
          </cell>
          <cell r="W23">
            <v>44775</v>
          </cell>
          <cell r="X23">
            <v>44790</v>
          </cell>
          <cell r="Y23">
            <v>44774</v>
          </cell>
          <cell r="Z23" t="str">
            <v>CA</v>
          </cell>
        </row>
        <row r="24">
          <cell r="F24" t="str">
            <v>CU HO KM 10</v>
          </cell>
          <cell r="G24">
            <v>0</v>
          </cell>
          <cell r="H24">
            <v>300</v>
          </cell>
          <cell r="I24" t="str">
            <v>18x30</v>
          </cell>
          <cell r="J24">
            <v>44610</v>
          </cell>
          <cell r="K24">
            <v>44607</v>
          </cell>
          <cell r="L24">
            <v>44650</v>
          </cell>
          <cell r="M24" t="str">
            <v>APPROVED</v>
          </cell>
          <cell r="N24">
            <v>0</v>
          </cell>
          <cell r="O24">
            <v>0</v>
          </cell>
          <cell r="P24">
            <v>0</v>
          </cell>
          <cell r="Q24">
            <v>0</v>
          </cell>
          <cell r="R24">
            <v>44676</v>
          </cell>
          <cell r="S24" t="str">
            <v>Layout approved</v>
          </cell>
          <cell r="T24" t="str">
            <v>TICKETS ORDERED</v>
          </cell>
          <cell r="U24" t="str">
            <v>TICKETS ORDERED</v>
          </cell>
          <cell r="V24">
            <v>44700</v>
          </cell>
          <cell r="W24">
            <v>44775</v>
          </cell>
          <cell r="X24">
            <v>44790</v>
          </cell>
          <cell r="Y24">
            <v>44774</v>
          </cell>
          <cell r="Z24" t="str">
            <v>CA</v>
          </cell>
        </row>
        <row r="25">
          <cell r="F25" t="str">
            <v>CU HO KM 11</v>
          </cell>
          <cell r="G25">
            <v>0</v>
          </cell>
          <cell r="H25">
            <v>1200</v>
          </cell>
          <cell r="I25" t="str">
            <v>18x30</v>
          </cell>
          <cell r="J25">
            <v>44610</v>
          </cell>
          <cell r="K25">
            <v>44607</v>
          </cell>
          <cell r="L25">
            <v>44650</v>
          </cell>
          <cell r="M25" t="str">
            <v>Needs to match back to printout.
Snow is missing on left side of mat.
Gray "Snow" on car should match the darker of the gray's in the ground. (See Image)
Removing "snow" from words - will be sending new art file.</v>
          </cell>
          <cell r="N25">
            <v>44676</v>
          </cell>
          <cell r="O25" t="str">
            <v>APPROVED</v>
          </cell>
          <cell r="P25">
            <v>0</v>
          </cell>
          <cell r="Q25">
            <v>0</v>
          </cell>
          <cell r="R25">
            <v>44657</v>
          </cell>
          <cell r="S25" t="str">
            <v>Layout approved</v>
          </cell>
          <cell r="T25" t="str">
            <v>NO</v>
          </cell>
          <cell r="U25" t="str">
            <v>NO</v>
          </cell>
          <cell r="V25">
            <v>44700</v>
          </cell>
          <cell r="W25">
            <v>44775</v>
          </cell>
          <cell r="X25">
            <v>44790</v>
          </cell>
          <cell r="Y25">
            <v>44805</v>
          </cell>
          <cell r="Z25" t="str">
            <v>CA</v>
          </cell>
        </row>
        <row r="26">
          <cell r="F26" t="str">
            <v>CU HO KM 11</v>
          </cell>
          <cell r="G26">
            <v>0</v>
          </cell>
          <cell r="H26">
            <v>300</v>
          </cell>
          <cell r="I26" t="str">
            <v>18x30</v>
          </cell>
          <cell r="J26">
            <v>44610</v>
          </cell>
          <cell r="K26">
            <v>44607</v>
          </cell>
          <cell r="L26">
            <v>44650</v>
          </cell>
          <cell r="M26" t="str">
            <v>Needs to match back to printout.
Snow is missing on left side of mat.
Gray "Snow" on car should match the darker of the gray's in the ground. (See Image)
Removing "snow" from words - will be sending new art file.</v>
          </cell>
          <cell r="N26">
            <v>44676</v>
          </cell>
          <cell r="O26" t="str">
            <v>APPROVED</v>
          </cell>
          <cell r="P26">
            <v>0</v>
          </cell>
          <cell r="Q26">
            <v>0</v>
          </cell>
          <cell r="R26">
            <v>44676</v>
          </cell>
          <cell r="S26" t="str">
            <v>Layout approved</v>
          </cell>
          <cell r="T26" t="str">
            <v>TICKETS ORDERED</v>
          </cell>
          <cell r="U26" t="str">
            <v>TICKETS ORDERED</v>
          </cell>
          <cell r="V26">
            <v>44700</v>
          </cell>
          <cell r="W26">
            <v>44775</v>
          </cell>
          <cell r="X26">
            <v>44790</v>
          </cell>
          <cell r="Y26">
            <v>44774</v>
          </cell>
          <cell r="Z26" t="str">
            <v>CA</v>
          </cell>
        </row>
        <row r="27">
          <cell r="F27" t="str">
            <v>CU HO KM 12</v>
          </cell>
          <cell r="G27">
            <v>0</v>
          </cell>
          <cell r="H27">
            <v>300</v>
          </cell>
          <cell r="I27" t="str">
            <v>18x30</v>
          </cell>
          <cell r="J27">
            <v>44610</v>
          </cell>
          <cell r="K27">
            <v>44607</v>
          </cell>
          <cell r="L27">
            <v>44650</v>
          </cell>
          <cell r="M27" t="str">
            <v>APPROVED</v>
          </cell>
          <cell r="N27">
            <v>0</v>
          </cell>
          <cell r="O27">
            <v>0</v>
          </cell>
          <cell r="P27">
            <v>0</v>
          </cell>
          <cell r="Q27">
            <v>0</v>
          </cell>
          <cell r="R27">
            <v>44676</v>
          </cell>
          <cell r="S27" t="str">
            <v>Layout approved</v>
          </cell>
          <cell r="T27" t="str">
            <v>TICKETS ORDERED</v>
          </cell>
          <cell r="U27" t="str">
            <v>TICKETS ORDERED</v>
          </cell>
          <cell r="V27">
            <v>44700</v>
          </cell>
          <cell r="W27">
            <v>44775</v>
          </cell>
          <cell r="X27">
            <v>44790</v>
          </cell>
          <cell r="Y27">
            <v>44774</v>
          </cell>
          <cell r="Z27" t="str">
            <v>CA</v>
          </cell>
        </row>
        <row r="28">
          <cell r="F28" t="str">
            <v>CU HO KM 13</v>
          </cell>
          <cell r="G28">
            <v>0</v>
          </cell>
          <cell r="H28">
            <v>300</v>
          </cell>
          <cell r="I28" t="str">
            <v>18x30</v>
          </cell>
          <cell r="J28">
            <v>44610</v>
          </cell>
          <cell r="K28">
            <v>44607</v>
          </cell>
          <cell r="L28">
            <v>44650</v>
          </cell>
          <cell r="M28" t="str">
            <v>Appearing very yellow overall. 
Match back to printout</v>
          </cell>
          <cell r="N28">
            <v>44676</v>
          </cell>
          <cell r="O28" t="str">
            <v>APPROVED</v>
          </cell>
          <cell r="P28">
            <v>0</v>
          </cell>
          <cell r="Q28">
            <v>0</v>
          </cell>
          <cell r="R28">
            <v>44676</v>
          </cell>
          <cell r="S28" t="str">
            <v>Layout approved</v>
          </cell>
          <cell r="T28" t="str">
            <v>TICKETS ORDERED</v>
          </cell>
          <cell r="U28" t="str">
            <v>TICKETS ORDERED</v>
          </cell>
          <cell r="V28">
            <v>44700</v>
          </cell>
          <cell r="W28">
            <v>44775</v>
          </cell>
          <cell r="X28">
            <v>44790</v>
          </cell>
          <cell r="Y28">
            <v>44774</v>
          </cell>
          <cell r="Z28" t="str">
            <v>CA</v>
          </cell>
        </row>
        <row r="29">
          <cell r="F29" t="str">
            <v>CU HO KM 13</v>
          </cell>
          <cell r="G29">
            <v>0</v>
          </cell>
          <cell r="H29">
            <v>500</v>
          </cell>
          <cell r="I29" t="str">
            <v>20x39</v>
          </cell>
          <cell r="J29">
            <v>44623</v>
          </cell>
          <cell r="K29">
            <v>44623</v>
          </cell>
          <cell r="L29">
            <v>44650</v>
          </cell>
          <cell r="M29" t="str">
            <v>Appearing very yellow overall. 
Match back to printout</v>
          </cell>
          <cell r="N29">
            <v>44676</v>
          </cell>
          <cell r="O29" t="str">
            <v>APPROVED</v>
          </cell>
          <cell r="P29">
            <v>0</v>
          </cell>
          <cell r="Q29">
            <v>0</v>
          </cell>
          <cell r="R29">
            <v>44655</v>
          </cell>
          <cell r="S29" t="str">
            <v>Layout approved</v>
          </cell>
          <cell r="T29" t="str">
            <v>TICKETS ORDERED</v>
          </cell>
          <cell r="U29" t="str">
            <v>TICKETS ORDERED</v>
          </cell>
          <cell r="V29">
            <v>44696</v>
          </cell>
          <cell r="W29">
            <v>44771</v>
          </cell>
          <cell r="X29">
            <v>44786</v>
          </cell>
          <cell r="Y29">
            <v>44788</v>
          </cell>
          <cell r="Z29" t="str">
            <v>CA</v>
          </cell>
        </row>
        <row r="30">
          <cell r="F30" t="str">
            <v>CU HO KM 14</v>
          </cell>
          <cell r="G30">
            <v>0</v>
          </cell>
          <cell r="H30">
            <v>300</v>
          </cell>
          <cell r="I30" t="str">
            <v>18x30</v>
          </cell>
          <cell r="J30">
            <v>44610</v>
          </cell>
          <cell r="K30">
            <v>44607</v>
          </cell>
          <cell r="L30">
            <v>44650</v>
          </cell>
          <cell r="M30" t="str">
            <v xml:space="preserve">Tree should be less yellow.
Car is appearing very green. 
Match back to printout. </v>
          </cell>
          <cell r="N30">
            <v>44676</v>
          </cell>
          <cell r="O30" t="str">
            <v>APPROVED</v>
          </cell>
          <cell r="P30">
            <v>0</v>
          </cell>
          <cell r="Q30">
            <v>0</v>
          </cell>
          <cell r="R30">
            <v>44676</v>
          </cell>
          <cell r="S30" t="str">
            <v>Layout approved</v>
          </cell>
          <cell r="T30" t="str">
            <v>TICKETS ORDERED</v>
          </cell>
          <cell r="U30" t="str">
            <v>TICKETS ORDERED</v>
          </cell>
          <cell r="V30">
            <v>44700</v>
          </cell>
          <cell r="W30">
            <v>44775</v>
          </cell>
          <cell r="X30">
            <v>44790</v>
          </cell>
          <cell r="Y30">
            <v>44774</v>
          </cell>
          <cell r="Z30" t="str">
            <v>CA</v>
          </cell>
        </row>
        <row r="31">
          <cell r="F31" t="str">
            <v>CU HO KM 15</v>
          </cell>
          <cell r="G31">
            <v>0</v>
          </cell>
          <cell r="H31">
            <v>300</v>
          </cell>
          <cell r="I31" t="str">
            <v>18x30</v>
          </cell>
          <cell r="J31">
            <v>44610</v>
          </cell>
          <cell r="K31">
            <v>44607</v>
          </cell>
          <cell r="L31">
            <v>44650</v>
          </cell>
          <cell r="M31" t="str">
            <v>Tan in ground should be a little deeper, loosing the white in the hat.
 Match back to printout</v>
          </cell>
          <cell r="N31">
            <v>44676</v>
          </cell>
          <cell r="O31" t="str">
            <v>APPROVED</v>
          </cell>
          <cell r="P31">
            <v>0</v>
          </cell>
          <cell r="Q31">
            <v>0</v>
          </cell>
          <cell r="R31">
            <v>44676</v>
          </cell>
          <cell r="S31" t="str">
            <v>Layout approved</v>
          </cell>
          <cell r="T31" t="str">
            <v>TICKETS ORDERED</v>
          </cell>
          <cell r="U31" t="str">
            <v>TICKETS ORDERED</v>
          </cell>
          <cell r="V31">
            <v>44700</v>
          </cell>
          <cell r="W31">
            <v>44775</v>
          </cell>
          <cell r="X31">
            <v>44790</v>
          </cell>
          <cell r="Y31">
            <v>44774</v>
          </cell>
          <cell r="Z31" t="str">
            <v>CA</v>
          </cell>
        </row>
        <row r="32">
          <cell r="F32" t="str">
            <v>CU HO KM 16</v>
          </cell>
          <cell r="H32">
            <v>300</v>
          </cell>
          <cell r="I32" t="str">
            <v>18x30</v>
          </cell>
          <cell r="J32">
            <v>44610</v>
          </cell>
          <cell r="K32">
            <v>44607</v>
          </cell>
          <cell r="R32">
            <v>44676</v>
          </cell>
          <cell r="S32" t="str">
            <v>Layout approved</v>
          </cell>
          <cell r="T32" t="str">
            <v>TICKETS ORDERED</v>
          </cell>
          <cell r="U32" t="str">
            <v>TICKETS ORDERED</v>
          </cell>
          <cell r="V32">
            <v>44700</v>
          </cell>
          <cell r="W32">
            <v>44775</v>
          </cell>
          <cell r="X32">
            <v>44790</v>
          </cell>
          <cell r="Y32">
            <v>44774</v>
          </cell>
          <cell r="Z32" t="str">
            <v>CA</v>
          </cell>
        </row>
        <row r="33">
          <cell r="F33" t="str">
            <v>CU HO KM 17</v>
          </cell>
          <cell r="G33">
            <v>0</v>
          </cell>
          <cell r="H33">
            <v>300</v>
          </cell>
          <cell r="I33" t="str">
            <v>18x30</v>
          </cell>
          <cell r="J33">
            <v>44610</v>
          </cell>
          <cell r="K33">
            <v>44607</v>
          </cell>
          <cell r="L33">
            <v>44650</v>
          </cell>
          <cell r="M33" t="str">
            <v>APPROVED</v>
          </cell>
          <cell r="N33">
            <v>0</v>
          </cell>
          <cell r="O33">
            <v>0</v>
          </cell>
          <cell r="P33">
            <v>0</v>
          </cell>
          <cell r="Q33">
            <v>0</v>
          </cell>
          <cell r="R33">
            <v>44676</v>
          </cell>
          <cell r="S33" t="str">
            <v>Layout approved</v>
          </cell>
          <cell r="T33" t="str">
            <v>TICKETS ORDERED</v>
          </cell>
          <cell r="U33" t="str">
            <v>TICKETS ORDERED</v>
          </cell>
          <cell r="V33">
            <v>44700</v>
          </cell>
          <cell r="W33">
            <v>44775</v>
          </cell>
          <cell r="X33">
            <v>44790</v>
          </cell>
          <cell r="Y33">
            <v>44774</v>
          </cell>
          <cell r="Z33" t="str">
            <v>CA</v>
          </cell>
        </row>
        <row r="34">
          <cell r="F34" t="str">
            <v>CU HO KM 18</v>
          </cell>
          <cell r="G34">
            <v>0</v>
          </cell>
          <cell r="H34">
            <v>300</v>
          </cell>
          <cell r="I34" t="str">
            <v>18x30</v>
          </cell>
          <cell r="J34">
            <v>44610</v>
          </cell>
          <cell r="K34">
            <v>44607</v>
          </cell>
          <cell r="L34">
            <v>44650</v>
          </cell>
          <cell r="M34" t="str">
            <v>APPROVED</v>
          </cell>
          <cell r="N34">
            <v>0</v>
          </cell>
          <cell r="O34">
            <v>0</v>
          </cell>
          <cell r="P34">
            <v>0</v>
          </cell>
          <cell r="Q34">
            <v>0</v>
          </cell>
          <cell r="R34">
            <v>44676</v>
          </cell>
          <cell r="S34" t="str">
            <v>Layout approved</v>
          </cell>
          <cell r="T34" t="str">
            <v>TICKETS ORDERED</v>
          </cell>
          <cell r="U34" t="str">
            <v>TICKETS ORDERED</v>
          </cell>
          <cell r="V34">
            <v>44700</v>
          </cell>
          <cell r="W34">
            <v>44775</v>
          </cell>
          <cell r="X34">
            <v>44790</v>
          </cell>
          <cell r="Y34">
            <v>44774</v>
          </cell>
          <cell r="Z34" t="str">
            <v>CA</v>
          </cell>
        </row>
        <row r="35">
          <cell r="F35" t="str">
            <v>CU HO KM 19</v>
          </cell>
          <cell r="G35">
            <v>0</v>
          </cell>
          <cell r="H35">
            <v>300</v>
          </cell>
          <cell r="I35" t="str">
            <v>18x30</v>
          </cell>
          <cell r="J35">
            <v>44610</v>
          </cell>
          <cell r="K35">
            <v>44607</v>
          </cell>
          <cell r="L35">
            <v>44650</v>
          </cell>
          <cell r="M35" t="str">
            <v>APPROVED</v>
          </cell>
          <cell r="N35">
            <v>0</v>
          </cell>
          <cell r="O35">
            <v>0</v>
          </cell>
          <cell r="P35">
            <v>0</v>
          </cell>
          <cell r="Q35">
            <v>0</v>
          </cell>
          <cell r="R35">
            <v>44676</v>
          </cell>
          <cell r="S35" t="str">
            <v>Layout approved</v>
          </cell>
          <cell r="T35" t="str">
            <v>TICKETS ORDERED</v>
          </cell>
          <cell r="U35" t="str">
            <v>TICKETS ORDERED</v>
          </cell>
          <cell r="V35">
            <v>44700</v>
          </cell>
          <cell r="W35">
            <v>44775</v>
          </cell>
          <cell r="X35">
            <v>44790</v>
          </cell>
          <cell r="Y35">
            <v>44774</v>
          </cell>
          <cell r="Z35" t="str">
            <v>CA</v>
          </cell>
        </row>
        <row r="36">
          <cell r="F36" t="str">
            <v>CU HO KM 20</v>
          </cell>
          <cell r="G36">
            <v>0</v>
          </cell>
          <cell r="H36">
            <v>300</v>
          </cell>
          <cell r="I36" t="str">
            <v>18x30</v>
          </cell>
          <cell r="J36">
            <v>44610</v>
          </cell>
          <cell r="K36">
            <v>44607</v>
          </cell>
          <cell r="L36">
            <v>44655</v>
          </cell>
          <cell r="M36" t="str">
            <v>APPROVED</v>
          </cell>
          <cell r="N36">
            <v>0</v>
          </cell>
          <cell r="O36">
            <v>0</v>
          </cell>
          <cell r="P36">
            <v>0</v>
          </cell>
          <cell r="Q36">
            <v>0</v>
          </cell>
          <cell r="R36">
            <v>44676</v>
          </cell>
          <cell r="S36" t="str">
            <v>Layout approved</v>
          </cell>
          <cell r="T36" t="str">
            <v>TICKETS ORDERED</v>
          </cell>
          <cell r="U36" t="str">
            <v>TICKETS ORDERED</v>
          </cell>
          <cell r="V36">
            <v>44700</v>
          </cell>
          <cell r="W36">
            <v>44775</v>
          </cell>
          <cell r="X36">
            <v>44790</v>
          </cell>
          <cell r="Y36">
            <v>44774</v>
          </cell>
          <cell r="Z36" t="str">
            <v>CA</v>
          </cell>
        </row>
        <row r="37">
          <cell r="F37" t="str">
            <v>CU HO KM 21</v>
          </cell>
          <cell r="G37">
            <v>0</v>
          </cell>
          <cell r="H37">
            <v>300</v>
          </cell>
          <cell r="I37" t="str">
            <v>18x30</v>
          </cell>
          <cell r="J37">
            <v>44610</v>
          </cell>
          <cell r="K37">
            <v>44607</v>
          </cell>
          <cell r="L37">
            <v>44655</v>
          </cell>
          <cell r="M37" t="str">
            <v>APPROVED</v>
          </cell>
          <cell r="N37">
            <v>0</v>
          </cell>
          <cell r="O37">
            <v>0</v>
          </cell>
          <cell r="P37">
            <v>0</v>
          </cell>
          <cell r="Q37">
            <v>0</v>
          </cell>
          <cell r="R37">
            <v>44676</v>
          </cell>
          <cell r="S37" t="str">
            <v>Layout approved</v>
          </cell>
          <cell r="T37" t="str">
            <v>TICKETS ORDERED</v>
          </cell>
          <cell r="U37" t="str">
            <v>TICKETS ORDERED</v>
          </cell>
          <cell r="V37">
            <v>44700</v>
          </cell>
          <cell r="W37">
            <v>44775</v>
          </cell>
          <cell r="X37">
            <v>44790</v>
          </cell>
          <cell r="Y37">
            <v>44774</v>
          </cell>
          <cell r="Z37" t="str">
            <v>CA</v>
          </cell>
        </row>
        <row r="38">
          <cell r="F38" t="str">
            <v>CU HO KM 21</v>
          </cell>
          <cell r="G38">
            <v>0</v>
          </cell>
          <cell r="H38">
            <v>500</v>
          </cell>
          <cell r="I38" t="str">
            <v>18x30</v>
          </cell>
          <cell r="J38">
            <v>44610</v>
          </cell>
          <cell r="K38">
            <v>44607</v>
          </cell>
          <cell r="L38">
            <v>44655</v>
          </cell>
          <cell r="M38" t="str">
            <v>APPROVED</v>
          </cell>
          <cell r="N38">
            <v>0</v>
          </cell>
          <cell r="O38">
            <v>0</v>
          </cell>
          <cell r="P38">
            <v>0</v>
          </cell>
          <cell r="Q38">
            <v>0</v>
          </cell>
          <cell r="R38">
            <v>44655</v>
          </cell>
          <cell r="S38" t="str">
            <v>Layout approved</v>
          </cell>
          <cell r="T38" t="str">
            <v>TICKETS ORDERED</v>
          </cell>
          <cell r="U38" t="str">
            <v>TICKETS ORDERED</v>
          </cell>
          <cell r="V38">
            <v>44696</v>
          </cell>
          <cell r="W38">
            <v>44771</v>
          </cell>
          <cell r="X38">
            <v>44786</v>
          </cell>
          <cell r="Y38">
            <v>44788</v>
          </cell>
          <cell r="Z38" t="str">
            <v>CA</v>
          </cell>
        </row>
        <row r="39">
          <cell r="F39" t="str">
            <v>CU HO KM 22</v>
          </cell>
          <cell r="G39">
            <v>0</v>
          </cell>
          <cell r="H39">
            <v>300</v>
          </cell>
          <cell r="I39" t="str">
            <v>18x30</v>
          </cell>
          <cell r="J39">
            <v>44610</v>
          </cell>
          <cell r="K39">
            <v>44607</v>
          </cell>
          <cell r="L39">
            <v>44655</v>
          </cell>
          <cell r="M39" t="str">
            <v>APPROVED</v>
          </cell>
          <cell r="N39">
            <v>0</v>
          </cell>
          <cell r="O39">
            <v>0</v>
          </cell>
          <cell r="P39">
            <v>0</v>
          </cell>
          <cell r="Q39">
            <v>0</v>
          </cell>
          <cell r="R39">
            <v>44676</v>
          </cell>
          <cell r="S39" t="str">
            <v>Layout approved</v>
          </cell>
          <cell r="T39" t="str">
            <v>TICKETS ORDERED</v>
          </cell>
          <cell r="U39" t="str">
            <v>TICKETS ORDERED</v>
          </cell>
          <cell r="V39">
            <v>44700</v>
          </cell>
          <cell r="W39">
            <v>44775</v>
          </cell>
          <cell r="X39">
            <v>44790</v>
          </cell>
          <cell r="Y39">
            <v>44774</v>
          </cell>
          <cell r="Z39" t="str">
            <v>CA</v>
          </cell>
        </row>
        <row r="40">
          <cell r="F40" t="str">
            <v>CU HO KM 23</v>
          </cell>
          <cell r="H40">
            <v>300</v>
          </cell>
          <cell r="I40" t="str">
            <v>20x39</v>
          </cell>
          <cell r="J40">
            <v>44610</v>
          </cell>
          <cell r="K40">
            <v>44607</v>
          </cell>
          <cell r="R40">
            <v>44676</v>
          </cell>
          <cell r="S40" t="str">
            <v>Layout approved</v>
          </cell>
          <cell r="T40" t="str">
            <v>TICKETS ORDERED</v>
          </cell>
          <cell r="U40" t="str">
            <v>TICKETS ORDERED</v>
          </cell>
          <cell r="V40">
            <v>44700</v>
          </cell>
          <cell r="W40">
            <v>44775</v>
          </cell>
          <cell r="X40">
            <v>44790</v>
          </cell>
          <cell r="Y40">
            <v>44774</v>
          </cell>
          <cell r="Z40" t="str">
            <v>CA</v>
          </cell>
        </row>
        <row r="41">
          <cell r="F41" t="str">
            <v>CU HO KM 24</v>
          </cell>
          <cell r="H41">
            <v>300</v>
          </cell>
          <cell r="I41" t="str">
            <v>20x39</v>
          </cell>
          <cell r="J41">
            <v>44610</v>
          </cell>
          <cell r="K41">
            <v>44607</v>
          </cell>
          <cell r="R41">
            <v>44676</v>
          </cell>
          <cell r="S41" t="str">
            <v>Layout approved</v>
          </cell>
          <cell r="T41" t="str">
            <v>TICKETS ORDERED</v>
          </cell>
          <cell r="U41" t="str">
            <v>TICKETS ORDERED</v>
          </cell>
          <cell r="V41">
            <v>44700</v>
          </cell>
          <cell r="W41">
            <v>44775</v>
          </cell>
          <cell r="X41">
            <v>44790</v>
          </cell>
          <cell r="Y41">
            <v>44774</v>
          </cell>
          <cell r="Z41" t="str">
            <v>CA</v>
          </cell>
        </row>
        <row r="42">
          <cell r="F42" t="str">
            <v>CU HO KM 25</v>
          </cell>
          <cell r="H42">
            <v>300</v>
          </cell>
          <cell r="I42" t="str">
            <v>20x39</v>
          </cell>
          <cell r="J42">
            <v>44610</v>
          </cell>
          <cell r="K42">
            <v>44607</v>
          </cell>
          <cell r="R42">
            <v>44676</v>
          </cell>
          <cell r="S42" t="str">
            <v>Layout approved</v>
          </cell>
          <cell r="T42" t="str">
            <v>TICKETS ORDERED</v>
          </cell>
          <cell r="U42" t="str">
            <v>TICKETS ORDERED</v>
          </cell>
          <cell r="V42">
            <v>44700</v>
          </cell>
          <cell r="W42">
            <v>44775</v>
          </cell>
          <cell r="X42">
            <v>44790</v>
          </cell>
          <cell r="Y42">
            <v>44774</v>
          </cell>
          <cell r="Z42" t="str">
            <v>CA</v>
          </cell>
        </row>
        <row r="43">
          <cell r="F43" t="str">
            <v>CU HO KM 25</v>
          </cell>
          <cell r="H43">
            <v>500</v>
          </cell>
          <cell r="I43" t="str">
            <v>20x39</v>
          </cell>
          <cell r="J43">
            <v>44610</v>
          </cell>
          <cell r="K43">
            <v>44607</v>
          </cell>
          <cell r="R43">
            <v>44655</v>
          </cell>
          <cell r="S43" t="str">
            <v>Layout approved</v>
          </cell>
          <cell r="T43" t="str">
            <v>TICKETS ORDERED</v>
          </cell>
          <cell r="U43" t="str">
            <v>TICKETS ORDERED</v>
          </cell>
          <cell r="V43">
            <v>44696</v>
          </cell>
          <cell r="W43">
            <v>44771</v>
          </cell>
          <cell r="X43">
            <v>44786</v>
          </cell>
          <cell r="Y43">
            <v>44788</v>
          </cell>
          <cell r="Z43" t="str">
            <v>CA</v>
          </cell>
        </row>
        <row r="44">
          <cell r="F44" t="str">
            <v>CU HO KM 26</v>
          </cell>
          <cell r="H44">
            <v>300</v>
          </cell>
          <cell r="I44" t="str">
            <v>20x39</v>
          </cell>
          <cell r="J44">
            <v>44610</v>
          </cell>
          <cell r="K44">
            <v>44607</v>
          </cell>
          <cell r="R44">
            <v>44676</v>
          </cell>
          <cell r="S44" t="str">
            <v>Layout approved</v>
          </cell>
          <cell r="T44" t="str">
            <v>TICKETS ORDERED</v>
          </cell>
          <cell r="U44" t="str">
            <v>TICKETS ORDERED</v>
          </cell>
          <cell r="V44">
            <v>44700</v>
          </cell>
          <cell r="W44">
            <v>44775</v>
          </cell>
          <cell r="X44">
            <v>44790</v>
          </cell>
          <cell r="Y44">
            <v>44774</v>
          </cell>
          <cell r="Z44" t="str">
            <v>CA</v>
          </cell>
        </row>
        <row r="45">
          <cell r="F45" t="str">
            <v>CU HO KM 27</v>
          </cell>
          <cell r="H45">
            <v>300</v>
          </cell>
          <cell r="I45" t="str">
            <v>20x39</v>
          </cell>
          <cell r="J45">
            <v>44610</v>
          </cell>
          <cell r="K45">
            <v>44607</v>
          </cell>
          <cell r="R45">
            <v>44676</v>
          </cell>
          <cell r="S45" t="str">
            <v>Layout approved</v>
          </cell>
          <cell r="T45" t="str">
            <v>TICKETS ORDERED</v>
          </cell>
          <cell r="U45" t="str">
            <v>TICKETS ORDERED</v>
          </cell>
          <cell r="V45">
            <v>44700</v>
          </cell>
          <cell r="W45">
            <v>44775</v>
          </cell>
          <cell r="X45">
            <v>44790</v>
          </cell>
          <cell r="Y45">
            <v>44774</v>
          </cell>
          <cell r="Z45" t="str">
            <v>CA</v>
          </cell>
        </row>
        <row r="46">
          <cell r="F46" t="str">
            <v>CU HO KM 28</v>
          </cell>
          <cell r="G46">
            <v>0</v>
          </cell>
          <cell r="H46">
            <v>500</v>
          </cell>
          <cell r="I46" t="str">
            <v>18x30</v>
          </cell>
          <cell r="J46">
            <v>44623</v>
          </cell>
          <cell r="K46">
            <v>44623</v>
          </cell>
          <cell r="L46">
            <v>44655</v>
          </cell>
          <cell r="M46" t="str">
            <v>Has a yellow overcast overal, please match back to print out</v>
          </cell>
          <cell r="N46">
            <v>44676</v>
          </cell>
          <cell r="O46" t="str">
            <v>APPROVED</v>
          </cell>
          <cell r="P46">
            <v>0</v>
          </cell>
          <cell r="Q46">
            <v>0</v>
          </cell>
          <cell r="R46">
            <v>44655</v>
          </cell>
          <cell r="S46" t="str">
            <v>Layout approved</v>
          </cell>
          <cell r="T46" t="str">
            <v>TICKETS ORDERED</v>
          </cell>
          <cell r="U46" t="str">
            <v>TICKETS ORDERED</v>
          </cell>
          <cell r="V46">
            <v>44696</v>
          </cell>
          <cell r="W46">
            <v>44771</v>
          </cell>
          <cell r="X46">
            <v>44786</v>
          </cell>
          <cell r="Y46">
            <v>44788</v>
          </cell>
          <cell r="Z46" t="str">
            <v>CA</v>
          </cell>
        </row>
        <row r="47">
          <cell r="F47" t="str">
            <v>CU HO KM 28</v>
          </cell>
          <cell r="G47">
            <v>0</v>
          </cell>
          <cell r="H47">
            <v>300</v>
          </cell>
          <cell r="I47" t="str">
            <v>20x39</v>
          </cell>
          <cell r="J47">
            <v>44610</v>
          </cell>
          <cell r="K47">
            <v>44607</v>
          </cell>
          <cell r="L47">
            <v>44655</v>
          </cell>
          <cell r="M47" t="str">
            <v>Has a yellow overcast overal, please match back to print out</v>
          </cell>
          <cell r="N47">
            <v>44676</v>
          </cell>
          <cell r="O47" t="str">
            <v>APPROVED</v>
          </cell>
          <cell r="P47">
            <v>0</v>
          </cell>
          <cell r="Q47">
            <v>0</v>
          </cell>
          <cell r="R47">
            <v>44676</v>
          </cell>
          <cell r="S47" t="str">
            <v>Layout approved</v>
          </cell>
          <cell r="T47" t="str">
            <v>TICKETS ORDERED</v>
          </cell>
          <cell r="U47" t="str">
            <v>TICKETS ORDERED</v>
          </cell>
          <cell r="V47">
            <v>44700</v>
          </cell>
          <cell r="W47">
            <v>44775</v>
          </cell>
          <cell r="X47">
            <v>44790</v>
          </cell>
          <cell r="Y47">
            <v>44774</v>
          </cell>
          <cell r="Z47" t="str">
            <v>CA</v>
          </cell>
        </row>
        <row r="48">
          <cell r="F48" t="str">
            <v>CU HO KM 29</v>
          </cell>
          <cell r="G48">
            <v>0</v>
          </cell>
          <cell r="H48">
            <v>500</v>
          </cell>
          <cell r="I48" t="str">
            <v>18x30</v>
          </cell>
          <cell r="J48">
            <v>44623</v>
          </cell>
          <cell r="K48">
            <v>44623</v>
          </cell>
          <cell r="L48">
            <v>44676</v>
          </cell>
          <cell r="M48" t="str">
            <v>APPROVED</v>
          </cell>
          <cell r="N48">
            <v>0</v>
          </cell>
          <cell r="O48">
            <v>0</v>
          </cell>
          <cell r="P48">
            <v>0</v>
          </cell>
          <cell r="Q48">
            <v>0</v>
          </cell>
          <cell r="R48">
            <v>44655</v>
          </cell>
          <cell r="S48" t="str">
            <v>Layout approved</v>
          </cell>
          <cell r="T48" t="str">
            <v>TICKETS ORDERED</v>
          </cell>
          <cell r="U48" t="str">
            <v>TICKETS ORDERED</v>
          </cell>
          <cell r="V48">
            <v>44696</v>
          </cell>
          <cell r="W48">
            <v>44771</v>
          </cell>
          <cell r="X48">
            <v>44786</v>
          </cell>
          <cell r="Y48">
            <v>44788</v>
          </cell>
          <cell r="Z48" t="str">
            <v>CA</v>
          </cell>
        </row>
        <row r="49">
          <cell r="F49" t="str">
            <v>CU HO KM 31</v>
          </cell>
          <cell r="H49">
            <v>500</v>
          </cell>
          <cell r="I49" t="str">
            <v>18x30</v>
          </cell>
          <cell r="J49">
            <v>44623</v>
          </cell>
          <cell r="K49">
            <v>44623</v>
          </cell>
          <cell r="R49">
            <v>44655</v>
          </cell>
          <cell r="S49" t="str">
            <v>Layout approved</v>
          </cell>
          <cell r="T49" t="str">
            <v>TICKETS ORDERED</v>
          </cell>
          <cell r="U49" t="str">
            <v>TICKETS ORDERED</v>
          </cell>
          <cell r="V49">
            <v>44696</v>
          </cell>
          <cell r="W49">
            <v>44771</v>
          </cell>
          <cell r="X49">
            <v>44786</v>
          </cell>
          <cell r="Y49">
            <v>44788</v>
          </cell>
          <cell r="Z49" t="str">
            <v>CA</v>
          </cell>
        </row>
        <row r="50">
          <cell r="F50" t="str">
            <v>CU HO KM 32</v>
          </cell>
          <cell r="G50">
            <v>0</v>
          </cell>
          <cell r="H50">
            <v>500</v>
          </cell>
          <cell r="I50" t="str">
            <v>18x30</v>
          </cell>
          <cell r="J50">
            <v>44623</v>
          </cell>
          <cell r="K50">
            <v>44623</v>
          </cell>
          <cell r="L50">
            <v>44669</v>
          </cell>
          <cell r="M50" t="str">
            <v>Approved</v>
          </cell>
          <cell r="N50">
            <v>0</v>
          </cell>
          <cell r="O50">
            <v>0</v>
          </cell>
          <cell r="P50">
            <v>0</v>
          </cell>
          <cell r="Q50">
            <v>0</v>
          </cell>
          <cell r="R50">
            <v>44655</v>
          </cell>
          <cell r="S50" t="str">
            <v>Layout approved</v>
          </cell>
          <cell r="T50" t="str">
            <v>TICKETS ORDERED</v>
          </cell>
          <cell r="U50" t="str">
            <v>TICKETS ORDERED</v>
          </cell>
          <cell r="V50">
            <v>44696</v>
          </cell>
          <cell r="W50">
            <v>44771</v>
          </cell>
          <cell r="X50">
            <v>44786</v>
          </cell>
          <cell r="Y50">
            <v>44788</v>
          </cell>
          <cell r="Z50" t="str">
            <v>CA</v>
          </cell>
        </row>
        <row r="51">
          <cell r="F51" t="str">
            <v>CU HO KM 33</v>
          </cell>
          <cell r="G51">
            <v>0</v>
          </cell>
          <cell r="H51">
            <v>500</v>
          </cell>
          <cell r="I51" t="str">
            <v>20x39</v>
          </cell>
          <cell r="J51">
            <v>44623</v>
          </cell>
          <cell r="K51">
            <v>44623</v>
          </cell>
          <cell r="L51">
            <v>44669</v>
          </cell>
          <cell r="M51" t="str">
            <v>Approved</v>
          </cell>
          <cell r="N51">
            <v>0</v>
          </cell>
          <cell r="O51">
            <v>0</v>
          </cell>
          <cell r="P51">
            <v>0</v>
          </cell>
          <cell r="Q51">
            <v>0</v>
          </cell>
          <cell r="R51">
            <v>44655</v>
          </cell>
          <cell r="S51" t="str">
            <v>Layout approved</v>
          </cell>
          <cell r="T51" t="str">
            <v>TICKETS ORDERED</v>
          </cell>
          <cell r="U51" t="str">
            <v>TICKETS ORDERED</v>
          </cell>
          <cell r="V51">
            <v>44696</v>
          </cell>
          <cell r="W51">
            <v>44771</v>
          </cell>
          <cell r="X51">
            <v>44786</v>
          </cell>
          <cell r="Y51">
            <v>44788</v>
          </cell>
          <cell r="Z51" t="str">
            <v>CA</v>
          </cell>
        </row>
        <row r="52">
          <cell r="F52" t="str">
            <v>CU HO KM 34</v>
          </cell>
          <cell r="G52">
            <v>0</v>
          </cell>
          <cell r="H52">
            <v>500</v>
          </cell>
          <cell r="I52" t="str">
            <v>20x39</v>
          </cell>
          <cell r="J52">
            <v>44623</v>
          </cell>
          <cell r="K52">
            <v>44623</v>
          </cell>
          <cell r="L52">
            <v>44669</v>
          </cell>
          <cell r="M52" t="str">
            <v>Approved</v>
          </cell>
          <cell r="N52">
            <v>0</v>
          </cell>
          <cell r="O52">
            <v>0</v>
          </cell>
          <cell r="P52">
            <v>0</v>
          </cell>
          <cell r="Q52">
            <v>0</v>
          </cell>
          <cell r="R52">
            <v>44655</v>
          </cell>
          <cell r="S52" t="str">
            <v>Layout approved</v>
          </cell>
          <cell r="T52" t="str">
            <v>TICKETS ORDERED</v>
          </cell>
          <cell r="U52" t="str">
            <v>TICKETS ORDERED</v>
          </cell>
          <cell r="V52">
            <v>44696</v>
          </cell>
          <cell r="W52">
            <v>44771</v>
          </cell>
          <cell r="X52">
            <v>44786</v>
          </cell>
          <cell r="Y52">
            <v>44788</v>
          </cell>
          <cell r="Z52" t="str">
            <v>CA</v>
          </cell>
        </row>
        <row r="53">
          <cell r="F53" t="str">
            <v>CU HO KM 35</v>
          </cell>
          <cell r="G53">
            <v>0</v>
          </cell>
          <cell r="H53">
            <v>500</v>
          </cell>
          <cell r="I53" t="str">
            <v>20x39</v>
          </cell>
          <cell r="J53">
            <v>44623</v>
          </cell>
          <cell r="K53">
            <v>44623</v>
          </cell>
          <cell r="L53">
            <v>44669</v>
          </cell>
          <cell r="M53" t="str">
            <v>Approved</v>
          </cell>
          <cell r="N53">
            <v>0</v>
          </cell>
          <cell r="O53">
            <v>0</v>
          </cell>
          <cell r="P53">
            <v>0</v>
          </cell>
          <cell r="Q53">
            <v>0</v>
          </cell>
          <cell r="R53">
            <v>44655</v>
          </cell>
          <cell r="S53" t="str">
            <v>Layout approved</v>
          </cell>
          <cell r="T53" t="str">
            <v>TICKETS ORDERED</v>
          </cell>
          <cell r="U53" t="str">
            <v>TICKETS ORDERED</v>
          </cell>
          <cell r="V53">
            <v>44696</v>
          </cell>
          <cell r="W53">
            <v>44771</v>
          </cell>
          <cell r="X53">
            <v>44786</v>
          </cell>
          <cell r="Y53">
            <v>44788</v>
          </cell>
          <cell r="Z53" t="str">
            <v>CA</v>
          </cell>
        </row>
        <row r="54">
          <cell r="F54" t="str">
            <v>CU HO KM 36</v>
          </cell>
          <cell r="H54">
            <v>1200</v>
          </cell>
          <cell r="I54" t="str">
            <v>18x30</v>
          </cell>
          <cell r="J54">
            <v>44613</v>
          </cell>
          <cell r="K54">
            <v>44613</v>
          </cell>
          <cell r="L54">
            <v>0</v>
          </cell>
          <cell r="M54">
            <v>0</v>
          </cell>
          <cell r="R54">
            <v>44657</v>
          </cell>
          <cell r="S54" t="str">
            <v>Layout approved</v>
          </cell>
          <cell r="T54" t="str">
            <v>NO</v>
          </cell>
          <cell r="U54" t="str">
            <v>NO</v>
          </cell>
          <cell r="V54">
            <v>44700</v>
          </cell>
          <cell r="W54">
            <v>44775</v>
          </cell>
          <cell r="X54">
            <v>44790</v>
          </cell>
          <cell r="Y54">
            <v>44805</v>
          </cell>
          <cell r="Z54" t="str">
            <v>CA</v>
          </cell>
        </row>
        <row r="55">
          <cell r="F55" t="str">
            <v>CU HO KM 36</v>
          </cell>
          <cell r="H55">
            <v>800</v>
          </cell>
          <cell r="I55" t="str">
            <v>18x30</v>
          </cell>
          <cell r="J55">
            <v>44613</v>
          </cell>
          <cell r="K55">
            <v>44613</v>
          </cell>
          <cell r="M55">
            <v>0</v>
          </cell>
          <cell r="R55">
            <v>44670</v>
          </cell>
          <cell r="S55" t="str">
            <v>Layout approved</v>
          </cell>
          <cell r="T55" t="str">
            <v>TICKETS ORDERED</v>
          </cell>
          <cell r="U55" t="str">
            <v>TICKETS ORDERED</v>
          </cell>
          <cell r="V55">
            <v>44696</v>
          </cell>
          <cell r="W55">
            <v>44771</v>
          </cell>
          <cell r="X55">
            <v>44786</v>
          </cell>
          <cell r="Y55">
            <v>44795</v>
          </cell>
          <cell r="Z55" t="str">
            <v>CA</v>
          </cell>
        </row>
        <row r="56">
          <cell r="F56" t="str">
            <v>CU HO KM 37</v>
          </cell>
          <cell r="G56">
            <v>0</v>
          </cell>
          <cell r="H56">
            <v>800</v>
          </cell>
          <cell r="I56" t="str">
            <v>18x30</v>
          </cell>
          <cell r="J56">
            <v>44623</v>
          </cell>
          <cell r="K56">
            <v>44623</v>
          </cell>
          <cell r="L56">
            <v>44669</v>
          </cell>
          <cell r="M56" t="str">
            <v>Ground gray is too red/purple - should be more like Lunar Rock 14-4201 TPG</v>
          </cell>
          <cell r="N56">
            <v>44679</v>
          </cell>
          <cell r="O56" t="str">
            <v>APPROVED</v>
          </cell>
          <cell r="P56">
            <v>0</v>
          </cell>
          <cell r="Q56">
            <v>0</v>
          </cell>
          <cell r="R56">
            <v>44670</v>
          </cell>
          <cell r="S56" t="str">
            <v>Layout approved</v>
          </cell>
          <cell r="T56" t="str">
            <v>TICKETS ORDERED</v>
          </cell>
          <cell r="U56" t="str">
            <v>TICKETS ORDERED</v>
          </cell>
          <cell r="V56">
            <v>44696</v>
          </cell>
          <cell r="W56">
            <v>44771</v>
          </cell>
          <cell r="X56">
            <v>44786</v>
          </cell>
          <cell r="Y56">
            <v>44795</v>
          </cell>
          <cell r="Z56" t="str">
            <v>CA</v>
          </cell>
        </row>
        <row r="57">
          <cell r="F57" t="str">
            <v>CU HO KM 38</v>
          </cell>
          <cell r="G57">
            <v>0</v>
          </cell>
          <cell r="H57">
            <v>500</v>
          </cell>
          <cell r="I57" t="str">
            <v>20x39</v>
          </cell>
          <cell r="J57">
            <v>44637</v>
          </cell>
          <cell r="K57">
            <v>44637</v>
          </cell>
          <cell r="L57">
            <v>44669</v>
          </cell>
          <cell r="M57" t="str">
            <v>Approved</v>
          </cell>
          <cell r="N57">
            <v>0</v>
          </cell>
          <cell r="O57">
            <v>0</v>
          </cell>
          <cell r="P57">
            <v>0</v>
          </cell>
          <cell r="Q57">
            <v>0</v>
          </cell>
          <cell r="R57">
            <v>44655</v>
          </cell>
          <cell r="S57" t="str">
            <v>Layout approved</v>
          </cell>
          <cell r="T57" t="str">
            <v>TICKETS ORDERED</v>
          </cell>
          <cell r="U57" t="str">
            <v>TICKETS ORDERED</v>
          </cell>
          <cell r="V57">
            <v>44696</v>
          </cell>
          <cell r="W57">
            <v>44771</v>
          </cell>
          <cell r="X57">
            <v>44786</v>
          </cell>
          <cell r="Y57">
            <v>44788</v>
          </cell>
          <cell r="Z57" t="str">
            <v>CA</v>
          </cell>
        </row>
        <row r="58">
          <cell r="F58" t="str">
            <v>CU HO KM Merry and Bright</v>
          </cell>
          <cell r="H58">
            <v>300</v>
          </cell>
          <cell r="I58" t="str">
            <v>20x39</v>
          </cell>
          <cell r="J58">
            <v>44610</v>
          </cell>
          <cell r="K58">
            <v>44607</v>
          </cell>
          <cell r="R58">
            <v>44676</v>
          </cell>
          <cell r="S58" t="str">
            <v>Layout approved</v>
          </cell>
          <cell r="T58" t="str">
            <v>TICKETS ORDERED</v>
          </cell>
          <cell r="U58" t="str">
            <v>TICKETS ORDERED</v>
          </cell>
          <cell r="V58">
            <v>44700</v>
          </cell>
          <cell r="W58">
            <v>44775</v>
          </cell>
          <cell r="X58">
            <v>44790</v>
          </cell>
          <cell r="Y58">
            <v>44774</v>
          </cell>
          <cell r="Z58" t="str">
            <v>CA</v>
          </cell>
        </row>
        <row r="59">
          <cell r="F59" t="str">
            <v>CU HO KM Merry and Bright</v>
          </cell>
          <cell r="H59">
            <v>500</v>
          </cell>
          <cell r="I59" t="str">
            <v>20x39</v>
          </cell>
          <cell r="J59">
            <v>44610</v>
          </cell>
          <cell r="K59">
            <v>44607</v>
          </cell>
          <cell r="R59">
            <v>44655</v>
          </cell>
          <cell r="S59" t="str">
            <v>Layout approved</v>
          </cell>
          <cell r="T59" t="str">
            <v>TICKETS ORDERED</v>
          </cell>
          <cell r="U59" t="str">
            <v>TICKETS ORDERED</v>
          </cell>
          <cell r="V59">
            <v>44696</v>
          </cell>
          <cell r="W59">
            <v>44771</v>
          </cell>
          <cell r="X59">
            <v>44786</v>
          </cell>
          <cell r="Y59">
            <v>44788</v>
          </cell>
          <cell r="Z59" t="str">
            <v>CA</v>
          </cell>
        </row>
        <row r="60">
          <cell r="F60" t="str">
            <v>CU HO KM Peace Love Joy</v>
          </cell>
          <cell r="G60">
            <v>0</v>
          </cell>
          <cell r="H60">
            <v>900</v>
          </cell>
          <cell r="I60" t="str">
            <v>18x30</v>
          </cell>
          <cell r="J60" t="str">
            <v>LY</v>
          </cell>
          <cell r="K60" t="str">
            <v>LY</v>
          </cell>
          <cell r="L60" t="str">
            <v>LY</v>
          </cell>
          <cell r="M60" t="str">
            <v>REPEAT</v>
          </cell>
          <cell r="N60">
            <v>0</v>
          </cell>
          <cell r="O60">
            <v>0</v>
          </cell>
          <cell r="P60">
            <v>0</v>
          </cell>
          <cell r="Q60">
            <v>0</v>
          </cell>
          <cell r="R60">
            <v>44650</v>
          </cell>
          <cell r="S60" t="str">
            <v>Layout approved</v>
          </cell>
          <cell r="T60" t="str">
            <v>TICKETS ORDERED</v>
          </cell>
          <cell r="U60" t="str">
            <v>TICKETS ORDERED</v>
          </cell>
          <cell r="V60">
            <v>44696</v>
          </cell>
          <cell r="W60">
            <v>44771</v>
          </cell>
          <cell r="X60">
            <v>44786</v>
          </cell>
          <cell r="Y60">
            <v>44809</v>
          </cell>
          <cell r="Z60" t="str">
            <v>CA</v>
          </cell>
        </row>
        <row r="61">
          <cell r="F61" t="str">
            <v>CU HO KM Peace Love Joy</v>
          </cell>
          <cell r="G61">
            <v>0</v>
          </cell>
          <cell r="H61">
            <v>1500</v>
          </cell>
          <cell r="I61" t="str">
            <v>18x30</v>
          </cell>
          <cell r="J61" t="str">
            <v>LY</v>
          </cell>
          <cell r="K61" t="str">
            <v>LY</v>
          </cell>
          <cell r="L61" t="str">
            <v>LY</v>
          </cell>
          <cell r="M61" t="str">
            <v>REPEAT</v>
          </cell>
          <cell r="N61">
            <v>0</v>
          </cell>
          <cell r="O61">
            <v>0</v>
          </cell>
          <cell r="P61">
            <v>0</v>
          </cell>
          <cell r="Q61">
            <v>0</v>
          </cell>
          <cell r="R61">
            <v>44650</v>
          </cell>
          <cell r="S61" t="str">
            <v>Layout approved</v>
          </cell>
          <cell r="T61" t="str">
            <v>NO</v>
          </cell>
          <cell r="U61" t="str">
            <v>NO</v>
          </cell>
          <cell r="V61">
            <v>44696</v>
          </cell>
          <cell r="W61">
            <v>44756</v>
          </cell>
          <cell r="X61">
            <v>44771</v>
          </cell>
          <cell r="Y61">
            <v>44805</v>
          </cell>
          <cell r="Z61" t="str">
            <v>CA</v>
          </cell>
        </row>
        <row r="62">
          <cell r="F62" t="str">
            <v>CU HO KM Peace Love Joy</v>
          </cell>
          <cell r="G62">
            <v>0</v>
          </cell>
          <cell r="H62">
            <v>300</v>
          </cell>
          <cell r="I62" t="str">
            <v>20x39</v>
          </cell>
          <cell r="J62">
            <v>44610</v>
          </cell>
          <cell r="K62">
            <v>44607</v>
          </cell>
          <cell r="L62">
            <v>44655</v>
          </cell>
          <cell r="M62" t="str">
            <v>APPROVED</v>
          </cell>
          <cell r="N62">
            <v>0</v>
          </cell>
          <cell r="O62">
            <v>0</v>
          </cell>
          <cell r="P62">
            <v>0</v>
          </cell>
          <cell r="Q62">
            <v>0</v>
          </cell>
          <cell r="R62">
            <v>44676</v>
          </cell>
          <cell r="S62" t="str">
            <v>Layout approved</v>
          </cell>
          <cell r="T62" t="str">
            <v>TICKETS ORDERED</v>
          </cell>
          <cell r="U62" t="str">
            <v>TICKETS ORDERED</v>
          </cell>
          <cell r="V62">
            <v>44700</v>
          </cell>
          <cell r="W62">
            <v>44775</v>
          </cell>
          <cell r="X62">
            <v>44790</v>
          </cell>
          <cell r="Y62">
            <v>44774</v>
          </cell>
          <cell r="Z62" t="str">
            <v>CA</v>
          </cell>
        </row>
        <row r="63">
          <cell r="F63" t="str">
            <v>CU HOLI KM Holidays Car</v>
          </cell>
          <cell r="G63">
            <v>0</v>
          </cell>
          <cell r="H63">
            <v>500</v>
          </cell>
          <cell r="I63" t="str">
            <v>18x30</v>
          </cell>
          <cell r="J63" t="str">
            <v>LY</v>
          </cell>
          <cell r="K63" t="str">
            <v>LY</v>
          </cell>
          <cell r="L63" t="str">
            <v>LY</v>
          </cell>
          <cell r="M63" t="str">
            <v>REPEAT</v>
          </cell>
          <cell r="N63">
            <v>0</v>
          </cell>
          <cell r="O63">
            <v>0</v>
          </cell>
          <cell r="P63">
            <v>0</v>
          </cell>
          <cell r="Q63">
            <v>0</v>
          </cell>
          <cell r="R63">
            <v>44655</v>
          </cell>
          <cell r="S63" t="str">
            <v>Layout approved</v>
          </cell>
          <cell r="T63" t="str">
            <v>TICKETS ORDERED</v>
          </cell>
          <cell r="U63" t="str">
            <v>TICKETS ORDERED</v>
          </cell>
          <cell r="V63">
            <v>44696</v>
          </cell>
          <cell r="W63">
            <v>44771</v>
          </cell>
          <cell r="X63">
            <v>44786</v>
          </cell>
          <cell r="Y63">
            <v>44788</v>
          </cell>
          <cell r="Z63" t="str">
            <v>CA</v>
          </cell>
        </row>
        <row r="64">
          <cell r="F64" t="str">
            <v>CU HOLI KM Holidays Car</v>
          </cell>
          <cell r="G64">
            <v>0</v>
          </cell>
          <cell r="H64">
            <v>600</v>
          </cell>
          <cell r="I64" t="str">
            <v>18x30</v>
          </cell>
          <cell r="J64" t="str">
            <v>LY</v>
          </cell>
          <cell r="K64" t="str">
            <v>LY</v>
          </cell>
          <cell r="L64" t="str">
            <v>LY</v>
          </cell>
          <cell r="M64" t="str">
            <v>REPEAT</v>
          </cell>
          <cell r="N64">
            <v>0</v>
          </cell>
          <cell r="O64">
            <v>0</v>
          </cell>
          <cell r="P64">
            <v>0</v>
          </cell>
          <cell r="Q64">
            <v>0</v>
          </cell>
          <cell r="R64">
            <v>44655</v>
          </cell>
          <cell r="S64" t="str">
            <v>Layout approved</v>
          </cell>
          <cell r="T64" t="str">
            <v>TICKETS ORDERED</v>
          </cell>
          <cell r="U64" t="str">
            <v>TICKETS ORDERED</v>
          </cell>
          <cell r="V64">
            <v>44700</v>
          </cell>
          <cell r="W64">
            <v>44775</v>
          </cell>
          <cell r="X64">
            <v>44790</v>
          </cell>
          <cell r="Y64">
            <v>44805</v>
          </cell>
          <cell r="Z64" t="str">
            <v>CA</v>
          </cell>
        </row>
        <row r="65">
          <cell r="F65" t="str">
            <v>CU HOLI KM Holidays Car</v>
          </cell>
          <cell r="G65">
            <v>0</v>
          </cell>
          <cell r="H65">
            <v>300</v>
          </cell>
          <cell r="I65" t="str">
            <v>18x30</v>
          </cell>
          <cell r="J65" t="str">
            <v>LY</v>
          </cell>
          <cell r="K65" t="str">
            <v>LY</v>
          </cell>
          <cell r="L65" t="str">
            <v>LY</v>
          </cell>
          <cell r="M65" t="str">
            <v>REPEAT</v>
          </cell>
          <cell r="N65">
            <v>0</v>
          </cell>
          <cell r="O65">
            <v>0</v>
          </cell>
          <cell r="P65">
            <v>0</v>
          </cell>
          <cell r="Q65">
            <v>0</v>
          </cell>
          <cell r="R65">
            <v>44676</v>
          </cell>
          <cell r="S65" t="str">
            <v>Layout approved</v>
          </cell>
          <cell r="T65" t="str">
            <v>TICKETS ORDERED</v>
          </cell>
          <cell r="U65" t="str">
            <v>TICKETS ORDERED</v>
          </cell>
          <cell r="V65">
            <v>44700</v>
          </cell>
          <cell r="W65">
            <v>44775</v>
          </cell>
          <cell r="X65">
            <v>44790</v>
          </cell>
          <cell r="Y65">
            <v>44774</v>
          </cell>
          <cell r="Z65" t="str">
            <v>CA</v>
          </cell>
        </row>
        <row r="66">
          <cell r="F66" t="str">
            <v>CU HOLI KM Joy to the World</v>
          </cell>
          <cell r="G66">
            <v>0</v>
          </cell>
          <cell r="H66">
            <v>300</v>
          </cell>
          <cell r="I66" t="str">
            <v>18x30</v>
          </cell>
          <cell r="J66" t="str">
            <v>LY</v>
          </cell>
          <cell r="K66" t="str">
            <v>LY</v>
          </cell>
          <cell r="L66" t="str">
            <v>LY</v>
          </cell>
          <cell r="M66" t="str">
            <v>REPEAT (ga11774)</v>
          </cell>
          <cell r="N66">
            <v>0</v>
          </cell>
          <cell r="O66">
            <v>0</v>
          </cell>
          <cell r="P66">
            <v>0</v>
          </cell>
          <cell r="Q66">
            <v>0</v>
          </cell>
          <cell r="R66">
            <v>44676</v>
          </cell>
          <cell r="S66" t="str">
            <v>Layout approved</v>
          </cell>
          <cell r="T66" t="str">
            <v>TICKETS ORDERED</v>
          </cell>
          <cell r="U66" t="str">
            <v>TICKETS ORDERED</v>
          </cell>
          <cell r="V66">
            <v>44700</v>
          </cell>
          <cell r="W66">
            <v>44775</v>
          </cell>
          <cell r="X66">
            <v>44790</v>
          </cell>
          <cell r="Y66">
            <v>44774</v>
          </cell>
          <cell r="Z66" t="str">
            <v>CA</v>
          </cell>
        </row>
        <row r="67">
          <cell r="F67" t="str">
            <v>CU HOLI KM Merry Christmas</v>
          </cell>
          <cell r="H67">
            <v>500</v>
          </cell>
          <cell r="I67" t="str">
            <v>20x39</v>
          </cell>
          <cell r="J67">
            <v>44623</v>
          </cell>
          <cell r="K67">
            <v>44623</v>
          </cell>
          <cell r="R67">
            <v>44655</v>
          </cell>
          <cell r="S67" t="str">
            <v>Layout approved</v>
          </cell>
          <cell r="T67" t="str">
            <v>TICKETS ORDERED</v>
          </cell>
          <cell r="U67" t="str">
            <v>TICKETS ORDERED</v>
          </cell>
          <cell r="V67">
            <v>44696</v>
          </cell>
          <cell r="W67">
            <v>44771</v>
          </cell>
          <cell r="X67">
            <v>44786</v>
          </cell>
          <cell r="Y67">
            <v>44788</v>
          </cell>
          <cell r="Z67" t="str">
            <v>CA</v>
          </cell>
        </row>
        <row r="68">
          <cell r="F68" t="str">
            <v>CU HOLI KM Merry Christmas</v>
          </cell>
          <cell r="G68">
            <v>0</v>
          </cell>
          <cell r="H68">
            <v>300</v>
          </cell>
          <cell r="I68" t="str">
            <v>18x30</v>
          </cell>
          <cell r="J68" t="str">
            <v>LY</v>
          </cell>
          <cell r="K68" t="str">
            <v>LY</v>
          </cell>
          <cell r="L68" t="str">
            <v>LY</v>
          </cell>
          <cell r="M68">
            <v>0</v>
          </cell>
          <cell r="N68">
            <v>0</v>
          </cell>
          <cell r="O68">
            <v>0</v>
          </cell>
          <cell r="P68">
            <v>0</v>
          </cell>
          <cell r="Q68">
            <v>0</v>
          </cell>
          <cell r="R68">
            <v>44676</v>
          </cell>
          <cell r="S68" t="str">
            <v>Layout approved</v>
          </cell>
          <cell r="T68" t="str">
            <v>TICKETS ORDERED</v>
          </cell>
          <cell r="U68" t="str">
            <v>TICKETS ORDERED</v>
          </cell>
          <cell r="V68">
            <v>44700</v>
          </cell>
          <cell r="W68">
            <v>44775</v>
          </cell>
          <cell r="X68">
            <v>44790</v>
          </cell>
          <cell r="Y68">
            <v>44774</v>
          </cell>
          <cell r="Z68" t="str">
            <v>CA</v>
          </cell>
        </row>
        <row r="69">
          <cell r="F69" t="str">
            <v>CU HOLLY JOLLY</v>
          </cell>
          <cell r="G69">
            <v>0</v>
          </cell>
          <cell r="H69">
            <v>1200</v>
          </cell>
          <cell r="I69" t="str">
            <v>18x30</v>
          </cell>
          <cell r="J69" t="str">
            <v>LY</v>
          </cell>
          <cell r="K69" t="str">
            <v>LY</v>
          </cell>
          <cell r="L69" t="str">
            <v>LY</v>
          </cell>
          <cell r="M69" t="str">
            <v>REPEAT</v>
          </cell>
          <cell r="N69">
            <v>0</v>
          </cell>
          <cell r="O69">
            <v>0</v>
          </cell>
          <cell r="P69">
            <v>0</v>
          </cell>
          <cell r="Q69">
            <v>0</v>
          </cell>
          <cell r="R69">
            <v>44657</v>
          </cell>
          <cell r="S69" t="str">
            <v>Layout approved</v>
          </cell>
          <cell r="T69" t="str">
            <v>NO</v>
          </cell>
          <cell r="U69" t="str">
            <v>NO</v>
          </cell>
          <cell r="V69">
            <v>44700</v>
          </cell>
          <cell r="W69">
            <v>44775</v>
          </cell>
          <cell r="X69">
            <v>44790</v>
          </cell>
          <cell r="Y69">
            <v>44805</v>
          </cell>
          <cell r="Z69" t="str">
            <v>CA</v>
          </cell>
        </row>
        <row r="70">
          <cell r="F70" t="str">
            <v>CU HOLLY JOLLY</v>
          </cell>
          <cell r="G70">
            <v>0</v>
          </cell>
          <cell r="H70">
            <v>900</v>
          </cell>
          <cell r="I70" t="str">
            <v>18x30</v>
          </cell>
          <cell r="J70" t="str">
            <v>LY</v>
          </cell>
          <cell r="K70" t="str">
            <v>LY</v>
          </cell>
          <cell r="L70" t="str">
            <v>LY</v>
          </cell>
          <cell r="M70" t="str">
            <v>REPEAT</v>
          </cell>
          <cell r="N70">
            <v>0</v>
          </cell>
          <cell r="O70">
            <v>0</v>
          </cell>
          <cell r="P70">
            <v>0</v>
          </cell>
          <cell r="Q70">
            <v>0</v>
          </cell>
          <cell r="R70">
            <v>44650</v>
          </cell>
          <cell r="S70" t="str">
            <v>Layout approved</v>
          </cell>
          <cell r="T70" t="str">
            <v>TICKETS ORDERED</v>
          </cell>
          <cell r="U70" t="str">
            <v>TICKETS ORDERED</v>
          </cell>
          <cell r="V70">
            <v>44696</v>
          </cell>
          <cell r="W70">
            <v>44771</v>
          </cell>
          <cell r="X70">
            <v>44786</v>
          </cell>
          <cell r="Y70">
            <v>44809</v>
          </cell>
          <cell r="Z70" t="str">
            <v>CA</v>
          </cell>
        </row>
        <row r="71">
          <cell r="F71" t="str">
            <v>CU JINGLE ALL THE WAY</v>
          </cell>
          <cell r="G71">
            <v>0</v>
          </cell>
          <cell r="H71">
            <v>900</v>
          </cell>
          <cell r="I71" t="str">
            <v>18x30</v>
          </cell>
          <cell r="J71" t="str">
            <v>LY</v>
          </cell>
          <cell r="K71" t="str">
            <v>LY</v>
          </cell>
          <cell r="L71" t="str">
            <v>LY</v>
          </cell>
          <cell r="M71" t="str">
            <v>REPEAT</v>
          </cell>
          <cell r="N71">
            <v>0</v>
          </cell>
          <cell r="O71">
            <v>0</v>
          </cell>
          <cell r="P71">
            <v>0</v>
          </cell>
          <cell r="Q71">
            <v>0</v>
          </cell>
          <cell r="R71">
            <v>44650</v>
          </cell>
          <cell r="S71" t="str">
            <v>Layout approved</v>
          </cell>
          <cell r="T71" t="str">
            <v>TICKETS ORDERED</v>
          </cell>
          <cell r="U71" t="str">
            <v>TICKETS ORDERED</v>
          </cell>
          <cell r="V71">
            <v>44696</v>
          </cell>
          <cell r="W71">
            <v>44771</v>
          </cell>
          <cell r="X71">
            <v>44786</v>
          </cell>
          <cell r="Y71">
            <v>44809</v>
          </cell>
          <cell r="Z71" t="str">
            <v>CA</v>
          </cell>
        </row>
        <row r="72">
          <cell r="F72" t="str">
            <v>CU SNOW GNOME</v>
          </cell>
          <cell r="G72">
            <v>0</v>
          </cell>
          <cell r="H72">
            <v>1200</v>
          </cell>
          <cell r="I72" t="str">
            <v>18x30</v>
          </cell>
          <cell r="J72" t="str">
            <v>LY</v>
          </cell>
          <cell r="K72" t="str">
            <v>LY</v>
          </cell>
          <cell r="L72" t="str">
            <v>LY</v>
          </cell>
          <cell r="M72" t="str">
            <v>REPEAT</v>
          </cell>
          <cell r="N72">
            <v>0</v>
          </cell>
          <cell r="O72">
            <v>0</v>
          </cell>
          <cell r="P72">
            <v>0</v>
          </cell>
          <cell r="Q72">
            <v>0</v>
          </cell>
          <cell r="R72">
            <v>44657</v>
          </cell>
          <cell r="S72" t="str">
            <v>Layout approved</v>
          </cell>
          <cell r="T72" t="str">
            <v>NO</v>
          </cell>
          <cell r="U72" t="str">
            <v>NO</v>
          </cell>
          <cell r="V72">
            <v>44700</v>
          </cell>
          <cell r="W72">
            <v>44775</v>
          </cell>
          <cell r="X72">
            <v>44790</v>
          </cell>
          <cell r="Y72">
            <v>44805</v>
          </cell>
          <cell r="Z72" t="str">
            <v>CA</v>
          </cell>
        </row>
        <row r="73">
          <cell r="F73" t="str">
            <v>CU SNOW GNOME</v>
          </cell>
          <cell r="G73">
            <v>0</v>
          </cell>
          <cell r="H73">
            <v>900</v>
          </cell>
          <cell r="I73" t="str">
            <v>18x30</v>
          </cell>
          <cell r="J73" t="str">
            <v>LY</v>
          </cell>
          <cell r="K73" t="str">
            <v>LY</v>
          </cell>
          <cell r="L73" t="str">
            <v>LY</v>
          </cell>
          <cell r="M73" t="str">
            <v>REPEAT</v>
          </cell>
          <cell r="N73">
            <v>0</v>
          </cell>
          <cell r="O73">
            <v>0</v>
          </cell>
          <cell r="P73">
            <v>0</v>
          </cell>
          <cell r="Q73">
            <v>0</v>
          </cell>
          <cell r="R73">
            <v>44650</v>
          </cell>
          <cell r="S73" t="str">
            <v>Layout approved</v>
          </cell>
          <cell r="T73" t="str">
            <v>TICKETS ORDERED</v>
          </cell>
          <cell r="U73" t="str">
            <v>TICKETS ORDERED</v>
          </cell>
          <cell r="V73">
            <v>44696</v>
          </cell>
          <cell r="W73">
            <v>44771</v>
          </cell>
          <cell r="X73">
            <v>44786</v>
          </cell>
          <cell r="Y73">
            <v>44809</v>
          </cell>
          <cell r="Z73" t="str">
            <v>CA</v>
          </cell>
        </row>
        <row r="74">
          <cell r="F74" t="str">
            <v>CU SNOW GNOME</v>
          </cell>
          <cell r="G74">
            <v>0</v>
          </cell>
          <cell r="H74">
            <v>600</v>
          </cell>
          <cell r="I74" t="str">
            <v>18x30</v>
          </cell>
          <cell r="J74" t="str">
            <v>LY</v>
          </cell>
          <cell r="K74" t="str">
            <v>LY</v>
          </cell>
          <cell r="L74" t="str">
            <v>LY</v>
          </cell>
          <cell r="M74" t="str">
            <v>REPEAT</v>
          </cell>
          <cell r="N74">
            <v>0</v>
          </cell>
          <cell r="O74">
            <v>0</v>
          </cell>
          <cell r="P74">
            <v>0</v>
          </cell>
          <cell r="Q74">
            <v>0</v>
          </cell>
          <cell r="R74">
            <v>44655</v>
          </cell>
          <cell r="S74" t="str">
            <v>Layout approved</v>
          </cell>
          <cell r="T74" t="str">
            <v>TICKETS ORDERED</v>
          </cell>
          <cell r="U74" t="str">
            <v>TICKETS ORDERED</v>
          </cell>
          <cell r="V74">
            <v>44700</v>
          </cell>
          <cell r="W74">
            <v>44775</v>
          </cell>
          <cell r="X74">
            <v>44790</v>
          </cell>
          <cell r="Y74">
            <v>44805</v>
          </cell>
          <cell r="Z74" t="str">
            <v>CA</v>
          </cell>
        </row>
        <row r="75">
          <cell r="F75" t="str">
            <v>LAS HO KM 04</v>
          </cell>
          <cell r="H75">
            <v>600</v>
          </cell>
          <cell r="I75" t="str">
            <v>18x30</v>
          </cell>
          <cell r="J75">
            <v>44613</v>
          </cell>
          <cell r="K75">
            <v>44613</v>
          </cell>
          <cell r="R75">
            <v>44658</v>
          </cell>
          <cell r="S75" t="str">
            <v>Layout approved</v>
          </cell>
          <cell r="T75" t="str">
            <v>TICKETS ORDERED</v>
          </cell>
          <cell r="U75" t="str">
            <v>TICKETS ORDERED</v>
          </cell>
          <cell r="V75">
            <v>44707</v>
          </cell>
          <cell r="W75">
            <v>44782</v>
          </cell>
          <cell r="X75">
            <v>44797</v>
          </cell>
          <cell r="Y75">
            <v>44819</v>
          </cell>
          <cell r="Z75" t="str">
            <v>CA</v>
          </cell>
        </row>
        <row r="76">
          <cell r="F76" t="str">
            <v>LAS HO KM 04</v>
          </cell>
          <cell r="H76">
            <v>800</v>
          </cell>
          <cell r="I76" t="str">
            <v>18x30</v>
          </cell>
          <cell r="J76">
            <v>44613</v>
          </cell>
          <cell r="K76">
            <v>44613</v>
          </cell>
          <cell r="R76">
            <v>44670</v>
          </cell>
          <cell r="S76" t="str">
            <v>Layout approved</v>
          </cell>
          <cell r="T76" t="str">
            <v>TICKETS ORDERED</v>
          </cell>
          <cell r="U76" t="str">
            <v>TICKETS ORDERED</v>
          </cell>
          <cell r="V76">
            <v>44696</v>
          </cell>
          <cell r="W76">
            <v>44771</v>
          </cell>
          <cell r="X76">
            <v>44786</v>
          </cell>
          <cell r="Y76">
            <v>44795</v>
          </cell>
          <cell r="Z76" t="str">
            <v>CA</v>
          </cell>
        </row>
        <row r="77">
          <cell r="F77" t="str">
            <v>LAS HOLI KM 01</v>
          </cell>
          <cell r="G77">
            <v>0</v>
          </cell>
          <cell r="H77">
            <v>300</v>
          </cell>
          <cell r="I77" t="str">
            <v>18x30</v>
          </cell>
          <cell r="J77" t="str">
            <v>LY</v>
          </cell>
          <cell r="K77" t="str">
            <v>LY</v>
          </cell>
          <cell r="L77" t="str">
            <v>LY</v>
          </cell>
          <cell r="M77" t="str">
            <v>REPEAT</v>
          </cell>
          <cell r="N77">
            <v>0</v>
          </cell>
          <cell r="O77">
            <v>0</v>
          </cell>
          <cell r="P77">
            <v>0</v>
          </cell>
          <cell r="Q77">
            <v>0</v>
          </cell>
          <cell r="R77">
            <v>44676</v>
          </cell>
          <cell r="S77" t="str">
            <v>Layout approved</v>
          </cell>
          <cell r="T77" t="str">
            <v>TICKETS ORDERED</v>
          </cell>
          <cell r="U77" t="str">
            <v>TICKETS ORDERED</v>
          </cell>
          <cell r="V77">
            <v>44700</v>
          </cell>
          <cell r="W77">
            <v>44775</v>
          </cell>
          <cell r="X77">
            <v>44790</v>
          </cell>
          <cell r="Y77">
            <v>44774</v>
          </cell>
          <cell r="Z77" t="str">
            <v>CA</v>
          </cell>
        </row>
        <row r="78">
          <cell r="F78" t="str">
            <v>LAS HOLI KM 02</v>
          </cell>
          <cell r="G78">
            <v>0</v>
          </cell>
          <cell r="H78">
            <v>300</v>
          </cell>
          <cell r="I78" t="str">
            <v>18x30</v>
          </cell>
          <cell r="J78" t="str">
            <v>LY</v>
          </cell>
          <cell r="K78" t="str">
            <v>LY</v>
          </cell>
          <cell r="L78" t="str">
            <v>LY</v>
          </cell>
          <cell r="M78" t="str">
            <v>REPEAT</v>
          </cell>
          <cell r="N78">
            <v>0</v>
          </cell>
          <cell r="O78">
            <v>0</v>
          </cell>
          <cell r="P78">
            <v>0</v>
          </cell>
          <cell r="Q78">
            <v>0</v>
          </cell>
          <cell r="R78">
            <v>44676</v>
          </cell>
          <cell r="S78" t="str">
            <v>Layout approved</v>
          </cell>
          <cell r="T78" t="str">
            <v>TICKETS ORDERED</v>
          </cell>
          <cell r="U78" t="str">
            <v>TICKETS ORDERED</v>
          </cell>
          <cell r="V78">
            <v>44700</v>
          </cell>
          <cell r="W78">
            <v>44775</v>
          </cell>
          <cell r="X78">
            <v>44790</v>
          </cell>
          <cell r="Y78">
            <v>44774</v>
          </cell>
          <cell r="Z78" t="str">
            <v>CA</v>
          </cell>
        </row>
        <row r="79">
          <cell r="F79" t="str">
            <v>LAS HOLI KM 03</v>
          </cell>
          <cell r="G79">
            <v>0</v>
          </cell>
          <cell r="H79">
            <v>300</v>
          </cell>
          <cell r="I79" t="str">
            <v>18x30</v>
          </cell>
          <cell r="J79" t="str">
            <v>LY</v>
          </cell>
          <cell r="K79" t="str">
            <v>LY</v>
          </cell>
          <cell r="L79" t="str">
            <v>LY</v>
          </cell>
          <cell r="M79" t="str">
            <v>REPEAT</v>
          </cell>
          <cell r="N79">
            <v>0</v>
          </cell>
          <cell r="O79">
            <v>0</v>
          </cell>
          <cell r="P79">
            <v>0</v>
          </cell>
          <cell r="Q79">
            <v>0</v>
          </cell>
          <cell r="R79">
            <v>44676</v>
          </cell>
          <cell r="S79" t="str">
            <v>Layout approved</v>
          </cell>
          <cell r="T79" t="str">
            <v>TICKETS ORDERED</v>
          </cell>
          <cell r="U79" t="str">
            <v>TICKETS ORDERED</v>
          </cell>
          <cell r="V79">
            <v>44700</v>
          </cell>
          <cell r="W79">
            <v>44775</v>
          </cell>
          <cell r="X79">
            <v>44790</v>
          </cell>
          <cell r="Y79">
            <v>44774</v>
          </cell>
          <cell r="Z79" t="str">
            <v>CA</v>
          </cell>
        </row>
        <row r="80">
          <cell r="F80" t="str">
            <v>MANC HO KM 01</v>
          </cell>
          <cell r="H80">
            <v>756</v>
          </cell>
          <cell r="I80" t="str">
            <v>18x30</v>
          </cell>
          <cell r="J80">
            <v>44613</v>
          </cell>
          <cell r="K80">
            <v>44613</v>
          </cell>
          <cell r="R80">
            <v>44658</v>
          </cell>
          <cell r="S80" t="str">
            <v>Layout approved</v>
          </cell>
          <cell r="T80" t="str">
            <v>TICKETS ORDERED</v>
          </cell>
          <cell r="U80" t="str">
            <v>TICKETS ORDERED</v>
          </cell>
          <cell r="V80">
            <v>44707</v>
          </cell>
          <cell r="W80">
            <v>44782</v>
          </cell>
          <cell r="X80">
            <v>44797</v>
          </cell>
          <cell r="Y80">
            <v>44819</v>
          </cell>
          <cell r="Z80" t="str">
            <v>CA</v>
          </cell>
        </row>
        <row r="81">
          <cell r="F81" t="str">
            <v>MANC HO KM 01</v>
          </cell>
          <cell r="H81">
            <v>800</v>
          </cell>
          <cell r="I81" t="str">
            <v>18x30</v>
          </cell>
          <cell r="J81">
            <v>44613</v>
          </cell>
          <cell r="K81">
            <v>44613</v>
          </cell>
          <cell r="R81">
            <v>44670</v>
          </cell>
          <cell r="S81" t="str">
            <v>Layout approved</v>
          </cell>
          <cell r="T81" t="str">
            <v>TICKETS ORDERED</v>
          </cell>
          <cell r="U81" t="str">
            <v>TICKETS ORDERED</v>
          </cell>
          <cell r="V81">
            <v>44696</v>
          </cell>
          <cell r="W81">
            <v>44771</v>
          </cell>
          <cell r="X81">
            <v>44786</v>
          </cell>
          <cell r="Y81">
            <v>44795</v>
          </cell>
          <cell r="Z81" t="str">
            <v>CA</v>
          </cell>
        </row>
        <row r="82">
          <cell r="F82" t="str">
            <v>MANC HO KM 02</v>
          </cell>
          <cell r="G82">
            <v>0</v>
          </cell>
          <cell r="H82">
            <v>800</v>
          </cell>
          <cell r="I82" t="str">
            <v>18x30</v>
          </cell>
          <cell r="J82">
            <v>44610</v>
          </cell>
          <cell r="K82">
            <v>44607</v>
          </cell>
          <cell r="L82">
            <v>44657</v>
          </cell>
          <cell r="M82" t="str">
            <v>APPROVED</v>
          </cell>
          <cell r="N82">
            <v>0</v>
          </cell>
          <cell r="O82">
            <v>0</v>
          </cell>
          <cell r="P82">
            <v>0</v>
          </cell>
          <cell r="Q82">
            <v>0</v>
          </cell>
          <cell r="R82">
            <v>44670</v>
          </cell>
          <cell r="S82" t="str">
            <v>Layout approved</v>
          </cell>
          <cell r="T82" t="str">
            <v>TICKETS ORDERED</v>
          </cell>
          <cell r="U82" t="str">
            <v>TICKETS ORDERED</v>
          </cell>
          <cell r="V82">
            <v>44696</v>
          </cell>
          <cell r="W82">
            <v>44771</v>
          </cell>
          <cell r="X82">
            <v>44786</v>
          </cell>
          <cell r="Y82">
            <v>44795</v>
          </cell>
          <cell r="Z82" t="str">
            <v>CA</v>
          </cell>
        </row>
        <row r="83">
          <cell r="F83" t="str">
            <v>MANC HO KM 02</v>
          </cell>
          <cell r="G83">
            <v>0</v>
          </cell>
          <cell r="H83">
            <v>300</v>
          </cell>
          <cell r="I83" t="str">
            <v>18x30</v>
          </cell>
          <cell r="J83">
            <v>44610</v>
          </cell>
          <cell r="K83">
            <v>44607</v>
          </cell>
          <cell r="L83">
            <v>44657</v>
          </cell>
          <cell r="M83" t="str">
            <v xml:space="preserve"> </v>
          </cell>
          <cell r="N83">
            <v>0</v>
          </cell>
          <cell r="O83">
            <v>0</v>
          </cell>
          <cell r="P83">
            <v>0</v>
          </cell>
          <cell r="Q83">
            <v>0</v>
          </cell>
          <cell r="R83">
            <v>44676</v>
          </cell>
          <cell r="S83" t="str">
            <v>Layout approved</v>
          </cell>
          <cell r="T83" t="str">
            <v>TICKETS ORDERED</v>
          </cell>
          <cell r="U83" t="str">
            <v>TICKETS ORDERED</v>
          </cell>
          <cell r="V83">
            <v>44700</v>
          </cell>
          <cell r="W83">
            <v>44775</v>
          </cell>
          <cell r="X83">
            <v>44790</v>
          </cell>
          <cell r="Y83">
            <v>44774</v>
          </cell>
          <cell r="Z83" t="str">
            <v>CA</v>
          </cell>
        </row>
        <row r="84">
          <cell r="F84" t="str">
            <v>MANC HO KM 03</v>
          </cell>
          <cell r="H84">
            <v>800</v>
          </cell>
          <cell r="I84" t="str">
            <v>18x30</v>
          </cell>
          <cell r="J84">
            <v>44613</v>
          </cell>
          <cell r="K84">
            <v>44613</v>
          </cell>
          <cell r="R84">
            <v>44670</v>
          </cell>
          <cell r="S84" t="str">
            <v>Layout approved</v>
          </cell>
          <cell r="T84" t="str">
            <v>TICKETS ORDERED</v>
          </cell>
          <cell r="U84" t="str">
            <v>TICKETS ORDERED</v>
          </cell>
          <cell r="V84">
            <v>44696</v>
          </cell>
          <cell r="W84">
            <v>44771</v>
          </cell>
          <cell r="X84">
            <v>44786</v>
          </cell>
          <cell r="Y84">
            <v>44795</v>
          </cell>
          <cell r="Z84" t="str">
            <v>CA</v>
          </cell>
        </row>
        <row r="85">
          <cell r="F85" t="str">
            <v>MCA HO KM 22</v>
          </cell>
          <cell r="G85">
            <v>0</v>
          </cell>
          <cell r="H85">
            <v>812</v>
          </cell>
          <cell r="I85" t="str">
            <v>20x39</v>
          </cell>
          <cell r="J85">
            <v>44603</v>
          </cell>
          <cell r="K85">
            <v>44603</v>
          </cell>
          <cell r="L85">
            <v>44650</v>
          </cell>
          <cell r="M85" t="str">
            <v>Color Approved. 
Mickey's nose cropping should match print out - please fix in Production</v>
          </cell>
          <cell r="N85">
            <v>0</v>
          </cell>
          <cell r="O85">
            <v>0</v>
          </cell>
          <cell r="P85">
            <v>0</v>
          </cell>
          <cell r="Q85">
            <v>0</v>
          </cell>
          <cell r="R85">
            <v>44636</v>
          </cell>
          <cell r="S85" t="str">
            <v>Approved Layout
Sample on its way</v>
          </cell>
          <cell r="T85" t="str">
            <v>TICKETS ORDERED</v>
          </cell>
          <cell r="U85" t="str">
            <v>TICKETS ORDERED</v>
          </cell>
          <cell r="V85">
            <v>44691</v>
          </cell>
          <cell r="W85">
            <v>44751</v>
          </cell>
          <cell r="X85">
            <v>44766</v>
          </cell>
          <cell r="Y85">
            <v>44781</v>
          </cell>
          <cell r="Z85" t="str">
            <v>POE</v>
          </cell>
        </row>
        <row r="86">
          <cell r="F86" t="str">
            <v>MCA HO KM 22</v>
          </cell>
          <cell r="G86">
            <v>0</v>
          </cell>
          <cell r="H86">
            <v>1560</v>
          </cell>
          <cell r="I86" t="str">
            <v>20x39</v>
          </cell>
          <cell r="J86">
            <v>44603</v>
          </cell>
          <cell r="K86">
            <v>44603</v>
          </cell>
          <cell r="L86">
            <v>44650</v>
          </cell>
          <cell r="M86" t="str">
            <v>Color Approved. 
Mickey's nose cropping should match print out - please fix in Production</v>
          </cell>
          <cell r="N86">
            <v>0</v>
          </cell>
          <cell r="O86">
            <v>0</v>
          </cell>
          <cell r="P86">
            <v>0</v>
          </cell>
          <cell r="Q86">
            <v>0</v>
          </cell>
          <cell r="R86">
            <v>44676</v>
          </cell>
          <cell r="S86" t="str">
            <v>Approved</v>
          </cell>
          <cell r="T86" t="str">
            <v>TICKETS ORDERED</v>
          </cell>
          <cell r="U86" t="str">
            <v>TICKETS ORDERED</v>
          </cell>
          <cell r="V86">
            <v>44691</v>
          </cell>
          <cell r="W86">
            <v>44751</v>
          </cell>
          <cell r="X86">
            <v>44766</v>
          </cell>
          <cell r="Y86">
            <v>44781</v>
          </cell>
          <cell r="Z86" t="str">
            <v>POE</v>
          </cell>
        </row>
        <row r="87">
          <cell r="F87" t="str">
            <v>MCA HO KM 23</v>
          </cell>
          <cell r="G87">
            <v>0</v>
          </cell>
          <cell r="H87">
            <v>480</v>
          </cell>
          <cell r="I87" t="str">
            <v>18x30</v>
          </cell>
          <cell r="J87">
            <v>44592</v>
          </cell>
          <cell r="K87">
            <v>44592</v>
          </cell>
          <cell r="L87">
            <v>44638</v>
          </cell>
          <cell r="M87" t="str">
            <v>APPROVED</v>
          </cell>
          <cell r="N87">
            <v>0</v>
          </cell>
          <cell r="O87">
            <v>0</v>
          </cell>
          <cell r="P87">
            <v>0</v>
          </cell>
          <cell r="Q87">
            <v>0</v>
          </cell>
          <cell r="R87">
            <v>44672</v>
          </cell>
          <cell r="S87" t="str">
            <v>Layout approved</v>
          </cell>
          <cell r="T87" t="str">
            <v>NO</v>
          </cell>
          <cell r="U87" t="str">
            <v>NO</v>
          </cell>
          <cell r="V87">
            <v>44701</v>
          </cell>
          <cell r="W87">
            <v>0</v>
          </cell>
          <cell r="X87">
            <v>44701</v>
          </cell>
          <cell r="Y87">
            <v>44713</v>
          </cell>
          <cell r="Z87" t="str">
            <v>FCH</v>
          </cell>
        </row>
        <row r="88">
          <cell r="F88" t="str">
            <v>MCA HO KM 23</v>
          </cell>
          <cell r="G88">
            <v>0</v>
          </cell>
          <cell r="H88">
            <v>300</v>
          </cell>
          <cell r="I88" t="str">
            <v>18x30</v>
          </cell>
          <cell r="J88">
            <v>44592</v>
          </cell>
          <cell r="K88">
            <v>44592</v>
          </cell>
          <cell r="L88">
            <v>44638</v>
          </cell>
          <cell r="M88" t="str">
            <v>APPROVED</v>
          </cell>
          <cell r="N88">
            <v>0</v>
          </cell>
          <cell r="O88">
            <v>0</v>
          </cell>
          <cell r="P88">
            <v>0</v>
          </cell>
          <cell r="Q88">
            <v>0</v>
          </cell>
          <cell r="R88">
            <v>44676</v>
          </cell>
          <cell r="S88" t="str">
            <v>Layout approved</v>
          </cell>
          <cell r="T88" t="str">
            <v>TICKETS ORDERED</v>
          </cell>
          <cell r="U88" t="str">
            <v>TICKETS ORDERED</v>
          </cell>
          <cell r="V88">
            <v>44700</v>
          </cell>
          <cell r="W88">
            <v>44775</v>
          </cell>
          <cell r="X88">
            <v>44790</v>
          </cell>
          <cell r="Y88">
            <v>44774</v>
          </cell>
          <cell r="Z88" t="str">
            <v>CA</v>
          </cell>
        </row>
        <row r="89">
          <cell r="F89" t="str">
            <v>MCA HO KM 23</v>
          </cell>
          <cell r="G89">
            <v>0</v>
          </cell>
          <cell r="H89">
            <v>600</v>
          </cell>
          <cell r="I89" t="str">
            <v>18x30</v>
          </cell>
          <cell r="J89">
            <v>44592</v>
          </cell>
          <cell r="K89">
            <v>44592</v>
          </cell>
          <cell r="L89">
            <v>44638</v>
          </cell>
          <cell r="M89" t="str">
            <v>APPROVED</v>
          </cell>
          <cell r="N89">
            <v>0</v>
          </cell>
          <cell r="O89">
            <v>0</v>
          </cell>
          <cell r="P89">
            <v>0</v>
          </cell>
          <cell r="Q89">
            <v>0</v>
          </cell>
          <cell r="R89">
            <v>44650</v>
          </cell>
          <cell r="S89" t="str">
            <v>Layout approved</v>
          </cell>
          <cell r="T89" t="str">
            <v>NO</v>
          </cell>
          <cell r="U89" t="str">
            <v>NO</v>
          </cell>
          <cell r="V89">
            <v>44696</v>
          </cell>
          <cell r="W89">
            <v>44756</v>
          </cell>
          <cell r="X89">
            <v>44771</v>
          </cell>
          <cell r="Y89">
            <v>44805</v>
          </cell>
          <cell r="Z89" t="str">
            <v>CA</v>
          </cell>
        </row>
        <row r="90">
          <cell r="F90" t="str">
            <v>MCA HO KM 24</v>
          </cell>
          <cell r="G90">
            <v>0</v>
          </cell>
          <cell r="H90">
            <v>800</v>
          </cell>
          <cell r="I90" t="str">
            <v>18x30</v>
          </cell>
          <cell r="J90">
            <v>44610</v>
          </cell>
          <cell r="K90">
            <v>44607</v>
          </cell>
          <cell r="L90">
            <v>44655</v>
          </cell>
          <cell r="M90" t="str">
            <v>APPROVED</v>
          </cell>
          <cell r="N90">
            <v>0</v>
          </cell>
          <cell r="O90">
            <v>0</v>
          </cell>
          <cell r="P90">
            <v>0</v>
          </cell>
          <cell r="Q90">
            <v>0</v>
          </cell>
          <cell r="R90">
            <v>44670</v>
          </cell>
          <cell r="S90" t="str">
            <v>Layout approved</v>
          </cell>
          <cell r="T90" t="str">
            <v>TICKETS ORDERED</v>
          </cell>
          <cell r="U90" t="str">
            <v>TICKETS ORDERED</v>
          </cell>
          <cell r="V90">
            <v>44696</v>
          </cell>
          <cell r="W90">
            <v>44771</v>
          </cell>
          <cell r="X90">
            <v>44786</v>
          </cell>
          <cell r="Y90">
            <v>44795</v>
          </cell>
          <cell r="Z90" t="str">
            <v>CA</v>
          </cell>
        </row>
        <row r="91">
          <cell r="F91" t="str">
            <v>MCA HO KM 24</v>
          </cell>
          <cell r="G91">
            <v>0</v>
          </cell>
          <cell r="H91">
            <v>300</v>
          </cell>
          <cell r="I91" t="str">
            <v>18x30</v>
          </cell>
          <cell r="J91">
            <v>44610</v>
          </cell>
          <cell r="K91">
            <v>44607</v>
          </cell>
          <cell r="L91">
            <v>44655</v>
          </cell>
          <cell r="M91" t="str">
            <v>APPROVED</v>
          </cell>
          <cell r="N91">
            <v>0</v>
          </cell>
          <cell r="O91">
            <v>0</v>
          </cell>
          <cell r="P91">
            <v>0</v>
          </cell>
          <cell r="Q91">
            <v>0</v>
          </cell>
          <cell r="R91">
            <v>44676</v>
          </cell>
          <cell r="S91" t="str">
            <v>Layout approved</v>
          </cell>
          <cell r="T91" t="str">
            <v>TICKETS ORDERED</v>
          </cell>
          <cell r="U91" t="str">
            <v>TICKETS ORDERED</v>
          </cell>
          <cell r="V91">
            <v>44700</v>
          </cell>
          <cell r="W91">
            <v>44775</v>
          </cell>
          <cell r="X91">
            <v>44790</v>
          </cell>
          <cell r="Y91">
            <v>44774</v>
          </cell>
          <cell r="Z91" t="str">
            <v>CA</v>
          </cell>
        </row>
        <row r="92">
          <cell r="F92" t="str">
            <v>MCA HO KM 25</v>
          </cell>
          <cell r="G92">
            <v>0</v>
          </cell>
          <cell r="H92">
            <v>300</v>
          </cell>
          <cell r="I92" t="str">
            <v>18x30</v>
          </cell>
          <cell r="J92">
            <v>44610</v>
          </cell>
          <cell r="K92">
            <v>44607</v>
          </cell>
          <cell r="L92">
            <v>44655</v>
          </cell>
          <cell r="M92" t="str">
            <v>APPROVED</v>
          </cell>
          <cell r="N92">
            <v>0</v>
          </cell>
          <cell r="O92">
            <v>0</v>
          </cell>
          <cell r="P92">
            <v>0</v>
          </cell>
          <cell r="Q92">
            <v>0</v>
          </cell>
          <cell r="R92">
            <v>44676</v>
          </cell>
          <cell r="S92" t="str">
            <v>Layout approved</v>
          </cell>
          <cell r="T92" t="str">
            <v>TICKETS ORDERED</v>
          </cell>
          <cell r="U92" t="str">
            <v>TICKETS ORDERED</v>
          </cell>
          <cell r="V92">
            <v>44700</v>
          </cell>
          <cell r="W92">
            <v>44775</v>
          </cell>
          <cell r="X92">
            <v>44790</v>
          </cell>
          <cell r="Y92">
            <v>44774</v>
          </cell>
          <cell r="Z92" t="str">
            <v>CA</v>
          </cell>
        </row>
        <row r="93">
          <cell r="F93" t="str">
            <v>MCA HO KM 26</v>
          </cell>
          <cell r="G93">
            <v>0</v>
          </cell>
          <cell r="H93">
            <v>300</v>
          </cell>
          <cell r="I93" t="str">
            <v>18x30</v>
          </cell>
          <cell r="J93">
            <v>44610</v>
          </cell>
          <cell r="K93">
            <v>44607</v>
          </cell>
          <cell r="L93">
            <v>44655</v>
          </cell>
          <cell r="M93" t="str">
            <v>APPROVED</v>
          </cell>
          <cell r="N93">
            <v>0</v>
          </cell>
          <cell r="O93">
            <v>0</v>
          </cell>
          <cell r="P93">
            <v>0</v>
          </cell>
          <cell r="Q93">
            <v>0</v>
          </cell>
          <cell r="R93">
            <v>44676</v>
          </cell>
          <cell r="S93" t="str">
            <v>Layout approved</v>
          </cell>
          <cell r="T93" t="str">
            <v>TICKETS ORDERED</v>
          </cell>
          <cell r="U93" t="str">
            <v>TICKETS ORDERED</v>
          </cell>
          <cell r="V93">
            <v>44700</v>
          </cell>
          <cell r="W93">
            <v>44775</v>
          </cell>
          <cell r="X93">
            <v>44790</v>
          </cell>
          <cell r="Y93">
            <v>44774</v>
          </cell>
          <cell r="Z93" t="str">
            <v>CA</v>
          </cell>
        </row>
        <row r="94">
          <cell r="F94" t="str">
            <v>MCA HO KM 27</v>
          </cell>
          <cell r="G94">
            <v>0</v>
          </cell>
          <cell r="H94">
            <v>300</v>
          </cell>
          <cell r="I94" t="str">
            <v>18x30</v>
          </cell>
          <cell r="J94">
            <v>44610</v>
          </cell>
          <cell r="K94">
            <v>44607</v>
          </cell>
          <cell r="L94">
            <v>44655</v>
          </cell>
          <cell r="M94" t="str">
            <v>Cropping of Mickey needs to be as per print out (no part of his mouth should be showing). Color is approved</v>
          </cell>
          <cell r="N94">
            <v>44664</v>
          </cell>
          <cell r="O94" t="str">
            <v>APPROVED VIA EMAIL</v>
          </cell>
          <cell r="P94">
            <v>44676</v>
          </cell>
          <cell r="Q94" t="str">
            <v>PHYSICAL SAMPLE APPROVED</v>
          </cell>
          <cell r="R94">
            <v>44676</v>
          </cell>
          <cell r="S94" t="str">
            <v>Layout approved</v>
          </cell>
          <cell r="T94" t="str">
            <v>TICKETS ORDERED</v>
          </cell>
          <cell r="U94" t="str">
            <v>TICKETS ORDERED</v>
          </cell>
          <cell r="V94">
            <v>44700</v>
          </cell>
          <cell r="W94">
            <v>44775</v>
          </cell>
          <cell r="X94">
            <v>44790</v>
          </cell>
          <cell r="Y94">
            <v>44774</v>
          </cell>
          <cell r="Z94" t="str">
            <v>CA</v>
          </cell>
        </row>
        <row r="95">
          <cell r="F95" t="str">
            <v>MCA HO KM 28</v>
          </cell>
          <cell r="G95">
            <v>0</v>
          </cell>
          <cell r="H95">
            <v>540</v>
          </cell>
          <cell r="I95" t="str">
            <v>18x30</v>
          </cell>
          <cell r="J95">
            <v>44610</v>
          </cell>
          <cell r="K95">
            <v>44607</v>
          </cell>
          <cell r="L95">
            <v>44655</v>
          </cell>
          <cell r="M95" t="str">
            <v>APPROVED</v>
          </cell>
          <cell r="N95">
            <v>0</v>
          </cell>
          <cell r="O95">
            <v>0</v>
          </cell>
          <cell r="P95">
            <v>0</v>
          </cell>
          <cell r="Q95">
            <v>0</v>
          </cell>
          <cell r="R95">
            <v>44672</v>
          </cell>
          <cell r="S95" t="str">
            <v>Layout approved</v>
          </cell>
          <cell r="T95" t="str">
            <v>NO</v>
          </cell>
          <cell r="U95" t="str">
            <v>NO</v>
          </cell>
          <cell r="V95">
            <v>44701</v>
          </cell>
          <cell r="W95">
            <v>0</v>
          </cell>
          <cell r="X95">
            <v>44701</v>
          </cell>
          <cell r="Y95">
            <v>44713</v>
          </cell>
          <cell r="Z95" t="str">
            <v>FCH</v>
          </cell>
        </row>
        <row r="96">
          <cell r="F96" t="str">
            <v>MCA HO KM 28</v>
          </cell>
          <cell r="G96">
            <v>0</v>
          </cell>
          <cell r="H96">
            <v>684</v>
          </cell>
          <cell r="I96" t="str">
            <v>18x30</v>
          </cell>
          <cell r="J96">
            <v>44610</v>
          </cell>
          <cell r="K96">
            <v>44607</v>
          </cell>
          <cell r="L96">
            <v>44655</v>
          </cell>
          <cell r="M96" t="str">
            <v>APPROVED</v>
          </cell>
          <cell r="N96">
            <v>0</v>
          </cell>
          <cell r="O96">
            <v>0</v>
          </cell>
          <cell r="P96">
            <v>0</v>
          </cell>
          <cell r="Q96">
            <v>0</v>
          </cell>
          <cell r="R96">
            <v>44655</v>
          </cell>
          <cell r="S96" t="str">
            <v>Buyer wants UCARD</v>
          </cell>
          <cell r="T96" t="str">
            <v>TICKETS ORDERED</v>
          </cell>
          <cell r="U96" t="str">
            <v>TICKETS ORDERED</v>
          </cell>
          <cell r="V96">
            <v>44700</v>
          </cell>
          <cell r="W96">
            <v>44775</v>
          </cell>
          <cell r="X96">
            <v>44790</v>
          </cell>
          <cell r="Y96">
            <v>44788</v>
          </cell>
          <cell r="Z96" t="str">
            <v>CA</v>
          </cell>
        </row>
        <row r="97">
          <cell r="F97" t="str">
            <v>MCA HO KM 28</v>
          </cell>
          <cell r="G97">
            <v>0</v>
          </cell>
          <cell r="H97">
            <v>300</v>
          </cell>
          <cell r="I97" t="str">
            <v>18x30</v>
          </cell>
          <cell r="J97">
            <v>44610</v>
          </cell>
          <cell r="K97">
            <v>44607</v>
          </cell>
          <cell r="L97">
            <v>44655</v>
          </cell>
          <cell r="M97" t="str">
            <v>APPROVED</v>
          </cell>
          <cell r="N97">
            <v>0</v>
          </cell>
          <cell r="O97">
            <v>0</v>
          </cell>
          <cell r="P97">
            <v>0</v>
          </cell>
          <cell r="Q97">
            <v>0</v>
          </cell>
          <cell r="R97">
            <v>44676</v>
          </cell>
          <cell r="S97" t="str">
            <v>Layout approved</v>
          </cell>
          <cell r="T97" t="str">
            <v>TICKETS ORDERED</v>
          </cell>
          <cell r="U97" t="str">
            <v>TICKETS ORDERED</v>
          </cell>
          <cell r="V97">
            <v>44700</v>
          </cell>
          <cell r="W97">
            <v>44775</v>
          </cell>
          <cell r="X97">
            <v>44790</v>
          </cell>
          <cell r="Y97">
            <v>44774</v>
          </cell>
          <cell r="Z97" t="str">
            <v>CA</v>
          </cell>
        </row>
        <row r="98">
          <cell r="F98" t="str">
            <v>MCA HO KM 29</v>
          </cell>
          <cell r="H98">
            <v>684</v>
          </cell>
          <cell r="I98" t="str">
            <v>18x30</v>
          </cell>
          <cell r="J98">
            <v>44644</v>
          </cell>
          <cell r="K98">
            <v>44645</v>
          </cell>
          <cell r="R98">
            <v>44655</v>
          </cell>
          <cell r="S98" t="str">
            <v>Buyer wants UCARD</v>
          </cell>
          <cell r="T98" t="str">
            <v>TICKETS ORDERED</v>
          </cell>
          <cell r="U98" t="str">
            <v>TICKETS ORDERED</v>
          </cell>
          <cell r="V98">
            <v>44700</v>
          </cell>
          <cell r="W98">
            <v>44775</v>
          </cell>
          <cell r="X98">
            <v>44790</v>
          </cell>
          <cell r="Y98">
            <v>44788</v>
          </cell>
          <cell r="Z98" t="str">
            <v>CA</v>
          </cell>
        </row>
        <row r="99">
          <cell r="F99" t="str">
            <v>MCA HO KM 30</v>
          </cell>
          <cell r="H99">
            <v>684</v>
          </cell>
          <cell r="I99" t="str">
            <v>18x30</v>
          </cell>
          <cell r="J99">
            <v>44644</v>
          </cell>
          <cell r="K99">
            <v>44645</v>
          </cell>
          <cell r="R99">
            <v>44655</v>
          </cell>
          <cell r="S99" t="str">
            <v>Buyer wants UCARD</v>
          </cell>
          <cell r="T99" t="str">
            <v>TICKETS ORDERED</v>
          </cell>
          <cell r="U99" t="str">
            <v>TICKETS ORDERED</v>
          </cell>
          <cell r="V99">
            <v>44700</v>
          </cell>
          <cell r="W99">
            <v>44775</v>
          </cell>
          <cell r="X99">
            <v>44790</v>
          </cell>
          <cell r="Y99">
            <v>44788</v>
          </cell>
          <cell r="Z99" t="str">
            <v>CA</v>
          </cell>
        </row>
        <row r="100">
          <cell r="F100" t="str">
            <v>MGP HO KM 01</v>
          </cell>
          <cell r="G100">
            <v>0</v>
          </cell>
          <cell r="H100">
            <v>500</v>
          </cell>
          <cell r="I100" t="str">
            <v>18x30</v>
          </cell>
          <cell r="J100">
            <v>44592</v>
          </cell>
          <cell r="K100">
            <v>44592</v>
          </cell>
          <cell r="L100">
            <v>44638</v>
          </cell>
          <cell r="M100" t="str">
            <v>approved</v>
          </cell>
          <cell r="N100">
            <v>0</v>
          </cell>
          <cell r="O100">
            <v>0</v>
          </cell>
          <cell r="P100">
            <v>0</v>
          </cell>
          <cell r="Q100">
            <v>0</v>
          </cell>
          <cell r="R100">
            <v>44655</v>
          </cell>
          <cell r="S100" t="str">
            <v>Layout approved</v>
          </cell>
          <cell r="T100" t="str">
            <v>TICKETS ORDERED</v>
          </cell>
          <cell r="U100" t="str">
            <v>TICKETS ORDERED</v>
          </cell>
          <cell r="V100">
            <v>44696</v>
          </cell>
          <cell r="W100">
            <v>44771</v>
          </cell>
          <cell r="X100">
            <v>44786</v>
          </cell>
          <cell r="Y100">
            <v>44788</v>
          </cell>
          <cell r="Z100" t="str">
            <v>CA</v>
          </cell>
        </row>
        <row r="101">
          <cell r="F101" t="str">
            <v>MGP HO KM 01</v>
          </cell>
          <cell r="G101">
            <v>0</v>
          </cell>
          <cell r="H101">
            <v>600</v>
          </cell>
          <cell r="I101" t="str">
            <v>18x30</v>
          </cell>
          <cell r="J101">
            <v>44592</v>
          </cell>
          <cell r="K101">
            <v>44592</v>
          </cell>
          <cell r="L101">
            <v>44638</v>
          </cell>
          <cell r="M101" t="str">
            <v>approved</v>
          </cell>
          <cell r="N101">
            <v>0</v>
          </cell>
          <cell r="O101">
            <v>0</v>
          </cell>
          <cell r="P101">
            <v>0</v>
          </cell>
          <cell r="Q101">
            <v>0</v>
          </cell>
          <cell r="R101">
            <v>44650</v>
          </cell>
          <cell r="S101" t="str">
            <v>Layout approved</v>
          </cell>
          <cell r="T101" t="str">
            <v>NO</v>
          </cell>
          <cell r="U101" t="str">
            <v>NO</v>
          </cell>
          <cell r="V101">
            <v>44696</v>
          </cell>
          <cell r="W101">
            <v>44756</v>
          </cell>
          <cell r="X101">
            <v>44771</v>
          </cell>
          <cell r="Y101">
            <v>44805</v>
          </cell>
          <cell r="Z101" t="str">
            <v>CA</v>
          </cell>
        </row>
        <row r="102">
          <cell r="F102" t="str">
            <v>MGP HO KM 02</v>
          </cell>
          <cell r="G102">
            <v>0</v>
          </cell>
          <cell r="H102">
            <v>600</v>
          </cell>
          <cell r="I102" t="str">
            <v>18x30</v>
          </cell>
          <cell r="J102">
            <v>44603</v>
          </cell>
          <cell r="K102">
            <v>44603</v>
          </cell>
          <cell r="L102">
            <v>44638</v>
          </cell>
          <cell r="M102" t="str">
            <v>approved</v>
          </cell>
          <cell r="N102">
            <v>0</v>
          </cell>
          <cell r="O102">
            <v>0</v>
          </cell>
          <cell r="P102">
            <v>0</v>
          </cell>
          <cell r="Q102">
            <v>0</v>
          </cell>
          <cell r="R102">
            <v>44650</v>
          </cell>
          <cell r="S102" t="str">
            <v>Layout approved</v>
          </cell>
          <cell r="T102" t="str">
            <v>NO</v>
          </cell>
          <cell r="U102" t="str">
            <v>NO</v>
          </cell>
          <cell r="V102">
            <v>44696</v>
          </cell>
          <cell r="W102">
            <v>44756</v>
          </cell>
          <cell r="X102">
            <v>44771</v>
          </cell>
          <cell r="Y102">
            <v>44805</v>
          </cell>
          <cell r="Z102" t="str">
            <v>CA</v>
          </cell>
        </row>
        <row r="103">
          <cell r="F103" t="str">
            <v>MGP HO KM 03</v>
          </cell>
          <cell r="G103">
            <v>0</v>
          </cell>
          <cell r="H103">
            <v>708</v>
          </cell>
          <cell r="I103" t="str">
            <v>18x30</v>
          </cell>
          <cell r="J103">
            <v>44613</v>
          </cell>
          <cell r="K103">
            <v>44613</v>
          </cell>
          <cell r="L103">
            <v>44655</v>
          </cell>
          <cell r="M103" t="str">
            <v>APPROVED</v>
          </cell>
          <cell r="N103">
            <v>0</v>
          </cell>
          <cell r="O103">
            <v>0</v>
          </cell>
          <cell r="P103">
            <v>0</v>
          </cell>
          <cell r="Q103">
            <v>0</v>
          </cell>
          <cell r="R103">
            <v>44676</v>
          </cell>
          <cell r="S103" t="str">
            <v>Approved</v>
          </cell>
          <cell r="T103" t="str">
            <v>NO</v>
          </cell>
          <cell r="U103" t="str">
            <v>NO</v>
          </cell>
          <cell r="V103">
            <v>44691</v>
          </cell>
          <cell r="W103">
            <v>44766</v>
          </cell>
          <cell r="X103">
            <v>44781</v>
          </cell>
          <cell r="Y103">
            <v>44774</v>
          </cell>
          <cell r="Z103" t="str">
            <v>CA</v>
          </cell>
        </row>
        <row r="104">
          <cell r="F104" t="str">
            <v>MGP HO KM 04</v>
          </cell>
          <cell r="H104">
            <v>800</v>
          </cell>
          <cell r="I104" t="str">
            <v>18x30</v>
          </cell>
          <cell r="J104">
            <v>44613</v>
          </cell>
          <cell r="K104">
            <v>44613</v>
          </cell>
          <cell r="R104">
            <v>44670</v>
          </cell>
          <cell r="S104" t="str">
            <v>Layout approved</v>
          </cell>
          <cell r="T104" t="str">
            <v>TICKETS ORDERED</v>
          </cell>
          <cell r="U104" t="str">
            <v>TICKETS ORDERED</v>
          </cell>
          <cell r="V104">
            <v>44696</v>
          </cell>
          <cell r="W104">
            <v>44771</v>
          </cell>
          <cell r="X104">
            <v>44786</v>
          </cell>
          <cell r="Y104">
            <v>44795</v>
          </cell>
          <cell r="Z104" t="str">
            <v>CA</v>
          </cell>
        </row>
        <row r="105">
          <cell r="F105" t="str">
            <v>MGP HO KM 05</v>
          </cell>
          <cell r="H105">
            <v>800</v>
          </cell>
          <cell r="I105" t="str">
            <v>18x30</v>
          </cell>
          <cell r="J105">
            <v>44613</v>
          </cell>
          <cell r="K105">
            <v>44613</v>
          </cell>
          <cell r="R105">
            <v>44670</v>
          </cell>
          <cell r="S105" t="str">
            <v>Layout approved</v>
          </cell>
          <cell r="T105" t="str">
            <v>TICKETS ORDERED</v>
          </cell>
          <cell r="U105" t="str">
            <v>TICKETS ORDERED</v>
          </cell>
          <cell r="V105">
            <v>44696</v>
          </cell>
          <cell r="W105">
            <v>44771</v>
          </cell>
          <cell r="X105">
            <v>44786</v>
          </cell>
          <cell r="Y105">
            <v>44795</v>
          </cell>
          <cell r="Z105" t="str">
            <v>CA</v>
          </cell>
        </row>
        <row r="106">
          <cell r="F106" t="str">
            <v>MGP HO KM 06</v>
          </cell>
          <cell r="G106">
            <v>0</v>
          </cell>
          <cell r="H106">
            <v>300</v>
          </cell>
          <cell r="I106" t="str">
            <v>20x39</v>
          </cell>
          <cell r="J106">
            <v>44635</v>
          </cell>
          <cell r="K106">
            <v>44607</v>
          </cell>
          <cell r="L106">
            <v>44672</v>
          </cell>
          <cell r="M106" t="str">
            <v>APPROVED</v>
          </cell>
          <cell r="N106">
            <v>0</v>
          </cell>
          <cell r="O106">
            <v>0</v>
          </cell>
          <cell r="P106">
            <v>0</v>
          </cell>
          <cell r="Q106">
            <v>0</v>
          </cell>
          <cell r="R106">
            <v>44676</v>
          </cell>
          <cell r="S106" t="str">
            <v>Layout approved</v>
          </cell>
          <cell r="T106" t="str">
            <v>TICKETS ORDERED</v>
          </cell>
          <cell r="U106" t="str">
            <v>TICKETS ORDERED</v>
          </cell>
          <cell r="V106">
            <v>44700</v>
          </cell>
          <cell r="W106">
            <v>44775</v>
          </cell>
          <cell r="X106">
            <v>44790</v>
          </cell>
          <cell r="Y106">
            <v>44774</v>
          </cell>
          <cell r="Z106" t="str">
            <v>CA</v>
          </cell>
        </row>
        <row r="107">
          <cell r="F107" t="str">
            <v>MGP HO KM 07</v>
          </cell>
          <cell r="H107">
            <v>684</v>
          </cell>
          <cell r="I107" t="str">
            <v>18x30</v>
          </cell>
          <cell r="J107">
            <v>44644</v>
          </cell>
          <cell r="K107">
            <v>44645</v>
          </cell>
          <cell r="R107">
            <v>44655</v>
          </cell>
          <cell r="S107" t="str">
            <v>Buyer wants UCARD</v>
          </cell>
          <cell r="T107" t="str">
            <v>TICKETS ORDERED</v>
          </cell>
          <cell r="U107" t="str">
            <v>TICKETS ORDERED</v>
          </cell>
          <cell r="V107">
            <v>44700</v>
          </cell>
          <cell r="W107">
            <v>44775</v>
          </cell>
          <cell r="X107">
            <v>44790</v>
          </cell>
          <cell r="Y107">
            <v>44788</v>
          </cell>
          <cell r="Z107" t="str">
            <v>CA</v>
          </cell>
        </row>
        <row r="108">
          <cell r="F108" t="str">
            <v>MICA HOLI KM 12</v>
          </cell>
          <cell r="G108">
            <v>0</v>
          </cell>
          <cell r="H108">
            <v>600</v>
          </cell>
          <cell r="I108" t="str">
            <v>18x30</v>
          </cell>
          <cell r="J108" t="str">
            <v>LY</v>
          </cell>
          <cell r="K108" t="str">
            <v>LY</v>
          </cell>
          <cell r="L108" t="str">
            <v>LY</v>
          </cell>
          <cell r="M108" t="str">
            <v>REPEAT</v>
          </cell>
          <cell r="N108">
            <v>0</v>
          </cell>
          <cell r="O108">
            <v>0</v>
          </cell>
          <cell r="P108">
            <v>0</v>
          </cell>
          <cell r="Q108">
            <v>0</v>
          </cell>
          <cell r="R108">
            <v>44655</v>
          </cell>
          <cell r="S108" t="str">
            <v>Layout approved</v>
          </cell>
          <cell r="T108" t="str">
            <v>TICKETS ORDERED</v>
          </cell>
          <cell r="U108" t="str">
            <v>TICKETS ORDERED</v>
          </cell>
          <cell r="V108">
            <v>44700</v>
          </cell>
          <cell r="W108">
            <v>44775</v>
          </cell>
          <cell r="X108">
            <v>44790</v>
          </cell>
          <cell r="Y108">
            <v>44805</v>
          </cell>
          <cell r="Z108" t="str">
            <v>CA</v>
          </cell>
        </row>
        <row r="109">
          <cell r="F109" t="str">
            <v>MICA HOLI KM 12</v>
          </cell>
          <cell r="G109">
            <v>0</v>
          </cell>
          <cell r="H109">
            <v>480</v>
          </cell>
          <cell r="I109" t="str">
            <v>18x30</v>
          </cell>
          <cell r="J109" t="str">
            <v>LY</v>
          </cell>
          <cell r="K109" t="str">
            <v>LY</v>
          </cell>
          <cell r="L109" t="str">
            <v>LY</v>
          </cell>
          <cell r="M109" t="str">
            <v>REPEAT</v>
          </cell>
          <cell r="N109">
            <v>0</v>
          </cell>
          <cell r="O109">
            <v>0</v>
          </cell>
          <cell r="P109">
            <v>0</v>
          </cell>
          <cell r="Q109">
            <v>0</v>
          </cell>
          <cell r="R109">
            <v>44676</v>
          </cell>
          <cell r="S109" t="str">
            <v>Approved</v>
          </cell>
          <cell r="T109" t="str">
            <v>NO</v>
          </cell>
          <cell r="U109" t="str">
            <v>NO</v>
          </cell>
          <cell r="V109">
            <v>44691</v>
          </cell>
          <cell r="W109">
            <v>44766</v>
          </cell>
          <cell r="X109">
            <v>44781</v>
          </cell>
          <cell r="Y109">
            <v>44788</v>
          </cell>
          <cell r="Z109" t="str">
            <v>CA</v>
          </cell>
        </row>
        <row r="110">
          <cell r="F110" t="str">
            <v>MICA HOLI KM 13</v>
          </cell>
          <cell r="G110">
            <v>0</v>
          </cell>
          <cell r="H110">
            <v>540</v>
          </cell>
          <cell r="I110" t="str">
            <v>18x30</v>
          </cell>
          <cell r="J110" t="str">
            <v>LY</v>
          </cell>
          <cell r="K110" t="str">
            <v>LY</v>
          </cell>
          <cell r="L110" t="str">
            <v>LY</v>
          </cell>
          <cell r="M110" t="str">
            <v>REPEAT</v>
          </cell>
          <cell r="N110">
            <v>0</v>
          </cell>
          <cell r="O110">
            <v>0</v>
          </cell>
          <cell r="P110">
            <v>0</v>
          </cell>
          <cell r="Q110">
            <v>0</v>
          </cell>
          <cell r="R110">
            <v>44672</v>
          </cell>
          <cell r="S110" t="str">
            <v>Layout approved</v>
          </cell>
          <cell r="T110" t="str">
            <v>NO</v>
          </cell>
          <cell r="U110" t="str">
            <v>NO</v>
          </cell>
          <cell r="V110">
            <v>44701</v>
          </cell>
          <cell r="W110">
            <v>0</v>
          </cell>
          <cell r="X110">
            <v>44701</v>
          </cell>
          <cell r="Y110">
            <v>44713</v>
          </cell>
          <cell r="Z110" t="str">
            <v>FCH</v>
          </cell>
        </row>
        <row r="111">
          <cell r="F111" t="str">
            <v>MICA HOLI KM 13</v>
          </cell>
          <cell r="G111">
            <v>0</v>
          </cell>
          <cell r="H111">
            <v>684</v>
          </cell>
          <cell r="I111" t="str">
            <v>18x30</v>
          </cell>
          <cell r="J111" t="str">
            <v>LY</v>
          </cell>
          <cell r="K111" t="str">
            <v>LY</v>
          </cell>
          <cell r="L111" t="str">
            <v>LY</v>
          </cell>
          <cell r="M111" t="str">
            <v>REPEAT</v>
          </cell>
          <cell r="N111">
            <v>0</v>
          </cell>
          <cell r="O111">
            <v>0</v>
          </cell>
          <cell r="P111">
            <v>0</v>
          </cell>
          <cell r="Q111">
            <v>0</v>
          </cell>
          <cell r="R111">
            <v>44655</v>
          </cell>
          <cell r="S111" t="str">
            <v>Buyer wants UCARD</v>
          </cell>
          <cell r="T111" t="str">
            <v>TICKETS ORDERED</v>
          </cell>
          <cell r="U111" t="str">
            <v>TICKETS ORDERED</v>
          </cell>
          <cell r="V111">
            <v>44700</v>
          </cell>
          <cell r="W111">
            <v>44775</v>
          </cell>
          <cell r="X111">
            <v>44790</v>
          </cell>
          <cell r="Y111">
            <v>44788</v>
          </cell>
          <cell r="Z111" t="str">
            <v>CA</v>
          </cell>
        </row>
        <row r="112">
          <cell r="F112" t="str">
            <v>MICA HOLI KM 13</v>
          </cell>
          <cell r="G112">
            <v>0</v>
          </cell>
          <cell r="H112">
            <v>300</v>
          </cell>
          <cell r="I112" t="str">
            <v>20x39</v>
          </cell>
          <cell r="J112" t="str">
            <v>LY</v>
          </cell>
          <cell r="K112" t="str">
            <v>LY</v>
          </cell>
          <cell r="L112" t="str">
            <v>LY</v>
          </cell>
          <cell r="M112" t="str">
            <v>REPEAT</v>
          </cell>
          <cell r="N112">
            <v>0</v>
          </cell>
          <cell r="O112">
            <v>0</v>
          </cell>
          <cell r="P112">
            <v>0</v>
          </cell>
          <cell r="Q112">
            <v>0</v>
          </cell>
          <cell r="R112">
            <v>44676</v>
          </cell>
          <cell r="S112" t="str">
            <v>Layout approved</v>
          </cell>
          <cell r="T112" t="str">
            <v>TICKETS ORDERED</v>
          </cell>
          <cell r="U112" t="str">
            <v>TICKETS ORDERED</v>
          </cell>
          <cell r="V112">
            <v>44700</v>
          </cell>
          <cell r="W112">
            <v>44775</v>
          </cell>
          <cell r="X112">
            <v>44790</v>
          </cell>
          <cell r="Y112">
            <v>44774</v>
          </cell>
          <cell r="Z112" t="str">
            <v>CA</v>
          </cell>
        </row>
        <row r="113">
          <cell r="F113" t="str">
            <v>MICA HOLI KM 13</v>
          </cell>
          <cell r="G113">
            <v>0</v>
          </cell>
          <cell r="H113">
            <v>600</v>
          </cell>
          <cell r="I113" t="str">
            <v>18x30</v>
          </cell>
          <cell r="J113" t="str">
            <v>LY</v>
          </cell>
          <cell r="K113" t="str">
            <v>LY</v>
          </cell>
          <cell r="L113" t="str">
            <v>LY</v>
          </cell>
          <cell r="M113" t="str">
            <v>REPEAT</v>
          </cell>
          <cell r="N113">
            <v>0</v>
          </cell>
          <cell r="O113">
            <v>0</v>
          </cell>
          <cell r="P113">
            <v>0</v>
          </cell>
          <cell r="Q113">
            <v>0</v>
          </cell>
          <cell r="R113">
            <v>44655</v>
          </cell>
          <cell r="S113" t="str">
            <v>Layout approved</v>
          </cell>
          <cell r="T113" t="str">
            <v>TICKETS ORDERED</v>
          </cell>
          <cell r="U113" t="str">
            <v>TICKETS ORDERED</v>
          </cell>
          <cell r="V113">
            <v>44700</v>
          </cell>
          <cell r="W113">
            <v>44775</v>
          </cell>
          <cell r="X113">
            <v>44790</v>
          </cell>
          <cell r="Y113">
            <v>44805</v>
          </cell>
          <cell r="Z113" t="str">
            <v>CA</v>
          </cell>
        </row>
        <row r="114">
          <cell r="F114" t="str">
            <v>MICA HOLI KM 13</v>
          </cell>
          <cell r="G114">
            <v>0</v>
          </cell>
          <cell r="H114">
            <v>600</v>
          </cell>
          <cell r="I114" t="str">
            <v>18x30</v>
          </cell>
          <cell r="J114" t="str">
            <v>LY</v>
          </cell>
          <cell r="K114" t="str">
            <v>LY</v>
          </cell>
          <cell r="L114" t="str">
            <v>LY</v>
          </cell>
          <cell r="M114" t="str">
            <v>REPEAT</v>
          </cell>
          <cell r="N114">
            <v>0</v>
          </cell>
          <cell r="O114">
            <v>0</v>
          </cell>
          <cell r="P114">
            <v>0</v>
          </cell>
          <cell r="Q114">
            <v>0</v>
          </cell>
          <cell r="R114">
            <v>44657</v>
          </cell>
          <cell r="S114" t="str">
            <v>Layout approved</v>
          </cell>
          <cell r="T114" t="str">
            <v>TICKETS ORDERED</v>
          </cell>
          <cell r="U114" t="str">
            <v>TICKETS ORDERED</v>
          </cell>
          <cell r="V114">
            <v>44696</v>
          </cell>
          <cell r="W114">
            <v>44771</v>
          </cell>
          <cell r="X114">
            <v>44786</v>
          </cell>
          <cell r="Y114">
            <v>44809</v>
          </cell>
          <cell r="Z114" t="str">
            <v>CA</v>
          </cell>
        </row>
        <row r="115">
          <cell r="F115" t="str">
            <v>MICA HOLI KM 13</v>
          </cell>
          <cell r="G115">
            <v>0</v>
          </cell>
          <cell r="H115">
            <v>924</v>
          </cell>
          <cell r="I115" t="str">
            <v>18x30</v>
          </cell>
          <cell r="J115" t="str">
            <v>LY</v>
          </cell>
          <cell r="K115" t="str">
            <v>LY</v>
          </cell>
          <cell r="L115" t="str">
            <v>LY</v>
          </cell>
          <cell r="M115" t="str">
            <v>REPEAT</v>
          </cell>
          <cell r="N115">
            <v>0</v>
          </cell>
          <cell r="O115">
            <v>0</v>
          </cell>
          <cell r="P115">
            <v>0</v>
          </cell>
          <cell r="Q115">
            <v>0</v>
          </cell>
          <cell r="R115">
            <v>44676</v>
          </cell>
          <cell r="S115" t="str">
            <v>Approved</v>
          </cell>
          <cell r="T115" t="str">
            <v>TICKETS ORDERED</v>
          </cell>
          <cell r="U115" t="str">
            <v>TICKETS ORDERED</v>
          </cell>
          <cell r="V115">
            <v>44691</v>
          </cell>
          <cell r="W115">
            <v>44766</v>
          </cell>
          <cell r="X115">
            <v>44781</v>
          </cell>
          <cell r="Y115">
            <v>44774</v>
          </cell>
          <cell r="Z115" t="str">
            <v>CA</v>
          </cell>
        </row>
        <row r="116">
          <cell r="F116" t="str">
            <v>MICA HOLI KM 14</v>
          </cell>
          <cell r="G116">
            <v>0</v>
          </cell>
          <cell r="H116">
            <v>1998</v>
          </cell>
          <cell r="I116" t="str">
            <v>20x39</v>
          </cell>
          <cell r="J116" t="str">
            <v>LY</v>
          </cell>
          <cell r="K116" t="str">
            <v>LY</v>
          </cell>
          <cell r="L116" t="str">
            <v>LY</v>
          </cell>
          <cell r="M116" t="str">
            <v>REPEAT</v>
          </cell>
          <cell r="N116">
            <v>0</v>
          </cell>
          <cell r="O116">
            <v>0</v>
          </cell>
          <cell r="P116">
            <v>0</v>
          </cell>
          <cell r="Q116">
            <v>0</v>
          </cell>
          <cell r="R116">
            <v>44636</v>
          </cell>
          <cell r="S116" t="str">
            <v>Approved Layout
Sample on its way</v>
          </cell>
          <cell r="T116" t="str">
            <v>TICKETS ORDERED</v>
          </cell>
          <cell r="U116" t="str">
            <v>TICKETS ORDERED</v>
          </cell>
          <cell r="V116">
            <v>44691</v>
          </cell>
          <cell r="W116">
            <v>44751</v>
          </cell>
          <cell r="X116">
            <v>44766</v>
          </cell>
          <cell r="Y116">
            <v>44781</v>
          </cell>
          <cell r="Z116" t="str">
            <v>POE</v>
          </cell>
        </row>
        <row r="117">
          <cell r="F117" t="str">
            <v>MICA HOLI KM 14</v>
          </cell>
          <cell r="G117">
            <v>0</v>
          </cell>
          <cell r="H117">
            <v>1560</v>
          </cell>
          <cell r="I117" t="str">
            <v>20x39</v>
          </cell>
          <cell r="J117" t="str">
            <v>LY</v>
          </cell>
          <cell r="K117" t="str">
            <v>LY</v>
          </cell>
          <cell r="L117" t="str">
            <v>LY</v>
          </cell>
          <cell r="M117" t="str">
            <v>REPEAT</v>
          </cell>
          <cell r="N117">
            <v>0</v>
          </cell>
          <cell r="O117">
            <v>0</v>
          </cell>
          <cell r="P117">
            <v>0</v>
          </cell>
          <cell r="Q117">
            <v>0</v>
          </cell>
          <cell r="R117">
            <v>44676</v>
          </cell>
          <cell r="S117" t="str">
            <v>Approved</v>
          </cell>
          <cell r="T117" t="str">
            <v>TICKETS ORDERED</v>
          </cell>
          <cell r="U117" t="str">
            <v>TICKETS ORDERED</v>
          </cell>
          <cell r="V117">
            <v>44691</v>
          </cell>
          <cell r="W117">
            <v>44751</v>
          </cell>
          <cell r="X117">
            <v>44766</v>
          </cell>
          <cell r="Y117">
            <v>44781</v>
          </cell>
          <cell r="Z117" t="str">
            <v>POE</v>
          </cell>
        </row>
        <row r="118">
          <cell r="F118" t="str">
            <v>MICA HOLI KM 14</v>
          </cell>
          <cell r="G118">
            <v>0</v>
          </cell>
          <cell r="H118">
            <v>600</v>
          </cell>
          <cell r="I118" t="str">
            <v>18x30</v>
          </cell>
          <cell r="J118" t="str">
            <v>LY</v>
          </cell>
          <cell r="K118" t="str">
            <v>LY</v>
          </cell>
          <cell r="L118" t="str">
            <v>LY</v>
          </cell>
          <cell r="M118" t="str">
            <v>REPEAT</v>
          </cell>
          <cell r="N118">
            <v>0</v>
          </cell>
          <cell r="O118">
            <v>0</v>
          </cell>
          <cell r="P118">
            <v>0</v>
          </cell>
          <cell r="Q118">
            <v>0</v>
          </cell>
          <cell r="R118">
            <v>44655</v>
          </cell>
          <cell r="S118" t="str">
            <v>Layout approved</v>
          </cell>
          <cell r="T118" t="str">
            <v>TICKETS ORDERED</v>
          </cell>
          <cell r="U118" t="str">
            <v>TICKETS ORDERED</v>
          </cell>
          <cell r="V118">
            <v>44700</v>
          </cell>
          <cell r="W118">
            <v>44775</v>
          </cell>
          <cell r="X118">
            <v>44790</v>
          </cell>
          <cell r="Y118">
            <v>44805</v>
          </cell>
          <cell r="Z118" t="str">
            <v>CA</v>
          </cell>
        </row>
        <row r="119">
          <cell r="F119" t="str">
            <v>MICA HOLI KM 14</v>
          </cell>
          <cell r="G119">
            <v>0</v>
          </cell>
          <cell r="H119">
            <v>708</v>
          </cell>
          <cell r="I119" t="str">
            <v>18x30</v>
          </cell>
          <cell r="J119" t="str">
            <v>LY</v>
          </cell>
          <cell r="K119" t="str">
            <v>LY</v>
          </cell>
          <cell r="L119" t="str">
            <v>LY</v>
          </cell>
          <cell r="M119" t="str">
            <v>REPEAT</v>
          </cell>
          <cell r="N119">
            <v>0</v>
          </cell>
          <cell r="O119">
            <v>0</v>
          </cell>
          <cell r="P119">
            <v>0</v>
          </cell>
          <cell r="Q119">
            <v>0</v>
          </cell>
          <cell r="R119">
            <v>44676</v>
          </cell>
          <cell r="S119" t="str">
            <v>Approved</v>
          </cell>
          <cell r="T119" t="str">
            <v>NO</v>
          </cell>
          <cell r="U119" t="str">
            <v>NO</v>
          </cell>
          <cell r="V119">
            <v>44691</v>
          </cell>
          <cell r="W119">
            <v>44766</v>
          </cell>
          <cell r="X119">
            <v>44781</v>
          </cell>
          <cell r="Y119">
            <v>44774</v>
          </cell>
          <cell r="Z119" t="str">
            <v>CA</v>
          </cell>
        </row>
        <row r="120">
          <cell r="F120" t="str">
            <v>MICA HOLI KM 16</v>
          </cell>
          <cell r="G120">
            <v>0</v>
          </cell>
          <cell r="H120">
            <v>500</v>
          </cell>
          <cell r="I120" t="str">
            <v>18x30</v>
          </cell>
          <cell r="J120" t="str">
            <v>LY</v>
          </cell>
          <cell r="K120" t="str">
            <v>LY</v>
          </cell>
          <cell r="L120" t="str">
            <v>LY</v>
          </cell>
          <cell r="M120" t="str">
            <v>REPEAT</v>
          </cell>
          <cell r="N120">
            <v>0</v>
          </cell>
          <cell r="O120">
            <v>0</v>
          </cell>
          <cell r="P120">
            <v>0</v>
          </cell>
          <cell r="Q120">
            <v>0</v>
          </cell>
          <cell r="R120">
            <v>44655</v>
          </cell>
          <cell r="S120" t="str">
            <v>Layout approved</v>
          </cell>
          <cell r="T120" t="str">
            <v>TICKETS ORDERED</v>
          </cell>
          <cell r="U120" t="str">
            <v>TICKETS ORDERED</v>
          </cell>
          <cell r="V120">
            <v>44696</v>
          </cell>
          <cell r="W120">
            <v>44771</v>
          </cell>
          <cell r="X120">
            <v>44786</v>
          </cell>
          <cell r="Y120">
            <v>44788</v>
          </cell>
          <cell r="Z120" t="str">
            <v>CA</v>
          </cell>
        </row>
        <row r="121">
          <cell r="F121" t="str">
            <v>MICA HOLI KM 16</v>
          </cell>
          <cell r="G121">
            <v>0</v>
          </cell>
          <cell r="H121">
            <v>600</v>
          </cell>
          <cell r="I121" t="str">
            <v>18x30</v>
          </cell>
          <cell r="J121" t="str">
            <v>LY</v>
          </cell>
          <cell r="K121" t="str">
            <v>LY</v>
          </cell>
          <cell r="L121" t="str">
            <v>LY</v>
          </cell>
          <cell r="M121" t="str">
            <v>REPEAT</v>
          </cell>
          <cell r="N121">
            <v>0</v>
          </cell>
          <cell r="O121">
            <v>0</v>
          </cell>
          <cell r="P121">
            <v>0</v>
          </cell>
          <cell r="Q121">
            <v>0</v>
          </cell>
          <cell r="R121">
            <v>44657</v>
          </cell>
          <cell r="S121" t="str">
            <v>Layout approved</v>
          </cell>
          <cell r="T121" t="str">
            <v>TICKETS ORDERED</v>
          </cell>
          <cell r="U121" t="str">
            <v>TICKETS ORDERED</v>
          </cell>
          <cell r="V121">
            <v>44696</v>
          </cell>
          <cell r="W121">
            <v>44771</v>
          </cell>
          <cell r="X121">
            <v>44786</v>
          </cell>
          <cell r="Y121">
            <v>44809</v>
          </cell>
          <cell r="Z121" t="str">
            <v>CA</v>
          </cell>
        </row>
        <row r="122">
          <cell r="F122" t="str">
            <v>MICA HOLI KM 16</v>
          </cell>
          <cell r="G122">
            <v>0</v>
          </cell>
          <cell r="H122">
            <v>960</v>
          </cell>
          <cell r="I122" t="str">
            <v>18x30</v>
          </cell>
          <cell r="J122" t="str">
            <v>LY</v>
          </cell>
          <cell r="K122" t="str">
            <v>LY</v>
          </cell>
          <cell r="L122" t="str">
            <v>LY</v>
          </cell>
          <cell r="M122" t="str">
            <v>REPEAT</v>
          </cell>
          <cell r="N122">
            <v>0</v>
          </cell>
          <cell r="O122">
            <v>0</v>
          </cell>
          <cell r="P122">
            <v>0</v>
          </cell>
          <cell r="Q122">
            <v>0</v>
          </cell>
          <cell r="R122">
            <v>44676</v>
          </cell>
          <cell r="S122" t="str">
            <v>Approved</v>
          </cell>
          <cell r="T122" t="str">
            <v>TICKETS ORDERED</v>
          </cell>
          <cell r="U122" t="str">
            <v>TICKETS ORDERED</v>
          </cell>
          <cell r="V122">
            <v>44691</v>
          </cell>
          <cell r="W122">
            <v>44766</v>
          </cell>
          <cell r="X122">
            <v>44781</v>
          </cell>
          <cell r="Y122">
            <v>44774</v>
          </cell>
          <cell r="Z122" t="str">
            <v>CA</v>
          </cell>
        </row>
        <row r="123">
          <cell r="F123" t="str">
            <v>MICA HOLI KM 16</v>
          </cell>
          <cell r="G123">
            <v>0</v>
          </cell>
          <cell r="H123">
            <v>480</v>
          </cell>
          <cell r="I123" t="str">
            <v>18x30</v>
          </cell>
          <cell r="J123" t="str">
            <v>LY</v>
          </cell>
          <cell r="K123" t="str">
            <v>LY</v>
          </cell>
          <cell r="L123" t="str">
            <v>LY</v>
          </cell>
          <cell r="M123" t="str">
            <v>REPEAT</v>
          </cell>
          <cell r="N123">
            <v>0</v>
          </cell>
          <cell r="O123">
            <v>0</v>
          </cell>
          <cell r="P123">
            <v>0</v>
          </cell>
          <cell r="Q123">
            <v>0</v>
          </cell>
          <cell r="R123">
            <v>44676</v>
          </cell>
          <cell r="S123" t="str">
            <v>Approved</v>
          </cell>
          <cell r="T123" t="str">
            <v>NO</v>
          </cell>
          <cell r="U123" t="str">
            <v>NO</v>
          </cell>
          <cell r="V123">
            <v>44691</v>
          </cell>
          <cell r="W123">
            <v>44766</v>
          </cell>
          <cell r="X123">
            <v>44781</v>
          </cell>
          <cell r="Y123">
            <v>44788</v>
          </cell>
          <cell r="Z123" t="str">
            <v>CA</v>
          </cell>
        </row>
        <row r="124">
          <cell r="F124" t="str">
            <v>MICA HOLI KM 16</v>
          </cell>
          <cell r="G124">
            <v>0</v>
          </cell>
          <cell r="H124">
            <v>600</v>
          </cell>
          <cell r="I124" t="str">
            <v>18x30</v>
          </cell>
          <cell r="J124" t="str">
            <v>LY</v>
          </cell>
          <cell r="K124" t="str">
            <v>LY</v>
          </cell>
          <cell r="L124" t="str">
            <v>LY</v>
          </cell>
          <cell r="M124" t="str">
            <v>REPEAT</v>
          </cell>
          <cell r="N124">
            <v>0</v>
          </cell>
          <cell r="O124">
            <v>0</v>
          </cell>
          <cell r="P124">
            <v>0</v>
          </cell>
          <cell r="Q124">
            <v>0</v>
          </cell>
          <cell r="R124">
            <v>44650</v>
          </cell>
          <cell r="S124" t="str">
            <v>Layout approved</v>
          </cell>
          <cell r="T124" t="str">
            <v>NO</v>
          </cell>
          <cell r="U124" t="str">
            <v>NO</v>
          </cell>
          <cell r="V124">
            <v>44696</v>
          </cell>
          <cell r="W124">
            <v>44756</v>
          </cell>
          <cell r="X124">
            <v>44771</v>
          </cell>
          <cell r="Y124">
            <v>44805</v>
          </cell>
          <cell r="Z124" t="str">
            <v>CA</v>
          </cell>
        </row>
        <row r="125">
          <cell r="F125" t="str">
            <v>MICA HOLI KM 19</v>
          </cell>
          <cell r="G125">
            <v>0</v>
          </cell>
          <cell r="H125">
            <v>684</v>
          </cell>
          <cell r="I125" t="str">
            <v>18x30</v>
          </cell>
          <cell r="J125" t="str">
            <v>LY</v>
          </cell>
          <cell r="K125" t="str">
            <v>LY</v>
          </cell>
          <cell r="L125" t="str">
            <v>LY</v>
          </cell>
          <cell r="M125" t="str">
            <v>REPEAT</v>
          </cell>
          <cell r="N125">
            <v>0</v>
          </cell>
          <cell r="O125">
            <v>0</v>
          </cell>
          <cell r="P125">
            <v>0</v>
          </cell>
          <cell r="Q125">
            <v>0</v>
          </cell>
          <cell r="R125">
            <v>44655</v>
          </cell>
          <cell r="S125" t="str">
            <v>Buyer wants UCARD</v>
          </cell>
          <cell r="T125" t="str">
            <v>TICKETS ORDERED</v>
          </cell>
          <cell r="U125" t="str">
            <v>TICKETS ORDERED</v>
          </cell>
          <cell r="V125">
            <v>44700</v>
          </cell>
          <cell r="W125">
            <v>44775</v>
          </cell>
          <cell r="X125">
            <v>44790</v>
          </cell>
          <cell r="Y125">
            <v>44788</v>
          </cell>
          <cell r="Z125" t="str">
            <v>CA</v>
          </cell>
        </row>
        <row r="126">
          <cell r="F126" t="str">
            <v>MICA HOLI KM 19</v>
          </cell>
          <cell r="G126">
            <v>0</v>
          </cell>
          <cell r="H126">
            <v>500</v>
          </cell>
          <cell r="I126" t="str">
            <v>18x30</v>
          </cell>
          <cell r="J126" t="str">
            <v>LY</v>
          </cell>
          <cell r="K126" t="str">
            <v>LY</v>
          </cell>
          <cell r="L126" t="str">
            <v>LY</v>
          </cell>
          <cell r="M126" t="str">
            <v>REPEAT</v>
          </cell>
          <cell r="N126">
            <v>0</v>
          </cell>
          <cell r="O126">
            <v>0</v>
          </cell>
          <cell r="P126">
            <v>0</v>
          </cell>
          <cell r="Q126">
            <v>0</v>
          </cell>
          <cell r="R126">
            <v>44655</v>
          </cell>
          <cell r="S126" t="str">
            <v>Layout approved</v>
          </cell>
          <cell r="T126" t="str">
            <v>TICKETS ORDERED</v>
          </cell>
          <cell r="U126" t="str">
            <v>TICKETS ORDERED</v>
          </cell>
          <cell r="V126">
            <v>44696</v>
          </cell>
          <cell r="W126">
            <v>44771</v>
          </cell>
          <cell r="X126">
            <v>44786</v>
          </cell>
          <cell r="Y126">
            <v>44788</v>
          </cell>
          <cell r="Z126" t="str">
            <v>CA</v>
          </cell>
        </row>
        <row r="127">
          <cell r="F127" t="str">
            <v>MICA HOLI KM 19</v>
          </cell>
          <cell r="G127">
            <v>0</v>
          </cell>
          <cell r="H127">
            <v>600</v>
          </cell>
          <cell r="I127" t="str">
            <v>18x30</v>
          </cell>
          <cell r="J127" t="str">
            <v>LY</v>
          </cell>
          <cell r="K127" t="str">
            <v>LY</v>
          </cell>
          <cell r="L127" t="str">
            <v>LY</v>
          </cell>
          <cell r="M127" t="str">
            <v>REPEAT</v>
          </cell>
          <cell r="N127">
            <v>0</v>
          </cell>
          <cell r="O127">
            <v>0</v>
          </cell>
          <cell r="P127">
            <v>0</v>
          </cell>
          <cell r="Q127">
            <v>0</v>
          </cell>
          <cell r="R127">
            <v>44657</v>
          </cell>
          <cell r="S127" t="str">
            <v>Layout approved</v>
          </cell>
          <cell r="T127" t="str">
            <v>TICKETS ORDERED</v>
          </cell>
          <cell r="U127" t="str">
            <v>TICKETS ORDERED</v>
          </cell>
          <cell r="V127">
            <v>44696</v>
          </cell>
          <cell r="W127">
            <v>44771</v>
          </cell>
          <cell r="X127">
            <v>44786</v>
          </cell>
          <cell r="Y127">
            <v>44809</v>
          </cell>
          <cell r="Z127" t="str">
            <v>CA</v>
          </cell>
        </row>
        <row r="128">
          <cell r="F128" t="str">
            <v>MICA HOLI KM 21</v>
          </cell>
          <cell r="G128">
            <v>0</v>
          </cell>
          <cell r="H128">
            <v>480</v>
          </cell>
          <cell r="I128" t="str">
            <v>18x30</v>
          </cell>
          <cell r="J128" t="str">
            <v>LY</v>
          </cell>
          <cell r="K128" t="str">
            <v>LY</v>
          </cell>
          <cell r="L128" t="str">
            <v>LY</v>
          </cell>
          <cell r="M128" t="str">
            <v>REPEAT</v>
          </cell>
          <cell r="N128">
            <v>0</v>
          </cell>
          <cell r="O128">
            <v>0</v>
          </cell>
          <cell r="P128">
            <v>0</v>
          </cell>
          <cell r="Q128">
            <v>0</v>
          </cell>
          <cell r="R128">
            <v>44672</v>
          </cell>
          <cell r="S128" t="str">
            <v>Layout approved</v>
          </cell>
          <cell r="T128" t="str">
            <v>NO</v>
          </cell>
          <cell r="U128" t="str">
            <v>NO</v>
          </cell>
          <cell r="V128">
            <v>44701</v>
          </cell>
          <cell r="W128">
            <v>0</v>
          </cell>
          <cell r="X128">
            <v>44701</v>
          </cell>
          <cell r="Y128">
            <v>44713</v>
          </cell>
          <cell r="Z128" t="str">
            <v>FCH</v>
          </cell>
        </row>
        <row r="129">
          <cell r="F129" t="str">
            <v>MICA HOLI KM 21</v>
          </cell>
          <cell r="G129">
            <v>0</v>
          </cell>
          <cell r="H129">
            <v>684</v>
          </cell>
          <cell r="I129" t="str">
            <v>18x30</v>
          </cell>
          <cell r="J129" t="str">
            <v>LY</v>
          </cell>
          <cell r="K129" t="str">
            <v>LY</v>
          </cell>
          <cell r="L129" t="str">
            <v>LY</v>
          </cell>
          <cell r="M129" t="str">
            <v>REPEAT</v>
          </cell>
          <cell r="N129">
            <v>0</v>
          </cell>
          <cell r="O129">
            <v>0</v>
          </cell>
          <cell r="P129">
            <v>0</v>
          </cell>
          <cell r="Q129">
            <v>0</v>
          </cell>
          <cell r="R129">
            <v>44663</v>
          </cell>
          <cell r="S129" t="str">
            <v>Buyer wants UCARD</v>
          </cell>
          <cell r="T129" t="str">
            <v>TICKETS ORDERED</v>
          </cell>
          <cell r="U129" t="str">
            <v>TICKETS ORDERED</v>
          </cell>
          <cell r="V129">
            <v>44700</v>
          </cell>
          <cell r="W129">
            <v>44775</v>
          </cell>
          <cell r="X129">
            <v>44790</v>
          </cell>
          <cell r="Y129">
            <v>44788</v>
          </cell>
          <cell r="Z129" t="str">
            <v>CA</v>
          </cell>
        </row>
        <row r="130">
          <cell r="F130" t="str">
            <v>MICA HOLI KM 21</v>
          </cell>
          <cell r="G130">
            <v>0</v>
          </cell>
          <cell r="H130">
            <v>600</v>
          </cell>
          <cell r="I130" t="str">
            <v>18x30</v>
          </cell>
          <cell r="J130" t="str">
            <v>LY</v>
          </cell>
          <cell r="K130" t="str">
            <v>LY</v>
          </cell>
          <cell r="L130" t="str">
            <v>LY</v>
          </cell>
          <cell r="M130" t="str">
            <v>REPEAT</v>
          </cell>
          <cell r="N130">
            <v>0</v>
          </cell>
          <cell r="O130">
            <v>0</v>
          </cell>
          <cell r="P130">
            <v>0</v>
          </cell>
          <cell r="Q130">
            <v>0</v>
          </cell>
          <cell r="R130">
            <v>44655</v>
          </cell>
          <cell r="S130" t="str">
            <v>Layout approved</v>
          </cell>
          <cell r="T130" t="str">
            <v>TICKETS ORDERED</v>
          </cell>
          <cell r="U130" t="str">
            <v>TICKETS ORDERED</v>
          </cell>
          <cell r="V130">
            <v>44700</v>
          </cell>
          <cell r="W130">
            <v>44775</v>
          </cell>
          <cell r="X130">
            <v>44790</v>
          </cell>
          <cell r="Y130">
            <v>44805</v>
          </cell>
          <cell r="Z130" t="str">
            <v>CA</v>
          </cell>
        </row>
        <row r="131">
          <cell r="F131" t="str">
            <v>MICA HOLI KM 21</v>
          </cell>
          <cell r="G131">
            <v>0</v>
          </cell>
          <cell r="H131">
            <v>480</v>
          </cell>
          <cell r="I131" t="str">
            <v>18x30</v>
          </cell>
          <cell r="J131" t="str">
            <v>LY</v>
          </cell>
          <cell r="K131" t="str">
            <v>LY</v>
          </cell>
          <cell r="L131" t="str">
            <v>LY</v>
          </cell>
          <cell r="M131" t="str">
            <v>REPEAT</v>
          </cell>
          <cell r="N131">
            <v>0</v>
          </cell>
          <cell r="O131">
            <v>0</v>
          </cell>
          <cell r="P131">
            <v>0</v>
          </cell>
          <cell r="Q131">
            <v>0</v>
          </cell>
          <cell r="R131">
            <v>44676</v>
          </cell>
          <cell r="S131" t="str">
            <v>Approved</v>
          </cell>
          <cell r="T131" t="str">
            <v>NO</v>
          </cell>
          <cell r="U131" t="str">
            <v>NO</v>
          </cell>
          <cell r="V131">
            <v>44691</v>
          </cell>
          <cell r="W131">
            <v>44766</v>
          </cell>
          <cell r="X131">
            <v>44781</v>
          </cell>
          <cell r="Y131">
            <v>44788</v>
          </cell>
          <cell r="Z131" t="str">
            <v>CA</v>
          </cell>
        </row>
        <row r="132">
          <cell r="F132" t="str">
            <v>MICA HOLI KM 21</v>
          </cell>
          <cell r="G132">
            <v>0</v>
          </cell>
          <cell r="H132">
            <v>600</v>
          </cell>
          <cell r="I132" t="str">
            <v>18x30</v>
          </cell>
          <cell r="J132" t="str">
            <v>LY</v>
          </cell>
          <cell r="K132" t="str">
            <v>LY</v>
          </cell>
          <cell r="L132" t="str">
            <v>LY</v>
          </cell>
          <cell r="M132" t="str">
            <v>REPEAT</v>
          </cell>
          <cell r="N132">
            <v>0</v>
          </cell>
          <cell r="O132">
            <v>0</v>
          </cell>
          <cell r="P132">
            <v>0</v>
          </cell>
          <cell r="Q132">
            <v>0</v>
          </cell>
          <cell r="R132">
            <v>44650</v>
          </cell>
          <cell r="S132" t="str">
            <v>Layout approved</v>
          </cell>
          <cell r="T132" t="str">
            <v>NO</v>
          </cell>
          <cell r="U132" t="str">
            <v>NO</v>
          </cell>
          <cell r="V132">
            <v>44696</v>
          </cell>
          <cell r="W132">
            <v>44756</v>
          </cell>
          <cell r="X132">
            <v>44771</v>
          </cell>
          <cell r="Y132">
            <v>44805</v>
          </cell>
          <cell r="Z132" t="str">
            <v>CA</v>
          </cell>
        </row>
        <row r="133">
          <cell r="F133" t="str">
            <v>MNA HO KM 02</v>
          </cell>
          <cell r="G133">
            <v>0</v>
          </cell>
          <cell r="H133">
            <v>300</v>
          </cell>
          <cell r="I133" t="str">
            <v>20x39</v>
          </cell>
          <cell r="J133">
            <v>44610</v>
          </cell>
          <cell r="K133">
            <v>44610</v>
          </cell>
          <cell r="L133">
            <v>44650</v>
          </cell>
          <cell r="M133" t="str">
            <v>APPROVED</v>
          </cell>
          <cell r="N133">
            <v>0</v>
          </cell>
          <cell r="O133">
            <v>0</v>
          </cell>
          <cell r="P133">
            <v>0</v>
          </cell>
          <cell r="Q133">
            <v>0</v>
          </cell>
          <cell r="R133">
            <v>44677</v>
          </cell>
          <cell r="S133" t="str">
            <v>Layout approved</v>
          </cell>
          <cell r="T133" t="str">
            <v>TICKETS ORDERED</v>
          </cell>
          <cell r="U133" t="str">
            <v>TICKETS ORDERED</v>
          </cell>
          <cell r="V133">
            <v>44700</v>
          </cell>
          <cell r="W133">
            <v>44775</v>
          </cell>
          <cell r="X133">
            <v>44790</v>
          </cell>
          <cell r="Y133">
            <v>44774</v>
          </cell>
          <cell r="Z133" t="str">
            <v>CA</v>
          </cell>
        </row>
        <row r="134">
          <cell r="F134" t="str">
            <v>MNA HO KM 02</v>
          </cell>
          <cell r="G134">
            <v>0</v>
          </cell>
          <cell r="H134">
            <v>600</v>
          </cell>
          <cell r="I134" t="str">
            <v>18x30</v>
          </cell>
          <cell r="J134">
            <v>44592</v>
          </cell>
          <cell r="K134">
            <v>44592</v>
          </cell>
          <cell r="L134">
            <v>44650</v>
          </cell>
          <cell r="M134" t="str">
            <v>Antler's are appearing a bit too orange - match back to 20x39 sample. 
Fix in production</v>
          </cell>
          <cell r="N134">
            <v>0</v>
          </cell>
          <cell r="O134">
            <v>0</v>
          </cell>
          <cell r="P134">
            <v>0</v>
          </cell>
          <cell r="Q134">
            <v>0</v>
          </cell>
          <cell r="R134">
            <v>44650</v>
          </cell>
          <cell r="S134" t="str">
            <v>Layout approved</v>
          </cell>
          <cell r="T134" t="str">
            <v>NO</v>
          </cell>
          <cell r="U134" t="str">
            <v>NO</v>
          </cell>
          <cell r="V134">
            <v>44696</v>
          </cell>
          <cell r="W134">
            <v>44771</v>
          </cell>
          <cell r="X134">
            <v>44786</v>
          </cell>
          <cell r="Y134">
            <v>44805</v>
          </cell>
          <cell r="Z134" t="str">
            <v>CA</v>
          </cell>
        </row>
        <row r="135">
          <cell r="F135" t="str">
            <v>NBC HO KM 03</v>
          </cell>
          <cell r="G135">
            <v>0</v>
          </cell>
          <cell r="H135">
            <v>800</v>
          </cell>
          <cell r="I135" t="str">
            <v>18x30</v>
          </cell>
          <cell r="J135">
            <v>44613</v>
          </cell>
          <cell r="K135">
            <v>44613</v>
          </cell>
          <cell r="L135">
            <v>44650</v>
          </cell>
          <cell r="M135" t="str">
            <v>APPROVED</v>
          </cell>
          <cell r="N135">
            <v>0</v>
          </cell>
          <cell r="O135">
            <v>0</v>
          </cell>
          <cell r="P135">
            <v>0</v>
          </cell>
          <cell r="Q135">
            <v>0</v>
          </cell>
          <cell r="R135">
            <v>44670</v>
          </cell>
          <cell r="S135" t="str">
            <v>Layout approved</v>
          </cell>
          <cell r="T135" t="str">
            <v>TICKETS ORDERED</v>
          </cell>
          <cell r="U135" t="str">
            <v>TICKETS ORDERED</v>
          </cell>
          <cell r="V135">
            <v>44696</v>
          </cell>
          <cell r="W135">
            <v>44771</v>
          </cell>
          <cell r="X135">
            <v>44786</v>
          </cell>
          <cell r="Y135">
            <v>44795</v>
          </cell>
          <cell r="Z135" t="str">
            <v>CA</v>
          </cell>
        </row>
        <row r="136">
          <cell r="F136" t="str">
            <v>NBC HO KM 03</v>
          </cell>
          <cell r="G136">
            <v>0</v>
          </cell>
          <cell r="H136">
            <v>300</v>
          </cell>
          <cell r="I136" t="str">
            <v>20x39</v>
          </cell>
          <cell r="J136">
            <v>44610</v>
          </cell>
          <cell r="K136">
            <v>44607</v>
          </cell>
          <cell r="L136">
            <v>44650</v>
          </cell>
          <cell r="M136" t="str">
            <v>APPROVED</v>
          </cell>
          <cell r="N136">
            <v>0</v>
          </cell>
          <cell r="O136">
            <v>0</v>
          </cell>
          <cell r="P136">
            <v>0</v>
          </cell>
          <cell r="Q136">
            <v>0</v>
          </cell>
          <cell r="R136">
            <v>44676</v>
          </cell>
          <cell r="S136" t="str">
            <v>Layout approved</v>
          </cell>
          <cell r="T136" t="str">
            <v>TICKETS ORDERED</v>
          </cell>
          <cell r="U136" t="str">
            <v>TICKETS ORDERED</v>
          </cell>
          <cell r="V136">
            <v>44700</v>
          </cell>
          <cell r="W136">
            <v>44775</v>
          </cell>
          <cell r="X136">
            <v>44790</v>
          </cell>
          <cell r="Y136">
            <v>44774</v>
          </cell>
          <cell r="Z136" t="str">
            <v>CA</v>
          </cell>
        </row>
        <row r="137">
          <cell r="F137" t="str">
            <v>NBC HO KM 04</v>
          </cell>
          <cell r="G137">
            <v>0</v>
          </cell>
          <cell r="H137">
            <v>300</v>
          </cell>
          <cell r="I137" t="str">
            <v>18x30</v>
          </cell>
          <cell r="J137">
            <v>44610</v>
          </cell>
          <cell r="K137">
            <v>44607</v>
          </cell>
          <cell r="L137">
            <v>44670</v>
          </cell>
          <cell r="M137" t="str">
            <v>APPROVED
BE SURE TO SEND CLEAR IMAGES WHEN SENDING PRODUCTION</v>
          </cell>
          <cell r="N137">
            <v>0</v>
          </cell>
          <cell r="O137">
            <v>0</v>
          </cell>
          <cell r="P137">
            <v>0</v>
          </cell>
          <cell r="Q137">
            <v>0</v>
          </cell>
          <cell r="R137">
            <v>44676</v>
          </cell>
          <cell r="S137" t="str">
            <v>Layout approved</v>
          </cell>
          <cell r="T137" t="str">
            <v>TICKETS ORDERED</v>
          </cell>
          <cell r="U137" t="str">
            <v>TICKETS ORDERED</v>
          </cell>
          <cell r="V137">
            <v>44700</v>
          </cell>
          <cell r="W137">
            <v>44775</v>
          </cell>
          <cell r="X137">
            <v>44790</v>
          </cell>
          <cell r="Y137">
            <v>44774</v>
          </cell>
          <cell r="Z137" t="str">
            <v>CA</v>
          </cell>
        </row>
        <row r="138">
          <cell r="F138" t="str">
            <v>NBC HO KM 05</v>
          </cell>
          <cell r="G138">
            <v>0</v>
          </cell>
          <cell r="H138">
            <v>300</v>
          </cell>
          <cell r="I138" t="str">
            <v>20x39</v>
          </cell>
          <cell r="J138">
            <v>44610</v>
          </cell>
          <cell r="K138">
            <v>44607</v>
          </cell>
          <cell r="L138">
            <v>44670</v>
          </cell>
          <cell r="M138" t="str">
            <v>APPROVED</v>
          </cell>
          <cell r="N138">
            <v>0</v>
          </cell>
          <cell r="O138">
            <v>0</v>
          </cell>
          <cell r="P138">
            <v>0</v>
          </cell>
          <cell r="Q138">
            <v>0</v>
          </cell>
          <cell r="R138">
            <v>44676</v>
          </cell>
          <cell r="S138" t="str">
            <v>Layout approved</v>
          </cell>
          <cell r="T138" t="str">
            <v>TICKETS ORDERED</v>
          </cell>
          <cell r="U138" t="str">
            <v>TICKETS ORDERED</v>
          </cell>
          <cell r="V138">
            <v>44700</v>
          </cell>
          <cell r="W138">
            <v>44775</v>
          </cell>
          <cell r="X138">
            <v>44790</v>
          </cell>
          <cell r="Y138">
            <v>44774</v>
          </cell>
          <cell r="Z138" t="str">
            <v>CA</v>
          </cell>
        </row>
        <row r="139">
          <cell r="F139" t="str">
            <v>NBC HO KM 06</v>
          </cell>
          <cell r="G139">
            <v>0</v>
          </cell>
          <cell r="H139">
            <v>300</v>
          </cell>
          <cell r="I139" t="str">
            <v>18x30</v>
          </cell>
          <cell r="J139">
            <v>44610</v>
          </cell>
          <cell r="K139">
            <v>44607</v>
          </cell>
          <cell r="L139">
            <v>44670</v>
          </cell>
          <cell r="M139" t="str">
            <v>APPROVED</v>
          </cell>
          <cell r="N139">
            <v>0</v>
          </cell>
          <cell r="O139">
            <v>0</v>
          </cell>
          <cell r="P139">
            <v>0</v>
          </cell>
          <cell r="Q139">
            <v>0</v>
          </cell>
          <cell r="R139">
            <v>44676</v>
          </cell>
          <cell r="S139" t="str">
            <v>Layout approved</v>
          </cell>
          <cell r="T139" t="str">
            <v>TICKETS ORDERED</v>
          </cell>
          <cell r="U139" t="str">
            <v>TICKETS ORDERED</v>
          </cell>
          <cell r="V139">
            <v>44700</v>
          </cell>
          <cell r="W139">
            <v>44775</v>
          </cell>
          <cell r="X139">
            <v>44790</v>
          </cell>
          <cell r="Y139">
            <v>44774</v>
          </cell>
          <cell r="Z139" t="str">
            <v>CA</v>
          </cell>
        </row>
        <row r="140">
          <cell r="F140" t="str">
            <v>NBC HO KM 07</v>
          </cell>
          <cell r="G140">
            <v>0</v>
          </cell>
          <cell r="H140">
            <v>300</v>
          </cell>
          <cell r="I140" t="str">
            <v>20x39</v>
          </cell>
          <cell r="J140">
            <v>44610</v>
          </cell>
          <cell r="K140">
            <v>44607</v>
          </cell>
          <cell r="L140">
            <v>44670</v>
          </cell>
          <cell r="M140" t="str">
            <v>APPROVED</v>
          </cell>
          <cell r="N140">
            <v>0</v>
          </cell>
          <cell r="O140">
            <v>0</v>
          </cell>
          <cell r="P140">
            <v>0</v>
          </cell>
          <cell r="Q140">
            <v>0</v>
          </cell>
          <cell r="R140">
            <v>44676</v>
          </cell>
          <cell r="S140" t="str">
            <v>Layout approved</v>
          </cell>
          <cell r="T140" t="str">
            <v>TICKETS ORDERED</v>
          </cell>
          <cell r="U140" t="str">
            <v>TICKETS ORDERED</v>
          </cell>
          <cell r="V140">
            <v>44700</v>
          </cell>
          <cell r="W140">
            <v>44775</v>
          </cell>
          <cell r="X140">
            <v>44790</v>
          </cell>
          <cell r="Y140">
            <v>44774</v>
          </cell>
          <cell r="Z140" t="str">
            <v>CA</v>
          </cell>
        </row>
        <row r="141">
          <cell r="F141" t="str">
            <v>NBC HO KM 08</v>
          </cell>
          <cell r="G141">
            <v>0</v>
          </cell>
          <cell r="H141">
            <v>300</v>
          </cell>
          <cell r="I141" t="str">
            <v>20x39</v>
          </cell>
          <cell r="J141">
            <v>44610</v>
          </cell>
          <cell r="K141">
            <v>44607</v>
          </cell>
          <cell r="L141">
            <v>44670</v>
          </cell>
          <cell r="M141" t="str">
            <v>GROUND COLOR SLIGHTLY OFF - PLEASE MATCH BACK TO PRINT OUT. CAN CHANGE IN PRODUCTION</v>
          </cell>
          <cell r="N141">
            <v>0</v>
          </cell>
          <cell r="O141">
            <v>0</v>
          </cell>
          <cell r="P141">
            <v>0</v>
          </cell>
          <cell r="Q141">
            <v>0</v>
          </cell>
          <cell r="R141">
            <v>44676</v>
          </cell>
          <cell r="S141" t="str">
            <v>Layout approved</v>
          </cell>
          <cell r="T141" t="str">
            <v>TICKETS ORDERED</v>
          </cell>
          <cell r="U141" t="str">
            <v>TICKETS ORDERED</v>
          </cell>
          <cell r="V141">
            <v>44700</v>
          </cell>
          <cell r="W141">
            <v>44775</v>
          </cell>
          <cell r="X141">
            <v>44790</v>
          </cell>
          <cell r="Y141">
            <v>44774</v>
          </cell>
          <cell r="Z141" t="str">
            <v>CA</v>
          </cell>
        </row>
        <row r="142">
          <cell r="F142" t="str">
            <v>NBC HO KM 09</v>
          </cell>
          <cell r="G142">
            <v>0</v>
          </cell>
          <cell r="H142">
            <v>300</v>
          </cell>
          <cell r="I142" t="str">
            <v>18x30</v>
          </cell>
          <cell r="J142">
            <v>44610</v>
          </cell>
          <cell r="K142">
            <v>44607</v>
          </cell>
          <cell r="L142">
            <v>44670</v>
          </cell>
          <cell r="M142" t="str">
            <v>APPROVED</v>
          </cell>
          <cell r="N142">
            <v>0</v>
          </cell>
          <cell r="O142">
            <v>0</v>
          </cell>
          <cell r="P142">
            <v>0</v>
          </cell>
          <cell r="Q142">
            <v>0</v>
          </cell>
          <cell r="R142">
            <v>44676</v>
          </cell>
          <cell r="S142" t="str">
            <v>Layout approved</v>
          </cell>
          <cell r="T142" t="str">
            <v>TICKETS ORDERED</v>
          </cell>
          <cell r="U142" t="str">
            <v>TICKETS ORDERED</v>
          </cell>
          <cell r="V142">
            <v>44700</v>
          </cell>
          <cell r="W142">
            <v>44775</v>
          </cell>
          <cell r="X142">
            <v>44790</v>
          </cell>
          <cell r="Y142">
            <v>44774</v>
          </cell>
          <cell r="Z142" t="str">
            <v>CA</v>
          </cell>
        </row>
        <row r="143">
          <cell r="F143" t="str">
            <v>NMBC HOLI KM 01</v>
          </cell>
          <cell r="G143">
            <v>0</v>
          </cell>
          <cell r="H143">
            <v>1008</v>
          </cell>
          <cell r="I143" t="str">
            <v>18x30</v>
          </cell>
          <cell r="J143" t="str">
            <v>LY</v>
          </cell>
          <cell r="K143" t="str">
            <v>LY</v>
          </cell>
          <cell r="L143" t="str">
            <v>LY</v>
          </cell>
          <cell r="M143" t="str">
            <v>REPEAT</v>
          </cell>
          <cell r="N143">
            <v>0</v>
          </cell>
          <cell r="O143">
            <v>0</v>
          </cell>
          <cell r="P143">
            <v>0</v>
          </cell>
          <cell r="Q143">
            <v>0</v>
          </cell>
          <cell r="R143">
            <v>44658</v>
          </cell>
          <cell r="S143" t="str">
            <v>Layout approved</v>
          </cell>
          <cell r="T143" t="str">
            <v>TICKETS ORDERED</v>
          </cell>
          <cell r="U143" t="str">
            <v>TICKETS ORDERED</v>
          </cell>
          <cell r="V143">
            <v>44707</v>
          </cell>
          <cell r="W143">
            <v>44782</v>
          </cell>
          <cell r="X143">
            <v>44797</v>
          </cell>
          <cell r="Y143">
            <v>44819</v>
          </cell>
          <cell r="Z143" t="str">
            <v>CA</v>
          </cell>
        </row>
        <row r="144">
          <cell r="F144" t="str">
            <v>NMBC HOLI KM 01</v>
          </cell>
          <cell r="G144">
            <v>0</v>
          </cell>
          <cell r="H144">
            <v>300</v>
          </cell>
          <cell r="I144" t="str">
            <v>20x39</v>
          </cell>
          <cell r="J144" t="str">
            <v>LY</v>
          </cell>
          <cell r="K144" t="str">
            <v>LY</v>
          </cell>
          <cell r="L144" t="str">
            <v>LY</v>
          </cell>
          <cell r="M144" t="str">
            <v>REPEAT</v>
          </cell>
          <cell r="N144">
            <v>0</v>
          </cell>
          <cell r="O144">
            <v>0</v>
          </cell>
          <cell r="P144">
            <v>0</v>
          </cell>
          <cell r="Q144">
            <v>0</v>
          </cell>
          <cell r="R144">
            <v>44676</v>
          </cell>
          <cell r="S144" t="str">
            <v>Layout approved</v>
          </cell>
          <cell r="T144" t="str">
            <v>TICKETS ORDERED</v>
          </cell>
          <cell r="U144" t="str">
            <v>TICKETS ORDERED</v>
          </cell>
          <cell r="V144">
            <v>44700</v>
          </cell>
          <cell r="W144">
            <v>44775</v>
          </cell>
          <cell r="X144">
            <v>44790</v>
          </cell>
          <cell r="Y144">
            <v>44774</v>
          </cell>
          <cell r="Z144" t="str">
            <v>CA</v>
          </cell>
        </row>
        <row r="145">
          <cell r="F145" t="str">
            <v>NMBC HOLI KM 02</v>
          </cell>
          <cell r="G145">
            <v>0</v>
          </cell>
          <cell r="H145">
            <v>300</v>
          </cell>
          <cell r="I145" t="str">
            <v>20x39</v>
          </cell>
          <cell r="J145" t="str">
            <v>LY</v>
          </cell>
          <cell r="K145" t="str">
            <v>LY</v>
          </cell>
          <cell r="L145" t="str">
            <v>LY</v>
          </cell>
          <cell r="M145" t="str">
            <v>REPEAT</v>
          </cell>
          <cell r="N145">
            <v>0</v>
          </cell>
          <cell r="O145">
            <v>0</v>
          </cell>
          <cell r="P145">
            <v>0</v>
          </cell>
          <cell r="Q145">
            <v>0</v>
          </cell>
          <cell r="R145">
            <v>44676</v>
          </cell>
          <cell r="S145" t="str">
            <v>Layout approved</v>
          </cell>
          <cell r="T145" t="str">
            <v>TICKETS ORDERED</v>
          </cell>
          <cell r="U145" t="str">
            <v>TICKETS ORDERED</v>
          </cell>
          <cell r="V145">
            <v>44700</v>
          </cell>
          <cell r="W145">
            <v>44775</v>
          </cell>
          <cell r="X145">
            <v>44790</v>
          </cell>
          <cell r="Y145">
            <v>44774</v>
          </cell>
          <cell r="Z145" t="str">
            <v>CA</v>
          </cell>
        </row>
        <row r="146">
          <cell r="F146" t="str">
            <v>NMBC HOLI KM 02</v>
          </cell>
          <cell r="G146">
            <v>0</v>
          </cell>
          <cell r="H146">
            <v>600</v>
          </cell>
          <cell r="I146" t="str">
            <v>18x30</v>
          </cell>
          <cell r="J146" t="str">
            <v>LY</v>
          </cell>
          <cell r="K146" t="str">
            <v>LY</v>
          </cell>
          <cell r="L146" t="str">
            <v>LY</v>
          </cell>
          <cell r="M146" t="str">
            <v>REPEAT</v>
          </cell>
          <cell r="N146">
            <v>0</v>
          </cell>
          <cell r="O146">
            <v>0</v>
          </cell>
          <cell r="P146">
            <v>0</v>
          </cell>
          <cell r="Q146">
            <v>0</v>
          </cell>
          <cell r="R146">
            <v>44655</v>
          </cell>
          <cell r="S146" t="str">
            <v>Layout approved</v>
          </cell>
          <cell r="T146" t="str">
            <v>TICKETS ORDERED</v>
          </cell>
          <cell r="U146" t="str">
            <v>TICKETS ORDERED</v>
          </cell>
          <cell r="V146">
            <v>44700</v>
          </cell>
          <cell r="W146">
            <v>44775</v>
          </cell>
          <cell r="X146">
            <v>44790</v>
          </cell>
          <cell r="Y146">
            <v>44805</v>
          </cell>
          <cell r="Z146" t="str">
            <v>CA</v>
          </cell>
        </row>
        <row r="147">
          <cell r="F147" t="str">
            <v>PEA HO KM 12</v>
          </cell>
          <cell r="G147">
            <v>0</v>
          </cell>
          <cell r="H147">
            <v>812</v>
          </cell>
          <cell r="I147" t="str">
            <v>20x39</v>
          </cell>
          <cell r="J147">
            <v>44602</v>
          </cell>
          <cell r="K147">
            <v>44602</v>
          </cell>
          <cell r="L147">
            <v>44638</v>
          </cell>
          <cell r="M147" t="str">
            <v>APPROVED</v>
          </cell>
          <cell r="N147">
            <v>44650</v>
          </cell>
          <cell r="O147" t="str">
            <v>Color Approved.
Legal line is blurry - fix in Production</v>
          </cell>
          <cell r="P147">
            <v>0</v>
          </cell>
          <cell r="Q147">
            <v>0</v>
          </cell>
          <cell r="R147">
            <v>44636</v>
          </cell>
          <cell r="S147" t="str">
            <v>Approved Layout
Sample on its way</v>
          </cell>
          <cell r="T147" t="str">
            <v>TICKETS ORDERED</v>
          </cell>
          <cell r="U147" t="str">
            <v>TICKETS ORDERED</v>
          </cell>
          <cell r="V147">
            <v>44691</v>
          </cell>
          <cell r="W147">
            <v>44751</v>
          </cell>
          <cell r="X147">
            <v>44766</v>
          </cell>
          <cell r="Y147">
            <v>44781</v>
          </cell>
          <cell r="Z147" t="str">
            <v>POE</v>
          </cell>
        </row>
        <row r="148">
          <cell r="F148" t="str">
            <v>PEA HO KM 12</v>
          </cell>
          <cell r="G148">
            <v>0</v>
          </cell>
          <cell r="H148">
            <v>1560</v>
          </cell>
          <cell r="I148" t="str">
            <v>20x39</v>
          </cell>
          <cell r="J148">
            <v>44602</v>
          </cell>
          <cell r="K148">
            <v>44602</v>
          </cell>
          <cell r="L148">
            <v>44638</v>
          </cell>
          <cell r="M148" t="str">
            <v>APPROVED</v>
          </cell>
          <cell r="N148">
            <v>44650</v>
          </cell>
          <cell r="O148" t="str">
            <v>Color Approved.
Legal line is blurry - fix in Production</v>
          </cell>
          <cell r="P148">
            <v>0</v>
          </cell>
          <cell r="Q148">
            <v>0</v>
          </cell>
          <cell r="R148">
            <v>44676</v>
          </cell>
          <cell r="S148" t="str">
            <v>Approved</v>
          </cell>
          <cell r="T148" t="str">
            <v>TICKETS ORDERED</v>
          </cell>
          <cell r="U148" t="str">
            <v>TICKETS ORDERED</v>
          </cell>
          <cell r="V148">
            <v>44691</v>
          </cell>
          <cell r="W148">
            <v>44751</v>
          </cell>
          <cell r="X148">
            <v>44766</v>
          </cell>
          <cell r="Y148">
            <v>44781</v>
          </cell>
          <cell r="Z148" t="str">
            <v>POE</v>
          </cell>
        </row>
        <row r="149">
          <cell r="F149" t="str">
            <v>PEA HO KM 12</v>
          </cell>
          <cell r="G149">
            <v>0</v>
          </cell>
          <cell r="H149">
            <v>480</v>
          </cell>
          <cell r="I149" t="str">
            <v>18x30</v>
          </cell>
          <cell r="J149">
            <v>44602</v>
          </cell>
          <cell r="K149">
            <v>44602</v>
          </cell>
          <cell r="L149">
            <v>44638</v>
          </cell>
          <cell r="M149" t="str">
            <v>APPROVED</v>
          </cell>
          <cell r="N149">
            <v>0</v>
          </cell>
          <cell r="O149">
            <v>0</v>
          </cell>
          <cell r="P149">
            <v>0</v>
          </cell>
          <cell r="Q149">
            <v>0</v>
          </cell>
          <cell r="R149">
            <v>44676</v>
          </cell>
          <cell r="S149" t="str">
            <v>Approved</v>
          </cell>
          <cell r="T149" t="str">
            <v>NO</v>
          </cell>
          <cell r="U149" t="str">
            <v>NO</v>
          </cell>
          <cell r="V149">
            <v>44691</v>
          </cell>
          <cell r="W149">
            <v>44766</v>
          </cell>
          <cell r="X149">
            <v>44781</v>
          </cell>
          <cell r="Y149">
            <v>44788</v>
          </cell>
          <cell r="Z149" t="str">
            <v>CA</v>
          </cell>
        </row>
        <row r="150">
          <cell r="F150" t="str">
            <v>PEA HO KM 14</v>
          </cell>
          <cell r="G150">
            <v>0</v>
          </cell>
          <cell r="H150">
            <v>900</v>
          </cell>
          <cell r="I150" t="str">
            <v>18x30</v>
          </cell>
          <cell r="J150">
            <v>44602</v>
          </cell>
          <cell r="K150">
            <v>44602</v>
          </cell>
          <cell r="L150">
            <v>44638</v>
          </cell>
          <cell r="M150" t="str">
            <v>APPROVED</v>
          </cell>
          <cell r="N150">
            <v>0</v>
          </cell>
          <cell r="O150">
            <v>0</v>
          </cell>
          <cell r="P150">
            <v>0</v>
          </cell>
          <cell r="Q150">
            <v>0</v>
          </cell>
          <cell r="R150">
            <v>44676</v>
          </cell>
          <cell r="S150" t="str">
            <v>Approved</v>
          </cell>
          <cell r="T150" t="str">
            <v>TICKETS ORDERED</v>
          </cell>
          <cell r="U150" t="str">
            <v>TICKETS ORDERED</v>
          </cell>
          <cell r="V150">
            <v>44691</v>
          </cell>
          <cell r="W150">
            <v>44766</v>
          </cell>
          <cell r="X150">
            <v>44781</v>
          </cell>
          <cell r="Y150">
            <v>44774</v>
          </cell>
          <cell r="Z150" t="str">
            <v>CA</v>
          </cell>
        </row>
        <row r="151">
          <cell r="F151" t="str">
            <v>PEA HO KM 15</v>
          </cell>
          <cell r="H151">
            <v>708</v>
          </cell>
          <cell r="I151" t="str">
            <v>18x30</v>
          </cell>
          <cell r="J151">
            <v>44602</v>
          </cell>
          <cell r="K151">
            <v>44602</v>
          </cell>
          <cell r="L151">
            <v>44643</v>
          </cell>
          <cell r="M151" t="str">
            <v>Change saying in production</v>
          </cell>
          <cell r="R151">
            <v>44676</v>
          </cell>
          <cell r="S151" t="str">
            <v>Approved</v>
          </cell>
          <cell r="T151" t="str">
            <v>NO</v>
          </cell>
          <cell r="U151" t="str">
            <v>NO</v>
          </cell>
          <cell r="V151">
            <v>44691</v>
          </cell>
          <cell r="W151">
            <v>44766</v>
          </cell>
          <cell r="X151">
            <v>44781</v>
          </cell>
          <cell r="Y151">
            <v>44774</v>
          </cell>
          <cell r="Z151" t="str">
            <v>CA</v>
          </cell>
        </row>
        <row r="152">
          <cell r="F152" t="str">
            <v>PEA HO KM 15</v>
          </cell>
          <cell r="H152">
            <v>480</v>
          </cell>
          <cell r="I152" t="str">
            <v>18x30</v>
          </cell>
          <cell r="J152">
            <v>44602</v>
          </cell>
          <cell r="K152">
            <v>44602</v>
          </cell>
          <cell r="L152">
            <v>44643</v>
          </cell>
          <cell r="M152" t="str">
            <v>Change saying in production</v>
          </cell>
          <cell r="R152">
            <v>44657</v>
          </cell>
          <cell r="S152" t="str">
            <v>Layout approved</v>
          </cell>
          <cell r="T152" t="str">
            <v>TICKETS ORDERED</v>
          </cell>
          <cell r="U152" t="str">
            <v>TICKETS ORDERED</v>
          </cell>
          <cell r="V152">
            <v>44757</v>
          </cell>
          <cell r="X152">
            <v>44757</v>
          </cell>
          <cell r="Y152">
            <v>44774</v>
          </cell>
          <cell r="Z152" t="str">
            <v>FCH</v>
          </cell>
        </row>
        <row r="153">
          <cell r="F153" t="str">
            <v>PEA HO KM 16</v>
          </cell>
          <cell r="G153">
            <v>0</v>
          </cell>
          <cell r="H153">
            <v>708</v>
          </cell>
          <cell r="I153" t="str">
            <v>18x30</v>
          </cell>
          <cell r="J153">
            <v>44603</v>
          </cell>
          <cell r="K153">
            <v>44603</v>
          </cell>
          <cell r="L153">
            <v>44638</v>
          </cell>
          <cell r="M153" t="str">
            <v>APPROVED</v>
          </cell>
          <cell r="N153">
            <v>0</v>
          </cell>
          <cell r="O153">
            <v>0</v>
          </cell>
          <cell r="P153">
            <v>0</v>
          </cell>
          <cell r="Q153">
            <v>0</v>
          </cell>
          <cell r="R153">
            <v>44676</v>
          </cell>
          <cell r="S153" t="str">
            <v>Approved</v>
          </cell>
          <cell r="T153" t="str">
            <v>NO</v>
          </cell>
          <cell r="U153" t="str">
            <v>NO</v>
          </cell>
          <cell r="V153">
            <v>44691</v>
          </cell>
          <cell r="W153">
            <v>44766</v>
          </cell>
          <cell r="X153">
            <v>44781</v>
          </cell>
          <cell r="Y153">
            <v>44774</v>
          </cell>
          <cell r="Z153" t="str">
            <v>CA</v>
          </cell>
        </row>
        <row r="154">
          <cell r="F154" t="str">
            <v>PEA HO KM 17</v>
          </cell>
          <cell r="H154">
            <v>800</v>
          </cell>
          <cell r="I154" t="str">
            <v>18x30</v>
          </cell>
          <cell r="J154">
            <v>44613</v>
          </cell>
          <cell r="K154">
            <v>44613</v>
          </cell>
          <cell r="R154">
            <v>44670</v>
          </cell>
          <cell r="S154" t="str">
            <v>Layout approved</v>
          </cell>
          <cell r="T154" t="str">
            <v>TICKETS ORDERED</v>
          </cell>
          <cell r="U154" t="str">
            <v>TICKETS ORDERED</v>
          </cell>
          <cell r="V154">
            <v>44696</v>
          </cell>
          <cell r="W154">
            <v>44771</v>
          </cell>
          <cell r="X154">
            <v>44786</v>
          </cell>
          <cell r="Y154">
            <v>44795</v>
          </cell>
          <cell r="Z154" t="str">
            <v>CA</v>
          </cell>
        </row>
        <row r="155">
          <cell r="F155" t="str">
            <v>PEA HO KM 19</v>
          </cell>
          <cell r="G155">
            <v>0</v>
          </cell>
          <cell r="H155">
            <v>480</v>
          </cell>
          <cell r="I155" t="str">
            <v>18x30</v>
          </cell>
          <cell r="J155">
            <v>44602</v>
          </cell>
          <cell r="K155">
            <v>44602</v>
          </cell>
          <cell r="L155">
            <v>44650</v>
          </cell>
          <cell r="M155" t="str">
            <v>APPROVED</v>
          </cell>
          <cell r="N155">
            <v>0</v>
          </cell>
          <cell r="O155">
            <v>0</v>
          </cell>
          <cell r="P155">
            <v>0</v>
          </cell>
          <cell r="Q155">
            <v>0</v>
          </cell>
          <cell r="R155">
            <v>44676</v>
          </cell>
          <cell r="S155" t="str">
            <v>Approved</v>
          </cell>
          <cell r="T155" t="str">
            <v>NO</v>
          </cell>
          <cell r="U155" t="str">
            <v>NO</v>
          </cell>
          <cell r="V155">
            <v>44691</v>
          </cell>
          <cell r="W155">
            <v>44766</v>
          </cell>
          <cell r="X155">
            <v>44781</v>
          </cell>
          <cell r="Y155">
            <v>44788</v>
          </cell>
          <cell r="Z155" t="str">
            <v>CA</v>
          </cell>
        </row>
        <row r="156">
          <cell r="F156" t="str">
            <v>PEA HO KM 20</v>
          </cell>
          <cell r="G156">
            <v>0</v>
          </cell>
          <cell r="H156">
            <v>480</v>
          </cell>
          <cell r="I156" t="str">
            <v>18x30</v>
          </cell>
          <cell r="J156">
            <v>44613</v>
          </cell>
          <cell r="K156">
            <v>44613</v>
          </cell>
          <cell r="L156">
            <v>44650</v>
          </cell>
          <cell r="M156" t="str">
            <v>APPROVED</v>
          </cell>
          <cell r="N156">
            <v>0</v>
          </cell>
          <cell r="O156">
            <v>0</v>
          </cell>
          <cell r="P156">
            <v>0</v>
          </cell>
          <cell r="Q156">
            <v>0</v>
          </cell>
          <cell r="R156">
            <v>44657</v>
          </cell>
          <cell r="S156" t="str">
            <v>Layout approved</v>
          </cell>
          <cell r="T156" t="str">
            <v>TICKETS ORDERED</v>
          </cell>
          <cell r="U156" t="str">
            <v>TICKETS ORDERED</v>
          </cell>
          <cell r="V156">
            <v>44757</v>
          </cell>
          <cell r="W156">
            <v>0</v>
          </cell>
          <cell r="X156">
            <v>44757</v>
          </cell>
          <cell r="Y156">
            <v>44774</v>
          </cell>
          <cell r="Z156" t="str">
            <v>FCH</v>
          </cell>
        </row>
        <row r="157">
          <cell r="F157" t="str">
            <v>PEA HO KM 21</v>
          </cell>
          <cell r="G157">
            <v>0</v>
          </cell>
          <cell r="H157">
            <v>500</v>
          </cell>
          <cell r="I157" t="str">
            <v>18x30</v>
          </cell>
          <cell r="J157">
            <v>44623</v>
          </cell>
          <cell r="K157">
            <v>44623</v>
          </cell>
          <cell r="L157">
            <v>44676</v>
          </cell>
          <cell r="M157" t="str">
            <v>APPROVED</v>
          </cell>
          <cell r="N157">
            <v>0</v>
          </cell>
          <cell r="O157">
            <v>0</v>
          </cell>
          <cell r="P157">
            <v>0</v>
          </cell>
          <cell r="Q157">
            <v>0</v>
          </cell>
          <cell r="R157">
            <v>44655</v>
          </cell>
          <cell r="S157" t="str">
            <v>Layout approved</v>
          </cell>
          <cell r="T157" t="str">
            <v>TICKETS ORDERED</v>
          </cell>
          <cell r="U157" t="str">
            <v>TICKETS ORDERED</v>
          </cell>
          <cell r="V157">
            <v>44696</v>
          </cell>
          <cell r="W157">
            <v>44771</v>
          </cell>
          <cell r="X157">
            <v>44786</v>
          </cell>
          <cell r="Y157">
            <v>44788</v>
          </cell>
          <cell r="Z157" t="str">
            <v>CA</v>
          </cell>
        </row>
        <row r="158">
          <cell r="F158" t="str">
            <v>PEA HO KM 22</v>
          </cell>
          <cell r="G158">
            <v>0</v>
          </cell>
          <cell r="H158">
            <v>1200</v>
          </cell>
          <cell r="I158" t="str">
            <v>18x30</v>
          </cell>
          <cell r="J158">
            <v>44637</v>
          </cell>
          <cell r="K158">
            <v>44637</v>
          </cell>
          <cell r="L158">
            <v>44670</v>
          </cell>
          <cell r="M158" t="str">
            <v>APPROVED</v>
          </cell>
          <cell r="N158">
            <v>0</v>
          </cell>
          <cell r="O158">
            <v>0</v>
          </cell>
          <cell r="P158">
            <v>0</v>
          </cell>
          <cell r="Q158">
            <v>0</v>
          </cell>
          <cell r="R158">
            <v>44676</v>
          </cell>
          <cell r="S158" t="str">
            <v>Approved</v>
          </cell>
          <cell r="T158" t="str">
            <v>TICKETS ORDERED</v>
          </cell>
          <cell r="U158" t="str">
            <v>TICKETS ORDERED</v>
          </cell>
          <cell r="V158">
            <v>44691</v>
          </cell>
          <cell r="W158">
            <v>44766</v>
          </cell>
          <cell r="X158">
            <v>44781</v>
          </cell>
          <cell r="Y158">
            <v>44774</v>
          </cell>
          <cell r="Z158" t="str">
            <v>CA</v>
          </cell>
        </row>
        <row r="159">
          <cell r="F159" t="str">
            <v>PEA HO KM 23</v>
          </cell>
          <cell r="H159">
            <v>684</v>
          </cell>
          <cell r="I159" t="str">
            <v>18x30</v>
          </cell>
          <cell r="J159">
            <v>44644</v>
          </cell>
          <cell r="K159">
            <v>44645</v>
          </cell>
          <cell r="R159">
            <v>44655</v>
          </cell>
          <cell r="S159" t="str">
            <v>Buyer wants UCARD</v>
          </cell>
          <cell r="T159" t="str">
            <v>TICKETS ORDERED</v>
          </cell>
          <cell r="U159" t="str">
            <v>TICKETS ORDERED</v>
          </cell>
          <cell r="V159">
            <v>44700</v>
          </cell>
          <cell r="W159">
            <v>44775</v>
          </cell>
          <cell r="X159">
            <v>44790</v>
          </cell>
          <cell r="Y159">
            <v>44788</v>
          </cell>
          <cell r="Z159" t="str">
            <v>CA</v>
          </cell>
        </row>
        <row r="160">
          <cell r="F160" t="str">
            <v>PEA HO KM 24</v>
          </cell>
          <cell r="G160">
            <v>0</v>
          </cell>
          <cell r="H160">
            <v>684</v>
          </cell>
          <cell r="I160" t="str">
            <v>18x30</v>
          </cell>
          <cell r="J160">
            <v>44644</v>
          </cell>
          <cell r="K160">
            <v>44645</v>
          </cell>
          <cell r="R160">
            <v>44655</v>
          </cell>
          <cell r="S160" t="str">
            <v>Buyer wants UCARD</v>
          </cell>
          <cell r="T160" t="str">
            <v>TICKETS ORDERED</v>
          </cell>
          <cell r="U160" t="str">
            <v>TICKETS ORDERED</v>
          </cell>
          <cell r="V160">
            <v>44700</v>
          </cell>
          <cell r="W160">
            <v>44775</v>
          </cell>
          <cell r="X160">
            <v>44790</v>
          </cell>
          <cell r="Y160">
            <v>44788</v>
          </cell>
          <cell r="Z160" t="str">
            <v>CA</v>
          </cell>
        </row>
        <row r="161">
          <cell r="F161" t="str">
            <v>PEA HO KM 25</v>
          </cell>
          <cell r="H161">
            <v>684</v>
          </cell>
          <cell r="I161" t="str">
            <v>18x30</v>
          </cell>
          <cell r="J161">
            <v>44644</v>
          </cell>
          <cell r="K161">
            <v>44645</v>
          </cell>
          <cell r="R161">
            <v>44655</v>
          </cell>
          <cell r="S161" t="str">
            <v>Buyer wants UCARD</v>
          </cell>
          <cell r="T161" t="str">
            <v>TICKETS ORDERED</v>
          </cell>
          <cell r="U161" t="str">
            <v>TICKETS ORDERED</v>
          </cell>
          <cell r="V161">
            <v>44700</v>
          </cell>
          <cell r="W161">
            <v>44775</v>
          </cell>
          <cell r="X161">
            <v>44790</v>
          </cell>
          <cell r="Y161">
            <v>44788</v>
          </cell>
          <cell r="Z161" t="str">
            <v>CA</v>
          </cell>
        </row>
        <row r="162">
          <cell r="F162" t="str">
            <v>PEA HO KM 26</v>
          </cell>
          <cell r="G162">
            <v>0</v>
          </cell>
          <cell r="H162">
            <v>684</v>
          </cell>
          <cell r="I162" t="str">
            <v>18x30</v>
          </cell>
          <cell r="J162">
            <v>44645</v>
          </cell>
          <cell r="K162">
            <v>44645</v>
          </cell>
          <cell r="R162">
            <v>44655</v>
          </cell>
          <cell r="S162" t="str">
            <v>Buyer wants UCARD</v>
          </cell>
          <cell r="T162" t="str">
            <v>TICKETS ORDERED</v>
          </cell>
          <cell r="U162" t="str">
            <v>TICKETS ORDERED</v>
          </cell>
          <cell r="V162">
            <v>44700</v>
          </cell>
          <cell r="W162">
            <v>44775</v>
          </cell>
          <cell r="X162">
            <v>44790</v>
          </cell>
          <cell r="Y162">
            <v>44788</v>
          </cell>
          <cell r="Z162" t="str">
            <v>CA</v>
          </cell>
        </row>
        <row r="163">
          <cell r="F163" t="str">
            <v>PEA HO KM 27</v>
          </cell>
          <cell r="H163">
            <v>684</v>
          </cell>
          <cell r="I163" t="str">
            <v>18x30</v>
          </cell>
          <cell r="J163">
            <v>44644</v>
          </cell>
          <cell r="K163">
            <v>44645</v>
          </cell>
          <cell r="R163">
            <v>44655</v>
          </cell>
          <cell r="S163" t="str">
            <v>Buyer wants UCARD</v>
          </cell>
          <cell r="T163" t="str">
            <v>TICKETS ORDERED</v>
          </cell>
          <cell r="U163" t="str">
            <v>TICKETS ORDERED</v>
          </cell>
          <cell r="V163">
            <v>44700</v>
          </cell>
          <cell r="W163">
            <v>44775</v>
          </cell>
          <cell r="X163">
            <v>44790</v>
          </cell>
          <cell r="Y163">
            <v>44788</v>
          </cell>
          <cell r="Z163" t="str">
            <v>CA</v>
          </cell>
        </row>
        <row r="164">
          <cell r="F164" t="str">
            <v>PEA HOLI KM 01</v>
          </cell>
          <cell r="G164">
            <v>0</v>
          </cell>
          <cell r="H164">
            <v>800</v>
          </cell>
          <cell r="I164" t="str">
            <v>18x30</v>
          </cell>
          <cell r="J164" t="str">
            <v>LY</v>
          </cell>
          <cell r="K164" t="str">
            <v>LY</v>
          </cell>
          <cell r="L164" t="str">
            <v>LY</v>
          </cell>
          <cell r="M164" t="str">
            <v>REPEAT</v>
          </cell>
          <cell r="N164">
            <v>0</v>
          </cell>
          <cell r="O164">
            <v>0</v>
          </cell>
          <cell r="P164">
            <v>0</v>
          </cell>
          <cell r="Q164">
            <v>0</v>
          </cell>
          <cell r="R164">
            <v>44670</v>
          </cell>
          <cell r="S164" t="str">
            <v>Layout approved</v>
          </cell>
          <cell r="T164" t="str">
            <v>TICKETS ORDERED</v>
          </cell>
          <cell r="U164" t="str">
            <v>TICKETS ORDERED</v>
          </cell>
          <cell r="V164">
            <v>44696</v>
          </cell>
          <cell r="W164">
            <v>44771</v>
          </cell>
          <cell r="X164">
            <v>44786</v>
          </cell>
          <cell r="Y164">
            <v>44795</v>
          </cell>
          <cell r="Z164" t="str">
            <v>CA</v>
          </cell>
        </row>
        <row r="165">
          <cell r="F165" t="str">
            <v>PEA HOLI KM 01</v>
          </cell>
          <cell r="G165">
            <v>0</v>
          </cell>
          <cell r="H165">
            <v>600</v>
          </cell>
          <cell r="I165" t="str">
            <v>18x30</v>
          </cell>
          <cell r="J165" t="str">
            <v>LY</v>
          </cell>
          <cell r="K165" t="str">
            <v>LY</v>
          </cell>
          <cell r="L165" t="str">
            <v>LY</v>
          </cell>
          <cell r="M165" t="str">
            <v>REPEAT</v>
          </cell>
          <cell r="N165">
            <v>0</v>
          </cell>
          <cell r="O165">
            <v>0</v>
          </cell>
          <cell r="P165">
            <v>0</v>
          </cell>
          <cell r="Q165">
            <v>0</v>
          </cell>
          <cell r="R165">
            <v>44657</v>
          </cell>
          <cell r="S165" t="str">
            <v>Layout approved</v>
          </cell>
          <cell r="T165" t="str">
            <v>TICKETS ORDERED</v>
          </cell>
          <cell r="U165" t="str">
            <v>TICKETS ORDERED</v>
          </cell>
          <cell r="V165">
            <v>44696</v>
          </cell>
          <cell r="W165">
            <v>44771</v>
          </cell>
          <cell r="X165">
            <v>44786</v>
          </cell>
          <cell r="Y165">
            <v>44809</v>
          </cell>
          <cell r="Z165" t="str">
            <v>CA</v>
          </cell>
        </row>
        <row r="166">
          <cell r="F166" t="str">
            <v>PEA HOLI KM 01</v>
          </cell>
          <cell r="G166">
            <v>0</v>
          </cell>
          <cell r="H166">
            <v>400</v>
          </cell>
          <cell r="I166" t="str">
            <v>18x30</v>
          </cell>
          <cell r="J166" t="str">
            <v>LY</v>
          </cell>
          <cell r="K166" t="str">
            <v>LY</v>
          </cell>
          <cell r="L166" t="str">
            <v>LY</v>
          </cell>
          <cell r="M166" t="str">
            <v>REPEAT</v>
          </cell>
          <cell r="N166">
            <v>0</v>
          </cell>
          <cell r="O166">
            <v>0</v>
          </cell>
          <cell r="P166">
            <v>0</v>
          </cell>
          <cell r="Q166">
            <v>0</v>
          </cell>
          <cell r="R166">
            <v>44657</v>
          </cell>
          <cell r="S166" t="str">
            <v>Layout approved</v>
          </cell>
          <cell r="T166" t="str">
            <v>TICKETS ORDERED</v>
          </cell>
          <cell r="U166" t="str">
            <v>TICKETS ORDERED</v>
          </cell>
          <cell r="V166">
            <v>44757</v>
          </cell>
          <cell r="W166">
            <v>0</v>
          </cell>
          <cell r="X166">
            <v>44757</v>
          </cell>
          <cell r="Y166">
            <v>44774</v>
          </cell>
          <cell r="Z166" t="str">
            <v>FCH</v>
          </cell>
        </row>
        <row r="167">
          <cell r="F167" t="str">
            <v>PEA HOLI KM 01</v>
          </cell>
          <cell r="G167">
            <v>0</v>
          </cell>
          <cell r="H167">
            <v>600</v>
          </cell>
          <cell r="I167" t="str">
            <v>18x30</v>
          </cell>
          <cell r="J167" t="str">
            <v>LY</v>
          </cell>
          <cell r="K167" t="str">
            <v>LY</v>
          </cell>
          <cell r="L167" t="str">
            <v>LY</v>
          </cell>
          <cell r="M167" t="str">
            <v>REPEAT</v>
          </cell>
          <cell r="N167">
            <v>0</v>
          </cell>
          <cell r="O167">
            <v>0</v>
          </cell>
          <cell r="P167">
            <v>0</v>
          </cell>
          <cell r="Q167">
            <v>0</v>
          </cell>
          <cell r="R167">
            <v>44655</v>
          </cell>
          <cell r="S167" t="str">
            <v>Layout approved</v>
          </cell>
          <cell r="T167" t="str">
            <v>TICKETS ORDERED</v>
          </cell>
          <cell r="U167" t="str">
            <v>TICKETS ORDERED</v>
          </cell>
          <cell r="V167">
            <v>44700</v>
          </cell>
          <cell r="W167">
            <v>44775</v>
          </cell>
          <cell r="X167">
            <v>44790</v>
          </cell>
          <cell r="Y167">
            <v>44805</v>
          </cell>
          <cell r="Z167" t="str">
            <v>CA</v>
          </cell>
        </row>
        <row r="168">
          <cell r="F168" t="str">
            <v>PEA HOLI KM 02</v>
          </cell>
          <cell r="G168">
            <v>0</v>
          </cell>
          <cell r="H168">
            <v>600</v>
          </cell>
          <cell r="I168" t="str">
            <v>18x30</v>
          </cell>
          <cell r="J168" t="str">
            <v>LY</v>
          </cell>
          <cell r="K168" t="str">
            <v>LY</v>
          </cell>
          <cell r="L168" t="str">
            <v>LY</v>
          </cell>
          <cell r="M168" t="str">
            <v>REPEAT</v>
          </cell>
          <cell r="N168">
            <v>0</v>
          </cell>
          <cell r="O168">
            <v>0</v>
          </cell>
          <cell r="P168">
            <v>0</v>
          </cell>
          <cell r="Q168">
            <v>0</v>
          </cell>
          <cell r="R168">
            <v>44657</v>
          </cell>
          <cell r="S168" t="str">
            <v>Layout approved</v>
          </cell>
          <cell r="T168" t="str">
            <v>TICKETS ORDERED</v>
          </cell>
          <cell r="U168" t="str">
            <v>TICKETS ORDERED</v>
          </cell>
          <cell r="V168">
            <v>44696</v>
          </cell>
          <cell r="W168">
            <v>44771</v>
          </cell>
          <cell r="X168">
            <v>44786</v>
          </cell>
          <cell r="Y168">
            <v>44809</v>
          </cell>
          <cell r="Z168" t="str">
            <v>CA</v>
          </cell>
        </row>
        <row r="169">
          <cell r="F169" t="str">
            <v>PEA holi KM 03</v>
          </cell>
          <cell r="G169">
            <v>0</v>
          </cell>
          <cell r="H169">
            <v>684</v>
          </cell>
          <cell r="I169" t="str">
            <v>18x30</v>
          </cell>
          <cell r="J169" t="str">
            <v>LY</v>
          </cell>
          <cell r="K169" t="str">
            <v>LY</v>
          </cell>
          <cell r="L169" t="str">
            <v>LY</v>
          </cell>
          <cell r="M169" t="str">
            <v>REPEAT</v>
          </cell>
          <cell r="N169">
            <v>0</v>
          </cell>
          <cell r="O169">
            <v>0</v>
          </cell>
          <cell r="P169">
            <v>0</v>
          </cell>
          <cell r="Q169">
            <v>0</v>
          </cell>
          <cell r="R169">
            <v>44655</v>
          </cell>
          <cell r="S169" t="str">
            <v>Buyer wants UCARD</v>
          </cell>
          <cell r="T169" t="str">
            <v>TICKETS ORDERED</v>
          </cell>
          <cell r="U169" t="str">
            <v>TICKETS ORDERED</v>
          </cell>
          <cell r="V169">
            <v>44700</v>
          </cell>
          <cell r="W169">
            <v>44775</v>
          </cell>
          <cell r="X169">
            <v>44790</v>
          </cell>
          <cell r="Y169">
            <v>44788</v>
          </cell>
          <cell r="Z169" t="str">
            <v>CA</v>
          </cell>
        </row>
        <row r="170">
          <cell r="F170" t="str">
            <v>PEA holi KM 03</v>
          </cell>
          <cell r="G170">
            <v>0</v>
          </cell>
          <cell r="H170">
            <v>500</v>
          </cell>
          <cell r="I170" t="str">
            <v>18x30</v>
          </cell>
          <cell r="J170" t="str">
            <v>LY</v>
          </cell>
          <cell r="K170" t="str">
            <v>LY</v>
          </cell>
          <cell r="L170" t="str">
            <v>LY</v>
          </cell>
          <cell r="M170" t="str">
            <v>REPEAT</v>
          </cell>
          <cell r="N170">
            <v>0</v>
          </cell>
          <cell r="O170">
            <v>0</v>
          </cell>
          <cell r="P170">
            <v>0</v>
          </cell>
          <cell r="Q170">
            <v>0</v>
          </cell>
          <cell r="R170">
            <v>44655</v>
          </cell>
          <cell r="S170" t="str">
            <v>Layout approved</v>
          </cell>
          <cell r="T170" t="str">
            <v>TICKETS ORDERED</v>
          </cell>
          <cell r="U170" t="str">
            <v>TICKETS ORDERED</v>
          </cell>
          <cell r="V170">
            <v>44696</v>
          </cell>
          <cell r="W170">
            <v>44771</v>
          </cell>
          <cell r="X170">
            <v>44786</v>
          </cell>
          <cell r="Y170">
            <v>44788</v>
          </cell>
          <cell r="Z170" t="str">
            <v>CA</v>
          </cell>
        </row>
        <row r="171">
          <cell r="F171" t="str">
            <v>PEA holi KM 03</v>
          </cell>
          <cell r="G171">
            <v>0</v>
          </cell>
          <cell r="H171">
            <v>1308</v>
          </cell>
          <cell r="I171" t="str">
            <v>18x30</v>
          </cell>
          <cell r="J171" t="str">
            <v>LY</v>
          </cell>
          <cell r="K171" t="str">
            <v>LY</v>
          </cell>
          <cell r="L171" t="str">
            <v>LY</v>
          </cell>
          <cell r="M171" t="str">
            <v>REPEAT</v>
          </cell>
          <cell r="N171">
            <v>0</v>
          </cell>
          <cell r="O171">
            <v>0</v>
          </cell>
          <cell r="P171">
            <v>0</v>
          </cell>
          <cell r="Q171">
            <v>0</v>
          </cell>
          <cell r="R171">
            <v>44676</v>
          </cell>
          <cell r="S171" t="str">
            <v>Approved</v>
          </cell>
          <cell r="T171" t="str">
            <v>TICKETS ORDERED</v>
          </cell>
          <cell r="U171" t="str">
            <v>TICKETS ORDERED</v>
          </cell>
          <cell r="V171">
            <v>44691</v>
          </cell>
          <cell r="W171">
            <v>44766</v>
          </cell>
          <cell r="X171">
            <v>44781</v>
          </cell>
          <cell r="Y171">
            <v>44774</v>
          </cell>
          <cell r="Z171" t="str">
            <v>CA</v>
          </cell>
        </row>
        <row r="172">
          <cell r="F172" t="str">
            <v>PEA holi KM 04</v>
          </cell>
          <cell r="G172">
            <v>0</v>
          </cell>
          <cell r="H172">
            <v>812</v>
          </cell>
          <cell r="I172" t="str">
            <v>20x39</v>
          </cell>
          <cell r="J172" t="str">
            <v>LY</v>
          </cell>
          <cell r="K172" t="str">
            <v>LY</v>
          </cell>
          <cell r="L172" t="str">
            <v>LY</v>
          </cell>
          <cell r="M172" t="str">
            <v>REPEAT</v>
          </cell>
          <cell r="N172">
            <v>0</v>
          </cell>
          <cell r="O172">
            <v>0</v>
          </cell>
          <cell r="P172">
            <v>0</v>
          </cell>
          <cell r="Q172">
            <v>0</v>
          </cell>
          <cell r="R172">
            <v>44636</v>
          </cell>
          <cell r="S172" t="str">
            <v>Approved Layout
Sample on its way</v>
          </cell>
          <cell r="T172" t="str">
            <v>TICKETS ORDERED</v>
          </cell>
          <cell r="U172" t="str">
            <v>TICKETS ORDERED</v>
          </cell>
          <cell r="V172">
            <v>44691</v>
          </cell>
          <cell r="W172">
            <v>44751</v>
          </cell>
          <cell r="X172">
            <v>44766</v>
          </cell>
          <cell r="Y172">
            <v>44781</v>
          </cell>
          <cell r="Z172" t="str">
            <v>POE</v>
          </cell>
        </row>
        <row r="173">
          <cell r="F173" t="str">
            <v>PEA holi KM 04</v>
          </cell>
          <cell r="G173">
            <v>0</v>
          </cell>
          <cell r="H173">
            <v>1560</v>
          </cell>
          <cell r="I173" t="str">
            <v>20x39</v>
          </cell>
          <cell r="J173" t="str">
            <v>LY</v>
          </cell>
          <cell r="K173" t="str">
            <v>LY</v>
          </cell>
          <cell r="L173" t="str">
            <v>LY</v>
          </cell>
          <cell r="M173" t="str">
            <v>REPEAT</v>
          </cell>
          <cell r="N173">
            <v>0</v>
          </cell>
          <cell r="O173">
            <v>0</v>
          </cell>
          <cell r="P173">
            <v>0</v>
          </cell>
          <cell r="Q173">
            <v>0</v>
          </cell>
          <cell r="R173">
            <v>44676</v>
          </cell>
          <cell r="S173" t="str">
            <v>Approved</v>
          </cell>
          <cell r="T173" t="str">
            <v>TICKETS ORDERED</v>
          </cell>
          <cell r="U173" t="str">
            <v>TICKETS ORDERED</v>
          </cell>
          <cell r="V173">
            <v>44691</v>
          </cell>
          <cell r="W173">
            <v>44751</v>
          </cell>
          <cell r="X173">
            <v>44766</v>
          </cell>
          <cell r="Y173">
            <v>44781</v>
          </cell>
          <cell r="Z173" t="str">
            <v>POE</v>
          </cell>
        </row>
        <row r="174">
          <cell r="F174" t="str">
            <v>PEA holi KM 04</v>
          </cell>
          <cell r="G174">
            <v>0</v>
          </cell>
          <cell r="H174">
            <v>600</v>
          </cell>
          <cell r="I174" t="str">
            <v>18x30</v>
          </cell>
          <cell r="J174" t="str">
            <v>LY</v>
          </cell>
          <cell r="K174" t="str">
            <v>LY</v>
          </cell>
          <cell r="L174" t="str">
            <v>LY</v>
          </cell>
          <cell r="M174" t="str">
            <v>REPEAT</v>
          </cell>
          <cell r="N174">
            <v>0</v>
          </cell>
          <cell r="O174">
            <v>0</v>
          </cell>
          <cell r="P174">
            <v>0</v>
          </cell>
          <cell r="Q174">
            <v>0</v>
          </cell>
          <cell r="R174">
            <v>44655</v>
          </cell>
          <cell r="S174" t="str">
            <v>Layout approved</v>
          </cell>
          <cell r="T174" t="str">
            <v>TICKETS ORDERED</v>
          </cell>
          <cell r="U174" t="str">
            <v>TICKETS ORDERED</v>
          </cell>
          <cell r="V174">
            <v>44700</v>
          </cell>
          <cell r="W174">
            <v>44775</v>
          </cell>
          <cell r="X174">
            <v>44790</v>
          </cell>
          <cell r="Y174">
            <v>44805</v>
          </cell>
          <cell r="Z174" t="str">
            <v>CA</v>
          </cell>
        </row>
        <row r="175">
          <cell r="F175" t="str">
            <v>PEA HOLI KM 05</v>
          </cell>
          <cell r="G175">
            <v>0</v>
          </cell>
          <cell r="H175">
            <v>800</v>
          </cell>
          <cell r="I175" t="str">
            <v>18x30</v>
          </cell>
          <cell r="J175" t="str">
            <v>LY</v>
          </cell>
          <cell r="K175" t="str">
            <v>LY</v>
          </cell>
          <cell r="L175" t="str">
            <v>LY</v>
          </cell>
          <cell r="M175" t="str">
            <v>REPEAT</v>
          </cell>
          <cell r="N175">
            <v>0</v>
          </cell>
          <cell r="O175">
            <v>0</v>
          </cell>
          <cell r="P175">
            <v>0</v>
          </cell>
          <cell r="Q175">
            <v>0</v>
          </cell>
          <cell r="R175">
            <v>44670</v>
          </cell>
          <cell r="S175" t="str">
            <v>Layout approved</v>
          </cell>
          <cell r="T175" t="str">
            <v>TICKETS ORDERED</v>
          </cell>
          <cell r="U175" t="str">
            <v>TICKETS ORDERED</v>
          </cell>
          <cell r="V175">
            <v>44696</v>
          </cell>
          <cell r="W175">
            <v>44771</v>
          </cell>
          <cell r="X175">
            <v>44786</v>
          </cell>
          <cell r="Y175">
            <v>44795</v>
          </cell>
          <cell r="Z175" t="str">
            <v>CA</v>
          </cell>
        </row>
        <row r="176">
          <cell r="F176" t="str">
            <v>PEA HOLI KM 05</v>
          </cell>
          <cell r="G176">
            <v>0</v>
          </cell>
          <cell r="H176">
            <v>480</v>
          </cell>
          <cell r="I176" t="str">
            <v>18x30</v>
          </cell>
          <cell r="J176" t="str">
            <v>LY</v>
          </cell>
          <cell r="K176" t="str">
            <v>LY</v>
          </cell>
          <cell r="L176" t="str">
            <v>LY</v>
          </cell>
          <cell r="M176" t="str">
            <v>REPEAT</v>
          </cell>
          <cell r="N176">
            <v>0</v>
          </cell>
          <cell r="O176">
            <v>0</v>
          </cell>
          <cell r="P176">
            <v>0</v>
          </cell>
          <cell r="Q176">
            <v>0</v>
          </cell>
          <cell r="R176">
            <v>44676</v>
          </cell>
          <cell r="S176" t="str">
            <v>Approved</v>
          </cell>
          <cell r="T176" t="str">
            <v>NO</v>
          </cell>
          <cell r="U176" t="str">
            <v>NO</v>
          </cell>
          <cell r="V176">
            <v>44691</v>
          </cell>
          <cell r="W176">
            <v>44766</v>
          </cell>
          <cell r="X176">
            <v>44781</v>
          </cell>
          <cell r="Y176">
            <v>44788</v>
          </cell>
          <cell r="Z176" t="str">
            <v>CA</v>
          </cell>
        </row>
        <row r="177">
          <cell r="F177" t="str">
            <v>PEA HOLI KM 05</v>
          </cell>
          <cell r="G177">
            <v>0</v>
          </cell>
          <cell r="H177">
            <v>500</v>
          </cell>
          <cell r="I177" t="str">
            <v>18x30</v>
          </cell>
          <cell r="J177" t="str">
            <v>LY</v>
          </cell>
          <cell r="K177" t="str">
            <v>LY</v>
          </cell>
          <cell r="L177" t="str">
            <v>LY</v>
          </cell>
          <cell r="M177" t="str">
            <v>REPEAT</v>
          </cell>
          <cell r="N177">
            <v>0</v>
          </cell>
          <cell r="O177">
            <v>0</v>
          </cell>
          <cell r="P177">
            <v>0</v>
          </cell>
          <cell r="Q177">
            <v>0</v>
          </cell>
          <cell r="R177">
            <v>44657</v>
          </cell>
          <cell r="S177" t="str">
            <v>Layout approved</v>
          </cell>
          <cell r="T177" t="str">
            <v>TICKETS ORDERED</v>
          </cell>
          <cell r="U177" t="str">
            <v>TICKETS ORDERED</v>
          </cell>
          <cell r="V177">
            <v>44757</v>
          </cell>
          <cell r="W177">
            <v>0</v>
          </cell>
          <cell r="X177">
            <v>44757</v>
          </cell>
          <cell r="Y177">
            <v>44774</v>
          </cell>
          <cell r="Z177" t="str">
            <v>FCH</v>
          </cell>
        </row>
        <row r="178">
          <cell r="F178" t="str">
            <v>PEA HOLI KM 06</v>
          </cell>
          <cell r="G178">
            <v>0</v>
          </cell>
          <cell r="H178">
            <v>600</v>
          </cell>
          <cell r="I178" t="str">
            <v>18x30</v>
          </cell>
          <cell r="J178" t="str">
            <v>LY</v>
          </cell>
          <cell r="K178" t="str">
            <v>LY</v>
          </cell>
          <cell r="L178" t="str">
            <v>LY</v>
          </cell>
          <cell r="M178" t="str">
            <v>REPEAT</v>
          </cell>
          <cell r="N178">
            <v>0</v>
          </cell>
          <cell r="O178">
            <v>0</v>
          </cell>
          <cell r="P178">
            <v>0</v>
          </cell>
          <cell r="Q178">
            <v>0</v>
          </cell>
          <cell r="R178">
            <v>44657</v>
          </cell>
          <cell r="S178" t="str">
            <v>Layout approved</v>
          </cell>
          <cell r="T178" t="str">
            <v>TICKETS ORDERED</v>
          </cell>
          <cell r="U178" t="str">
            <v>TICKETS ORDERED</v>
          </cell>
          <cell r="V178">
            <v>44696</v>
          </cell>
          <cell r="W178">
            <v>44771</v>
          </cell>
          <cell r="X178">
            <v>44786</v>
          </cell>
          <cell r="Y178">
            <v>44809</v>
          </cell>
          <cell r="Z178" t="str">
            <v>CA</v>
          </cell>
        </row>
        <row r="179">
          <cell r="F179" t="str">
            <v>PEA HOLI KM 11</v>
          </cell>
          <cell r="G179">
            <v>0</v>
          </cell>
          <cell r="H179">
            <v>500</v>
          </cell>
          <cell r="I179" t="str">
            <v>18x30</v>
          </cell>
          <cell r="J179" t="str">
            <v>LY</v>
          </cell>
          <cell r="K179" t="str">
            <v>LY</v>
          </cell>
          <cell r="L179" t="str">
            <v>LY</v>
          </cell>
          <cell r="M179" t="str">
            <v>REPEAT</v>
          </cell>
          <cell r="N179">
            <v>0</v>
          </cell>
          <cell r="O179">
            <v>0</v>
          </cell>
          <cell r="P179">
            <v>0</v>
          </cell>
          <cell r="Q179">
            <v>0</v>
          </cell>
          <cell r="R179">
            <v>44655</v>
          </cell>
          <cell r="S179" t="str">
            <v>Layout approved</v>
          </cell>
          <cell r="T179" t="str">
            <v>TICKETS ORDERED</v>
          </cell>
          <cell r="U179" t="str">
            <v>TICKETS ORDERED</v>
          </cell>
          <cell r="V179">
            <v>44696</v>
          </cell>
          <cell r="W179">
            <v>44771</v>
          </cell>
          <cell r="X179">
            <v>44786</v>
          </cell>
          <cell r="Y179">
            <v>44788</v>
          </cell>
          <cell r="Z179" t="str">
            <v>CA</v>
          </cell>
        </row>
        <row r="180">
          <cell r="F180" t="str">
            <v>PEA HOLI KM 11</v>
          </cell>
          <cell r="G180">
            <v>0</v>
          </cell>
          <cell r="H180">
            <v>480</v>
          </cell>
          <cell r="I180" t="str">
            <v>18x30</v>
          </cell>
          <cell r="J180" t="str">
            <v>LY</v>
          </cell>
          <cell r="K180" t="str">
            <v>LY</v>
          </cell>
          <cell r="L180" t="str">
            <v>LY</v>
          </cell>
          <cell r="M180" t="str">
            <v>REPEAT</v>
          </cell>
          <cell r="N180">
            <v>0</v>
          </cell>
          <cell r="O180">
            <v>0</v>
          </cell>
          <cell r="P180">
            <v>0</v>
          </cell>
          <cell r="Q180">
            <v>0</v>
          </cell>
          <cell r="R180">
            <v>44657</v>
          </cell>
          <cell r="S180" t="str">
            <v>Layout approved</v>
          </cell>
          <cell r="T180" t="str">
            <v>TICKETS ORDERED</v>
          </cell>
          <cell r="U180" t="str">
            <v>TICKETS ORDERED</v>
          </cell>
          <cell r="V180">
            <v>44757</v>
          </cell>
          <cell r="W180">
            <v>0</v>
          </cell>
          <cell r="X180">
            <v>44757</v>
          </cell>
          <cell r="Y180">
            <v>44774</v>
          </cell>
          <cell r="Z180" t="str">
            <v>FCH</v>
          </cell>
        </row>
        <row r="181">
          <cell r="F181" t="str">
            <v>SW HO KM 04</v>
          </cell>
          <cell r="G181">
            <v>0</v>
          </cell>
          <cell r="H181">
            <v>300</v>
          </cell>
          <cell r="I181" t="str">
            <v>18x30</v>
          </cell>
          <cell r="J181">
            <v>44610</v>
          </cell>
          <cell r="K181">
            <v>44607</v>
          </cell>
          <cell r="L181">
            <v>44672</v>
          </cell>
          <cell r="M181" t="str">
            <v>APPROVED</v>
          </cell>
          <cell r="N181">
            <v>0</v>
          </cell>
          <cell r="O181">
            <v>0</v>
          </cell>
          <cell r="P181">
            <v>0</v>
          </cell>
          <cell r="Q181">
            <v>0</v>
          </cell>
          <cell r="R181">
            <v>44676</v>
          </cell>
          <cell r="S181" t="str">
            <v>Layout approved</v>
          </cell>
          <cell r="T181" t="str">
            <v>TICKETS ORDERED</v>
          </cell>
          <cell r="U181" t="str">
            <v>TICKETS ORDERED</v>
          </cell>
          <cell r="V181">
            <v>44700</v>
          </cell>
          <cell r="W181">
            <v>44775</v>
          </cell>
          <cell r="X181">
            <v>44790</v>
          </cell>
          <cell r="Y181">
            <v>44774</v>
          </cell>
          <cell r="Z181" t="str">
            <v>CA</v>
          </cell>
        </row>
        <row r="182">
          <cell r="F182" t="str">
            <v>SW HO KM 05</v>
          </cell>
          <cell r="H182">
            <v>300</v>
          </cell>
          <cell r="I182" t="str">
            <v>18x30</v>
          </cell>
          <cell r="J182">
            <v>44610</v>
          </cell>
          <cell r="K182">
            <v>44607</v>
          </cell>
          <cell r="L182">
            <v>44678</v>
          </cell>
          <cell r="M182" t="str">
            <v>CHANGE PANTONES</v>
          </cell>
          <cell r="R182">
            <v>44676</v>
          </cell>
          <cell r="S182" t="str">
            <v>Layout approved</v>
          </cell>
          <cell r="T182" t="str">
            <v>TICKETS ORDERED</v>
          </cell>
          <cell r="U182" t="str">
            <v>TICKETS ORDERED</v>
          </cell>
          <cell r="V182">
            <v>44700</v>
          </cell>
          <cell r="W182">
            <v>44775</v>
          </cell>
          <cell r="X182">
            <v>44790</v>
          </cell>
          <cell r="Y182" t="str">
            <v>`</v>
          </cell>
          <cell r="Z182" t="str">
            <v>CA</v>
          </cell>
        </row>
        <row r="183">
          <cell r="F183" t="str">
            <v>WTP HO KM 01</v>
          </cell>
          <cell r="G183">
            <v>0</v>
          </cell>
          <cell r="H183">
            <v>300</v>
          </cell>
          <cell r="I183" t="str">
            <v>18x30</v>
          </cell>
          <cell r="J183">
            <v>44602</v>
          </cell>
          <cell r="K183" t="str">
            <v>x</v>
          </cell>
          <cell r="L183">
            <v>44627</v>
          </cell>
          <cell r="M183" t="str">
            <v>Color Approved -
Legal line is too big.
Needs to match printout</v>
          </cell>
          <cell r="N183">
            <v>44638</v>
          </cell>
          <cell r="O183" t="str">
            <v>APPROVED w/revised legal line</v>
          </cell>
          <cell r="P183">
            <v>0</v>
          </cell>
          <cell r="Q183">
            <v>0</v>
          </cell>
          <cell r="R183">
            <v>44676</v>
          </cell>
          <cell r="S183" t="str">
            <v>Layout approved</v>
          </cell>
          <cell r="T183" t="str">
            <v>TICKETS ORDERED</v>
          </cell>
          <cell r="U183" t="str">
            <v>TICKETS ORDERED</v>
          </cell>
          <cell r="V183">
            <v>44700</v>
          </cell>
          <cell r="W183">
            <v>44775</v>
          </cell>
          <cell r="X183">
            <v>44790</v>
          </cell>
          <cell r="Y183">
            <v>44774</v>
          </cell>
          <cell r="Z183" t="str">
            <v>CA</v>
          </cell>
        </row>
        <row r="184">
          <cell r="F184" t="str">
            <v>WTP HO KM 01</v>
          </cell>
          <cell r="G184">
            <v>0</v>
          </cell>
          <cell r="H184">
            <v>708</v>
          </cell>
          <cell r="I184" t="str">
            <v>18x30</v>
          </cell>
          <cell r="J184">
            <v>44602</v>
          </cell>
          <cell r="K184" t="str">
            <v>x</v>
          </cell>
          <cell r="L184">
            <v>44627</v>
          </cell>
          <cell r="M184" t="str">
            <v>Color Approved -
Legal line is too big.
Needs to match printout</v>
          </cell>
          <cell r="N184">
            <v>44638</v>
          </cell>
          <cell r="O184" t="str">
            <v>APPROVED w/revised legal line</v>
          </cell>
          <cell r="P184">
            <v>0</v>
          </cell>
          <cell r="Q184">
            <v>0</v>
          </cell>
          <cell r="R184">
            <v>44676</v>
          </cell>
          <cell r="S184" t="str">
            <v>Approved</v>
          </cell>
          <cell r="T184" t="str">
            <v>TICKETS ORDERED</v>
          </cell>
          <cell r="U184" t="str">
            <v>TICKETS ORDERED</v>
          </cell>
          <cell r="V184">
            <v>44691</v>
          </cell>
          <cell r="W184">
            <v>44766</v>
          </cell>
          <cell r="X184">
            <v>44781</v>
          </cell>
          <cell r="Y184">
            <v>44774</v>
          </cell>
          <cell r="Z184" t="str">
            <v>CA</v>
          </cell>
        </row>
        <row r="185">
          <cell r="F185" t="str">
            <v>WTP HO KM 02</v>
          </cell>
          <cell r="G185">
            <v>0</v>
          </cell>
          <cell r="H185">
            <v>1998</v>
          </cell>
          <cell r="I185" t="str">
            <v>20x39</v>
          </cell>
          <cell r="J185">
            <v>44603</v>
          </cell>
          <cell r="K185" t="str">
            <v>x</v>
          </cell>
          <cell r="L185">
            <v>44638</v>
          </cell>
          <cell r="M185" t="str">
            <v>APPROVED</v>
          </cell>
          <cell r="N185">
            <v>0</v>
          </cell>
          <cell r="O185">
            <v>0</v>
          </cell>
          <cell r="P185">
            <v>0</v>
          </cell>
          <cell r="Q185">
            <v>0</v>
          </cell>
          <cell r="R185">
            <v>44676</v>
          </cell>
          <cell r="S185" t="str">
            <v>Rejecetd- ground should be blue</v>
          </cell>
          <cell r="T185" t="str">
            <v>TICKETS ORDERED</v>
          </cell>
          <cell r="U185" t="str">
            <v>TICKETS ORDERED</v>
          </cell>
          <cell r="V185">
            <v>44691</v>
          </cell>
          <cell r="W185">
            <v>44751</v>
          </cell>
          <cell r="X185">
            <v>44766</v>
          </cell>
          <cell r="Y185">
            <v>44781</v>
          </cell>
          <cell r="Z185" t="str">
            <v>POE</v>
          </cell>
        </row>
        <row r="186">
          <cell r="F186" t="str">
            <v>WTP HO KM 02</v>
          </cell>
          <cell r="G186">
            <v>0</v>
          </cell>
          <cell r="H186">
            <v>1560</v>
          </cell>
          <cell r="I186" t="str">
            <v>20x39</v>
          </cell>
          <cell r="J186">
            <v>44603</v>
          </cell>
          <cell r="K186" t="str">
            <v>x</v>
          </cell>
          <cell r="L186">
            <v>44638</v>
          </cell>
          <cell r="M186" t="str">
            <v>APPROVED</v>
          </cell>
          <cell r="N186">
            <v>0</v>
          </cell>
          <cell r="O186">
            <v>0</v>
          </cell>
          <cell r="P186">
            <v>0</v>
          </cell>
          <cell r="Q186">
            <v>0</v>
          </cell>
          <cell r="R186">
            <v>44676</v>
          </cell>
          <cell r="S186" t="str">
            <v>Rejecetd- ground should be blue</v>
          </cell>
          <cell r="T186" t="str">
            <v>TICKETS ORDERED</v>
          </cell>
          <cell r="U186" t="str">
            <v>TICKETS ORDERED</v>
          </cell>
          <cell r="V186">
            <v>44691</v>
          </cell>
          <cell r="W186">
            <v>44751</v>
          </cell>
          <cell r="X186">
            <v>44766</v>
          </cell>
          <cell r="Y186">
            <v>44781</v>
          </cell>
          <cell r="Z186" t="str">
            <v>POE</v>
          </cell>
        </row>
        <row r="187">
          <cell r="F187" t="str">
            <v>WTP HO KM 03</v>
          </cell>
          <cell r="H187">
            <v>804</v>
          </cell>
          <cell r="I187" t="str">
            <v>18x30</v>
          </cell>
          <cell r="J187">
            <v>44610</v>
          </cell>
          <cell r="K187">
            <v>44607</v>
          </cell>
          <cell r="L187">
            <v>44650</v>
          </cell>
          <cell r="M187" t="str">
            <v>Soften orange color behind left ear. 
Legal line also too big. 
Need to match printout</v>
          </cell>
          <cell r="N187">
            <v>44676</v>
          </cell>
          <cell r="O187" t="str">
            <v>Design team to clean up 3 spots on artwork (circled on image) - this can be changed in Production. Everything else looks good</v>
          </cell>
          <cell r="R187">
            <v>44658</v>
          </cell>
          <cell r="S187" t="str">
            <v>Layout approved</v>
          </cell>
          <cell r="T187" t="str">
            <v>TICKETS ORDERED</v>
          </cell>
          <cell r="U187" t="str">
            <v>TICKETS ORDERED</v>
          </cell>
          <cell r="V187">
            <v>44707</v>
          </cell>
          <cell r="W187">
            <v>44782</v>
          </cell>
          <cell r="X187">
            <v>44797</v>
          </cell>
          <cell r="Y187">
            <v>44819</v>
          </cell>
          <cell r="Z187" t="str">
            <v>CA</v>
          </cell>
        </row>
        <row r="188">
          <cell r="F188" t="str">
            <v>WTP HO KM 03</v>
          </cell>
          <cell r="H188">
            <v>800</v>
          </cell>
          <cell r="I188" t="str">
            <v>18x30</v>
          </cell>
          <cell r="J188">
            <v>44610</v>
          </cell>
          <cell r="K188">
            <v>44607</v>
          </cell>
          <cell r="L188">
            <v>44650</v>
          </cell>
          <cell r="M188" t="str">
            <v>Soften orange color behind left ear. 
Legal line also too big. 
Need to match printout</v>
          </cell>
          <cell r="N188">
            <v>44676</v>
          </cell>
          <cell r="O188" t="str">
            <v>Design team to clean up 3 spots on artwork (circled on image) - this can be changed in Production. Everything else looks good</v>
          </cell>
          <cell r="R188">
            <v>44670</v>
          </cell>
          <cell r="S188" t="str">
            <v>Layout approved</v>
          </cell>
          <cell r="T188" t="str">
            <v>TICKETS ORDERED</v>
          </cell>
          <cell r="U188" t="str">
            <v>TICKETS ORDERED</v>
          </cell>
          <cell r="V188">
            <v>44696</v>
          </cell>
          <cell r="W188">
            <v>44771</v>
          </cell>
          <cell r="X188">
            <v>44786</v>
          </cell>
          <cell r="Y188">
            <v>44795</v>
          </cell>
          <cell r="Z188" t="str">
            <v>CA</v>
          </cell>
        </row>
        <row r="189">
          <cell r="F189" t="str">
            <v>WTP HO KM 03</v>
          </cell>
          <cell r="H189">
            <v>300</v>
          </cell>
          <cell r="I189" t="str">
            <v>18x30</v>
          </cell>
          <cell r="J189">
            <v>44610</v>
          </cell>
          <cell r="K189">
            <v>44607</v>
          </cell>
          <cell r="L189">
            <v>44650</v>
          </cell>
          <cell r="M189" t="str">
            <v>Soften orange color behind left ear. 
Legal line also too big. 
Need to match printout</v>
          </cell>
          <cell r="N189">
            <v>44676</v>
          </cell>
          <cell r="O189" t="str">
            <v>Design team to clean up 3 spots on artwork (circled on image) - this can be changed in Production. Everything else looks good</v>
          </cell>
          <cell r="R189">
            <v>44676</v>
          </cell>
          <cell r="S189" t="str">
            <v>Layout approved</v>
          </cell>
          <cell r="T189" t="str">
            <v>TICKETS ORDERED</v>
          </cell>
          <cell r="U189" t="str">
            <v>TICKETS ORDERED</v>
          </cell>
          <cell r="V189">
            <v>44700</v>
          </cell>
          <cell r="W189">
            <v>44775</v>
          </cell>
          <cell r="X189">
            <v>44790</v>
          </cell>
          <cell r="Y189">
            <v>44774</v>
          </cell>
          <cell r="Z189" t="str">
            <v>CA</v>
          </cell>
        </row>
        <row r="190">
          <cell r="F190" t="str">
            <v>WTP HO KM 04</v>
          </cell>
          <cell r="G190">
            <v>0</v>
          </cell>
          <cell r="H190">
            <v>300</v>
          </cell>
          <cell r="I190" t="str">
            <v>18x30</v>
          </cell>
          <cell r="J190">
            <v>44610</v>
          </cell>
          <cell r="K190">
            <v>44607</v>
          </cell>
          <cell r="L190">
            <v>44670</v>
          </cell>
          <cell r="M190" t="str">
            <v>APPROVED</v>
          </cell>
          <cell r="N190">
            <v>0</v>
          </cell>
          <cell r="O190">
            <v>0</v>
          </cell>
          <cell r="P190">
            <v>0</v>
          </cell>
          <cell r="Q190">
            <v>0</v>
          </cell>
          <cell r="R190">
            <v>44676</v>
          </cell>
          <cell r="S190" t="str">
            <v>Layout approved</v>
          </cell>
          <cell r="T190" t="str">
            <v>TICKETS ORDERED</v>
          </cell>
          <cell r="U190" t="str">
            <v>TICKETS ORDERED</v>
          </cell>
          <cell r="V190">
            <v>44700</v>
          </cell>
          <cell r="W190">
            <v>44775</v>
          </cell>
          <cell r="X190">
            <v>44790</v>
          </cell>
          <cell r="Y190">
            <v>44774</v>
          </cell>
          <cell r="Z190" t="str">
            <v>CA</v>
          </cell>
        </row>
      </sheetData>
      <sheetData sheetId="2" refreshError="1">
        <row r="1">
          <cell r="F1" t="str">
            <v>Pattern Name</v>
          </cell>
          <cell r="G1" t="str">
            <v>Pattern Pic</v>
          </cell>
          <cell r="H1" t="str">
            <v>Order Qnty</v>
          </cell>
          <cell r="I1" t="str">
            <v>SIZE</v>
          </cell>
          <cell r="J1" t="str">
            <v>Factory Received</v>
          </cell>
          <cell r="K1" t="str">
            <v>PRINTOUTS SENT</v>
          </cell>
          <cell r="L1" t="str">
            <v>First Sample Comment
Date</v>
          </cell>
          <cell r="M1" t="str">
            <v>First Comment</v>
          </cell>
          <cell r="N1" t="str">
            <v>Second Sample Comment Date</v>
          </cell>
          <cell r="O1" t="str">
            <v>Second Comment</v>
          </cell>
          <cell r="P1" t="str">
            <v>Third Sample Comment Date</v>
          </cell>
          <cell r="Q1" t="str">
            <v>Third Comment</v>
          </cell>
          <cell r="R1" t="str">
            <v>Packaging Release Date</v>
          </cell>
          <cell r="S1" t="str">
            <v>Packaging Status</v>
          </cell>
          <cell r="T1" t="str">
            <v>Ticket Order Date</v>
          </cell>
          <cell r="U1" t="str">
            <v>Tickets Ordered</v>
          </cell>
          <cell r="V1" t="str">
            <v>CRD
ETA</v>
          </cell>
          <cell r="W1" t="str">
            <v>ETA to CA</v>
          </cell>
          <cell r="X1" t="str">
            <v>Ship to Customer</v>
          </cell>
        </row>
        <row r="2">
          <cell r="F2" t="str">
            <v>LAS HO CRDM 02</v>
          </cell>
          <cell r="H2">
            <v>720</v>
          </cell>
          <cell r="I2" t="str">
            <v>18x30</v>
          </cell>
          <cell r="J2">
            <v>44622</v>
          </cell>
          <cell r="K2">
            <v>44651</v>
          </cell>
          <cell r="L2">
            <v>0</v>
          </cell>
          <cell r="M2">
            <v>0</v>
          </cell>
          <cell r="R2">
            <v>44676</v>
          </cell>
          <cell r="S2" t="str">
            <v>SAMPLE DUE MAY 3</v>
          </cell>
          <cell r="T2" t="str">
            <v>TICKETS ORDERED</v>
          </cell>
          <cell r="U2" t="str">
            <v>TICKETS ORDERED</v>
          </cell>
          <cell r="V2">
            <v>44701</v>
          </cell>
          <cell r="W2">
            <v>44761</v>
          </cell>
          <cell r="X2">
            <v>44776</v>
          </cell>
        </row>
        <row r="3">
          <cell r="F3" t="str">
            <v>LAS HO CRDM 02</v>
          </cell>
          <cell r="H3">
            <v>504</v>
          </cell>
          <cell r="I3" t="str">
            <v>18x30</v>
          </cell>
          <cell r="J3">
            <v>44622</v>
          </cell>
          <cell r="K3">
            <v>44651</v>
          </cell>
          <cell r="L3">
            <v>0</v>
          </cell>
          <cell r="M3">
            <v>0</v>
          </cell>
          <cell r="R3">
            <v>44676</v>
          </cell>
          <cell r="S3" t="str">
            <v>SAMPLE DUE MAY 3</v>
          </cell>
          <cell r="T3" t="str">
            <v>TICKETS ORDERED</v>
          </cell>
          <cell r="U3" t="str">
            <v>TICKETS ORDERED</v>
          </cell>
          <cell r="V3">
            <v>44701</v>
          </cell>
          <cell r="W3">
            <v>44761</v>
          </cell>
          <cell r="X3">
            <v>44776</v>
          </cell>
        </row>
        <row r="4">
          <cell r="F4" t="str">
            <v>MANC HO CRDM 02</v>
          </cell>
          <cell r="G4">
            <v>0</v>
          </cell>
          <cell r="H4">
            <v>1200</v>
          </cell>
          <cell r="I4" t="str">
            <v>18x30</v>
          </cell>
          <cell r="J4">
            <v>44610</v>
          </cell>
          <cell r="K4" t="str">
            <v>Confirmed</v>
          </cell>
          <cell r="L4">
            <v>44657</v>
          </cell>
          <cell r="M4" t="str">
            <v>APPROVED</v>
          </cell>
          <cell r="N4">
            <v>0</v>
          </cell>
          <cell r="O4">
            <v>0</v>
          </cell>
          <cell r="P4">
            <v>0</v>
          </cell>
          <cell r="Q4">
            <v>0</v>
          </cell>
          <cell r="R4">
            <v>44622</v>
          </cell>
          <cell r="S4" t="str">
            <v>Approved Layout</v>
          </cell>
          <cell r="T4" t="str">
            <v>TICKETS ORDERED</v>
          </cell>
          <cell r="U4" t="str">
            <v>TICKETS ORDERED</v>
          </cell>
          <cell r="V4">
            <v>44701</v>
          </cell>
          <cell r="W4">
            <v>44761</v>
          </cell>
          <cell r="X4">
            <v>44776</v>
          </cell>
        </row>
        <row r="5">
          <cell r="F5" t="str">
            <v>MANC HO CRDM 03</v>
          </cell>
          <cell r="H5">
            <v>1200</v>
          </cell>
          <cell r="I5" t="str">
            <v>18x30</v>
          </cell>
          <cell r="J5">
            <v>44610</v>
          </cell>
          <cell r="K5" t="str">
            <v>Confirmed</v>
          </cell>
          <cell r="L5">
            <v>44655</v>
          </cell>
          <cell r="M5" t="str">
            <v xml:space="preserve">Part of design missing on baby yoda.
Macth back to print ouy </v>
          </cell>
          <cell r="R5">
            <v>44676</v>
          </cell>
          <cell r="S5" t="str">
            <v>SAMPLE DUE MAY 3</v>
          </cell>
          <cell r="T5" t="str">
            <v>TICKETS ORDERED</v>
          </cell>
          <cell r="U5" t="str">
            <v>TICKETS ORDERED</v>
          </cell>
          <cell r="V5">
            <v>44701</v>
          </cell>
          <cell r="W5">
            <v>44761</v>
          </cell>
          <cell r="X5">
            <v>44776</v>
          </cell>
        </row>
        <row r="6">
          <cell r="F6" t="str">
            <v>MGP HO CRDM 01</v>
          </cell>
          <cell r="G6">
            <v>0</v>
          </cell>
          <cell r="H6">
            <v>540</v>
          </cell>
          <cell r="I6" t="str">
            <v>18x30</v>
          </cell>
          <cell r="J6">
            <v>44610</v>
          </cell>
          <cell r="K6" t="str">
            <v>Confirmed</v>
          </cell>
          <cell r="L6">
            <v>44655</v>
          </cell>
          <cell r="M6" t="str">
            <v>APPROVED</v>
          </cell>
          <cell r="N6">
            <v>0</v>
          </cell>
          <cell r="O6">
            <v>0</v>
          </cell>
          <cell r="P6">
            <v>0</v>
          </cell>
          <cell r="Q6">
            <v>0</v>
          </cell>
          <cell r="R6">
            <v>44676</v>
          </cell>
          <cell r="S6" t="str">
            <v>SAMPLE DUE MAY 3</v>
          </cell>
          <cell r="T6" t="str">
            <v>NO</v>
          </cell>
          <cell r="U6" t="str">
            <v>NO</v>
          </cell>
          <cell r="V6">
            <v>0</v>
          </cell>
          <cell r="W6">
            <v>0</v>
          </cell>
          <cell r="X6">
            <v>0</v>
          </cell>
        </row>
        <row r="7">
          <cell r="F7" t="str">
            <v>MGP HO CRDM 01</v>
          </cell>
          <cell r="G7">
            <v>0</v>
          </cell>
          <cell r="H7">
            <v>1200</v>
          </cell>
          <cell r="I7" t="str">
            <v>18x30</v>
          </cell>
          <cell r="J7">
            <v>44610</v>
          </cell>
          <cell r="K7" t="str">
            <v>Confirmed</v>
          </cell>
          <cell r="L7">
            <v>44655</v>
          </cell>
          <cell r="M7" t="str">
            <v>APPROVED</v>
          </cell>
          <cell r="N7">
            <v>0</v>
          </cell>
          <cell r="O7">
            <v>0</v>
          </cell>
          <cell r="P7">
            <v>0</v>
          </cell>
          <cell r="Q7">
            <v>0</v>
          </cell>
          <cell r="R7">
            <v>44676</v>
          </cell>
          <cell r="S7" t="str">
            <v>SAMPLE DUE MAY 3</v>
          </cell>
          <cell r="T7" t="str">
            <v>TICKETS ORDERED</v>
          </cell>
          <cell r="U7" t="str">
            <v>TICKETS ORDERED</v>
          </cell>
          <cell r="V7">
            <v>44701</v>
          </cell>
          <cell r="W7">
            <v>44761</v>
          </cell>
          <cell r="X7">
            <v>44776</v>
          </cell>
        </row>
        <row r="8">
          <cell r="F8" t="str">
            <v>MGP HO CRDM 02</v>
          </cell>
          <cell r="H8">
            <v>540</v>
          </cell>
          <cell r="I8" t="str">
            <v>18x30</v>
          </cell>
          <cell r="J8">
            <v>44637</v>
          </cell>
          <cell r="K8" t="str">
            <v>Confirmed</v>
          </cell>
          <cell r="L8">
            <v>0</v>
          </cell>
          <cell r="M8">
            <v>0</v>
          </cell>
          <cell r="R8">
            <v>44676</v>
          </cell>
          <cell r="S8" t="str">
            <v>SAMPLE DUE MAY 3</v>
          </cell>
          <cell r="T8" t="str">
            <v>NO</v>
          </cell>
          <cell r="U8" t="str">
            <v>NO</v>
          </cell>
          <cell r="V8">
            <v>0</v>
          </cell>
          <cell r="X8">
            <v>0</v>
          </cell>
        </row>
        <row r="9">
          <cell r="F9" t="str">
            <v>MGP HO CRDM 02</v>
          </cell>
          <cell r="H9">
            <v>1002</v>
          </cell>
          <cell r="I9" t="str">
            <v>18x30</v>
          </cell>
          <cell r="J9">
            <v>44637</v>
          </cell>
          <cell r="K9" t="str">
            <v>Confirmed</v>
          </cell>
          <cell r="L9">
            <v>0</v>
          </cell>
          <cell r="M9">
            <v>0</v>
          </cell>
          <cell r="R9">
            <v>44676</v>
          </cell>
          <cell r="S9" t="str">
            <v>SAMPLE DUE MAY 3</v>
          </cell>
          <cell r="T9" t="str">
            <v>TICKETS ORDERED</v>
          </cell>
          <cell r="U9" t="str">
            <v>TICKETS ORDERED</v>
          </cell>
          <cell r="V9">
            <v>0</v>
          </cell>
          <cell r="W9">
            <v>60</v>
          </cell>
          <cell r="X9">
            <v>75</v>
          </cell>
        </row>
        <row r="10">
          <cell r="F10" t="str">
            <v>MICA HOLI CRDM 01</v>
          </cell>
          <cell r="H10">
            <v>480</v>
          </cell>
          <cell r="I10" t="str">
            <v>18x30</v>
          </cell>
          <cell r="J10" t="str">
            <v>LY</v>
          </cell>
          <cell r="K10">
            <v>44651</v>
          </cell>
          <cell r="L10">
            <v>0</v>
          </cell>
          <cell r="M10" t="str">
            <v>NEED PP SAMPLE
Is this name right or MCA HO CRDM 01</v>
          </cell>
          <cell r="R10">
            <v>44676</v>
          </cell>
          <cell r="S10" t="str">
            <v>SAMPLE DUE MAY 3</v>
          </cell>
          <cell r="T10" t="str">
            <v>NO</v>
          </cell>
          <cell r="U10" t="str">
            <v>NO</v>
          </cell>
          <cell r="V10">
            <v>0</v>
          </cell>
          <cell r="X10">
            <v>0</v>
          </cell>
        </row>
        <row r="11">
          <cell r="F11" t="str">
            <v>MICA HOLI CRDM 01</v>
          </cell>
          <cell r="H11">
            <v>1200</v>
          </cell>
          <cell r="I11" t="str">
            <v>18x30</v>
          </cell>
          <cell r="J11" t="str">
            <v>LY</v>
          </cell>
          <cell r="K11">
            <v>44651</v>
          </cell>
          <cell r="L11">
            <v>0</v>
          </cell>
          <cell r="M11" t="str">
            <v>NEED PP SAMPLE
Is this name right or MCA HO CRDM 01</v>
          </cell>
          <cell r="R11">
            <v>44676</v>
          </cell>
          <cell r="S11" t="str">
            <v>SAMPLE DUE MAY 3</v>
          </cell>
          <cell r="T11" t="str">
            <v>TICKETS ORDERED</v>
          </cell>
          <cell r="U11" t="str">
            <v>TICKETS ORDERED</v>
          </cell>
          <cell r="V11">
            <v>44701</v>
          </cell>
          <cell r="W11">
            <v>44761</v>
          </cell>
          <cell r="X11">
            <v>44776</v>
          </cell>
        </row>
        <row r="12">
          <cell r="F12" t="str">
            <v>NBC HO CRDM 10</v>
          </cell>
          <cell r="G12">
            <v>0</v>
          </cell>
          <cell r="H12">
            <v>1200</v>
          </cell>
          <cell r="I12" t="str">
            <v>18x30</v>
          </cell>
          <cell r="J12">
            <v>44610</v>
          </cell>
          <cell r="K12" t="str">
            <v>Confirmed</v>
          </cell>
          <cell r="L12">
            <v>44655</v>
          </cell>
          <cell r="M12" t="str">
            <v>APPROVED</v>
          </cell>
          <cell r="N12">
            <v>0</v>
          </cell>
          <cell r="O12">
            <v>0</v>
          </cell>
          <cell r="P12">
            <v>0</v>
          </cell>
          <cell r="Q12">
            <v>0</v>
          </cell>
          <cell r="R12">
            <v>44676</v>
          </cell>
          <cell r="S12" t="str">
            <v>SAMPLE DUE MAY 3</v>
          </cell>
          <cell r="T12" t="str">
            <v>TICKETS ORDERED</v>
          </cell>
          <cell r="U12" t="str">
            <v>TICKETS ORDERED</v>
          </cell>
          <cell r="V12">
            <v>44701</v>
          </cell>
          <cell r="W12">
            <v>44761</v>
          </cell>
          <cell r="X12">
            <v>44776</v>
          </cell>
        </row>
        <row r="13">
          <cell r="F13" t="str">
            <v>NBC HO CRDM 11</v>
          </cell>
          <cell r="H13">
            <v>456</v>
          </cell>
          <cell r="I13" t="str">
            <v>18x30</v>
          </cell>
          <cell r="J13">
            <v>44622</v>
          </cell>
          <cell r="K13">
            <v>44651</v>
          </cell>
          <cell r="L13">
            <v>0</v>
          </cell>
          <cell r="M13">
            <v>0</v>
          </cell>
          <cell r="R13">
            <v>44676</v>
          </cell>
          <cell r="S13" t="str">
            <v>SAMPLE DUE MAY 3</v>
          </cell>
          <cell r="T13" t="str">
            <v>TICKETS ORDERED</v>
          </cell>
          <cell r="U13" t="str">
            <v>TICKETS ORDERED</v>
          </cell>
          <cell r="V13">
            <v>44701</v>
          </cell>
          <cell r="W13">
            <v>44761</v>
          </cell>
          <cell r="X13">
            <v>44776</v>
          </cell>
        </row>
        <row r="14">
          <cell r="F14" t="str">
            <v>NBC HO CRDM 11</v>
          </cell>
          <cell r="H14">
            <v>768</v>
          </cell>
          <cell r="I14" t="str">
            <v>18x30</v>
          </cell>
          <cell r="J14">
            <v>44622</v>
          </cell>
          <cell r="K14">
            <v>44651</v>
          </cell>
          <cell r="L14">
            <v>0</v>
          </cell>
          <cell r="M14">
            <v>0</v>
          </cell>
          <cell r="R14">
            <v>44676</v>
          </cell>
          <cell r="S14" t="str">
            <v>SAMPLE DUE MAY 3</v>
          </cell>
          <cell r="T14" t="str">
            <v>TICKETS ORDERED</v>
          </cell>
          <cell r="U14" t="str">
            <v>TICKETS ORDERED</v>
          </cell>
          <cell r="V14">
            <v>44701</v>
          </cell>
          <cell r="W14">
            <v>44761</v>
          </cell>
          <cell r="X14">
            <v>44776</v>
          </cell>
        </row>
        <row r="15">
          <cell r="F15" t="str">
            <v>PEA HO FM 17</v>
          </cell>
          <cell r="H15">
            <v>360</v>
          </cell>
          <cell r="I15" t="str">
            <v>18x30</v>
          </cell>
          <cell r="J15">
            <v>44637</v>
          </cell>
          <cell r="K15" t="str">
            <v>Confirmed</v>
          </cell>
          <cell r="L15">
            <v>0</v>
          </cell>
          <cell r="M15">
            <v>0</v>
          </cell>
          <cell r="R15">
            <v>44676</v>
          </cell>
          <cell r="S15" t="str">
            <v>SAMPLE DUE MAY 3</v>
          </cell>
          <cell r="T15" t="str">
            <v>NO</v>
          </cell>
          <cell r="U15" t="str">
            <v>NO</v>
          </cell>
          <cell r="V15">
            <v>0</v>
          </cell>
          <cell r="X15">
            <v>0</v>
          </cell>
        </row>
        <row r="16">
          <cell r="F16" t="str">
            <v>PEA HO FM 17</v>
          </cell>
          <cell r="H16">
            <v>400</v>
          </cell>
          <cell r="I16" t="str">
            <v>18x30</v>
          </cell>
          <cell r="J16">
            <v>44637</v>
          </cell>
          <cell r="K16" t="str">
            <v>Confirmed</v>
          </cell>
          <cell r="L16">
            <v>0</v>
          </cell>
          <cell r="M16">
            <v>0</v>
          </cell>
          <cell r="R16">
            <v>44676</v>
          </cell>
          <cell r="S16" t="str">
            <v>SAMPLE DUE MAY 3</v>
          </cell>
          <cell r="T16" t="str">
            <v>TICKETS ORDERED</v>
          </cell>
          <cell r="U16" t="str">
            <v>TICKETS ORDERED</v>
          </cell>
          <cell r="V16">
            <v>44757</v>
          </cell>
          <cell r="X16">
            <v>44757</v>
          </cell>
        </row>
        <row r="17">
          <cell r="F17" t="str">
            <v>PEA HO FM 17</v>
          </cell>
          <cell r="H17">
            <v>1002</v>
          </cell>
          <cell r="I17" t="str">
            <v>18x30</v>
          </cell>
          <cell r="J17">
            <v>44637</v>
          </cell>
          <cell r="K17" t="str">
            <v>Confirmed</v>
          </cell>
          <cell r="L17">
            <v>0</v>
          </cell>
          <cell r="M17">
            <v>0</v>
          </cell>
          <cell r="R17">
            <v>44676</v>
          </cell>
          <cell r="S17" t="str">
            <v>SAMPLE DUE MAY 3</v>
          </cell>
          <cell r="T17" t="str">
            <v>TICKETS ORDERED</v>
          </cell>
          <cell r="U17" t="str">
            <v>TICKETS ORDERED</v>
          </cell>
          <cell r="V17">
            <v>0</v>
          </cell>
          <cell r="W17">
            <v>60</v>
          </cell>
          <cell r="X17">
            <v>75</v>
          </cell>
        </row>
        <row r="18">
          <cell r="F18" t="str">
            <v>PEA HO FM 18</v>
          </cell>
          <cell r="H18">
            <v>400</v>
          </cell>
          <cell r="I18" t="str">
            <v>18x30</v>
          </cell>
          <cell r="J18">
            <v>44637</v>
          </cell>
          <cell r="K18" t="str">
            <v>Confirmed</v>
          </cell>
          <cell r="L18">
            <v>0</v>
          </cell>
          <cell r="M18">
            <v>0</v>
          </cell>
          <cell r="R18">
            <v>44676</v>
          </cell>
          <cell r="S18" t="str">
            <v>SAMPLE DUE MAY 3</v>
          </cell>
          <cell r="T18" t="str">
            <v>TICKETS ORDERED</v>
          </cell>
          <cell r="U18" t="str">
            <v>TICKETS ORDERED</v>
          </cell>
          <cell r="V18">
            <v>44757</v>
          </cell>
          <cell r="X18">
            <v>44757</v>
          </cell>
        </row>
        <row r="19">
          <cell r="F19" t="str">
            <v>PEA HO FM 18</v>
          </cell>
          <cell r="H19">
            <v>1002</v>
          </cell>
          <cell r="I19" t="str">
            <v>18x30</v>
          </cell>
          <cell r="J19">
            <v>44637</v>
          </cell>
          <cell r="K19" t="str">
            <v>Confirmed</v>
          </cell>
          <cell r="L19">
            <v>0</v>
          </cell>
          <cell r="M19">
            <v>0</v>
          </cell>
          <cell r="R19">
            <v>44676</v>
          </cell>
          <cell r="S19" t="str">
            <v>SAMPLE DUE MAY 3</v>
          </cell>
          <cell r="T19" t="str">
            <v>TICKETS ORDERED</v>
          </cell>
          <cell r="U19" t="str">
            <v>TICKETS ORDERED</v>
          </cell>
          <cell r="V19">
            <v>0</v>
          </cell>
          <cell r="W19">
            <v>60</v>
          </cell>
          <cell r="X19">
            <v>75</v>
          </cell>
        </row>
        <row r="20">
          <cell r="F20" t="str">
            <v>PEA HOLI FM 06</v>
          </cell>
          <cell r="G20">
            <v>0</v>
          </cell>
          <cell r="H20">
            <v>400</v>
          </cell>
          <cell r="I20" t="str">
            <v>18x30</v>
          </cell>
          <cell r="J20" t="str">
            <v>LY</v>
          </cell>
          <cell r="K20" t="str">
            <v>LY</v>
          </cell>
          <cell r="L20" t="str">
            <v>LY</v>
          </cell>
          <cell r="M20" t="str">
            <v>REPEAT</v>
          </cell>
          <cell r="N20">
            <v>0</v>
          </cell>
          <cell r="O20">
            <v>0</v>
          </cell>
          <cell r="P20">
            <v>0</v>
          </cell>
          <cell r="Q20">
            <v>0</v>
          </cell>
          <cell r="R20">
            <v>44676</v>
          </cell>
          <cell r="S20" t="str">
            <v>SAMPLE DUE MAY 3</v>
          </cell>
          <cell r="T20" t="str">
            <v>TICKETS ORDERED</v>
          </cell>
          <cell r="U20" t="str">
            <v>TICKETS ORDERED</v>
          </cell>
          <cell r="V20">
            <v>44757</v>
          </cell>
          <cell r="W20">
            <v>0</v>
          </cell>
          <cell r="X20">
            <v>44757</v>
          </cell>
        </row>
        <row r="21">
          <cell r="F21" t="str">
            <v>PEA HOLI FM 06</v>
          </cell>
          <cell r="G21">
            <v>0</v>
          </cell>
          <cell r="H21">
            <v>400</v>
          </cell>
          <cell r="I21" t="str">
            <v>18x30</v>
          </cell>
          <cell r="J21" t="str">
            <v>LY</v>
          </cell>
          <cell r="K21" t="str">
            <v>LY</v>
          </cell>
          <cell r="L21" t="str">
            <v>LY</v>
          </cell>
          <cell r="M21" t="str">
            <v>REPEAT</v>
          </cell>
          <cell r="N21">
            <v>0</v>
          </cell>
          <cell r="O21">
            <v>0</v>
          </cell>
          <cell r="P21">
            <v>0</v>
          </cell>
          <cell r="Q21">
            <v>0</v>
          </cell>
          <cell r="R21">
            <v>44676</v>
          </cell>
          <cell r="S21" t="str">
            <v>SAMPLE DUE MAY 3</v>
          </cell>
          <cell r="T21" t="str">
            <v>TICKETS ORDERED</v>
          </cell>
          <cell r="U21" t="str">
            <v>TICKETS ORDERED</v>
          </cell>
          <cell r="V21">
            <v>44757</v>
          </cell>
          <cell r="W21">
            <v>0</v>
          </cell>
          <cell r="X21">
            <v>44757</v>
          </cell>
        </row>
        <row r="22">
          <cell r="F22" t="str">
            <v>SW HOLI CRDM 01</v>
          </cell>
          <cell r="H22">
            <v>624</v>
          </cell>
          <cell r="I22" t="str">
            <v>18x30</v>
          </cell>
          <cell r="J22">
            <v>44622</v>
          </cell>
          <cell r="K22">
            <v>44651</v>
          </cell>
          <cell r="L22">
            <v>0</v>
          </cell>
          <cell r="M22">
            <v>0</v>
          </cell>
          <cell r="R22">
            <v>44676</v>
          </cell>
          <cell r="S22" t="str">
            <v>SAMPLE DUE MAY 3</v>
          </cell>
          <cell r="T22" t="str">
            <v>TICKETS ORDERED</v>
          </cell>
          <cell r="U22" t="str">
            <v>TICKETS ORDERED</v>
          </cell>
          <cell r="V22">
            <v>44701</v>
          </cell>
          <cell r="W22">
            <v>44761</v>
          </cell>
          <cell r="X22">
            <v>44776</v>
          </cell>
        </row>
        <row r="23">
          <cell r="F23" t="str">
            <v>SW HOLI CRDM 01</v>
          </cell>
          <cell r="H23">
            <v>600</v>
          </cell>
          <cell r="I23" t="str">
            <v>18x30</v>
          </cell>
          <cell r="J23">
            <v>44622</v>
          </cell>
          <cell r="K23">
            <v>44651</v>
          </cell>
          <cell r="L23">
            <v>0</v>
          </cell>
          <cell r="M23">
            <v>0</v>
          </cell>
          <cell r="R23">
            <v>44676</v>
          </cell>
          <cell r="S23" t="str">
            <v>SAMPLE DUE MAY 3</v>
          </cell>
          <cell r="T23" t="str">
            <v>TICKETS ORDERED</v>
          </cell>
          <cell r="U23" t="str">
            <v>TICKETS ORDERED</v>
          </cell>
          <cell r="V23">
            <v>44701</v>
          </cell>
          <cell r="W23">
            <v>44761</v>
          </cell>
          <cell r="X23">
            <v>44776</v>
          </cell>
        </row>
        <row r="24">
          <cell r="F24" t="str">
            <v>WTP HO CRDM 01</v>
          </cell>
          <cell r="H24">
            <v>1200</v>
          </cell>
          <cell r="I24" t="str">
            <v>18x30</v>
          </cell>
          <cell r="J24">
            <v>44610</v>
          </cell>
          <cell r="K24" t="str">
            <v>Confirmed</v>
          </cell>
          <cell r="L24">
            <v>44655</v>
          </cell>
          <cell r="M24" t="str">
            <v>Watercolor aspect looks messy. 
Design is cleaning up file and re-sending</v>
          </cell>
          <cell r="R24">
            <v>44676</v>
          </cell>
          <cell r="S24" t="str">
            <v>SAMPLE DUE MAY 3</v>
          </cell>
          <cell r="T24" t="str">
            <v>TICKETS ORDERED</v>
          </cell>
          <cell r="U24" t="str">
            <v>TICKETS ORDERED</v>
          </cell>
          <cell r="V24">
            <v>44701</v>
          </cell>
          <cell r="W24">
            <v>44761</v>
          </cell>
          <cell r="X24">
            <v>44776</v>
          </cell>
        </row>
        <row r="25">
          <cell r="F25" t="str">
            <v>WTP HO CRDM 02</v>
          </cell>
          <cell r="H25">
            <v>456</v>
          </cell>
          <cell r="I25" t="str">
            <v>18x30</v>
          </cell>
          <cell r="J25">
            <v>44622</v>
          </cell>
          <cell r="K25">
            <v>44651</v>
          </cell>
          <cell r="L25">
            <v>0</v>
          </cell>
          <cell r="M25">
            <v>0</v>
          </cell>
          <cell r="R25">
            <v>44676</v>
          </cell>
          <cell r="S25" t="str">
            <v>SAMPLE DUE MAY 3</v>
          </cell>
          <cell r="T25" t="str">
            <v>TICKETS ORDERED</v>
          </cell>
          <cell r="U25" t="str">
            <v>TICKETS ORDERED</v>
          </cell>
          <cell r="V25">
            <v>44701</v>
          </cell>
          <cell r="W25">
            <v>44761</v>
          </cell>
          <cell r="X25">
            <v>44776</v>
          </cell>
        </row>
        <row r="26">
          <cell r="F26" t="str">
            <v>WTP HO CRDM 02</v>
          </cell>
          <cell r="H26">
            <v>768</v>
          </cell>
          <cell r="I26" t="str">
            <v>18x30</v>
          </cell>
          <cell r="J26">
            <v>44622</v>
          </cell>
          <cell r="K26">
            <v>44651</v>
          </cell>
          <cell r="L26">
            <v>0</v>
          </cell>
          <cell r="M26">
            <v>0</v>
          </cell>
          <cell r="R26">
            <v>44676</v>
          </cell>
          <cell r="S26" t="str">
            <v>SAMPLE DUE MAY 3</v>
          </cell>
          <cell r="T26" t="str">
            <v>TICKETS ORDERED</v>
          </cell>
          <cell r="U26" t="str">
            <v>TICKETS ORDERED</v>
          </cell>
          <cell r="V26">
            <v>44701</v>
          </cell>
          <cell r="W26">
            <v>44761</v>
          </cell>
          <cell r="X26">
            <v>44776</v>
          </cell>
        </row>
        <row r="27">
          <cell r="F27" t="str">
            <v>WTP HO CRDM 03</v>
          </cell>
          <cell r="H27">
            <v>1002</v>
          </cell>
          <cell r="I27" t="str">
            <v>18x30</v>
          </cell>
          <cell r="J27">
            <v>44637</v>
          </cell>
          <cell r="K27" t="str">
            <v>Confirmed</v>
          </cell>
          <cell r="L27">
            <v>0</v>
          </cell>
          <cell r="M27">
            <v>0</v>
          </cell>
          <cell r="R27">
            <v>44676</v>
          </cell>
          <cell r="S27" t="str">
            <v>SAMPLE DUE MAY 3</v>
          </cell>
          <cell r="T27" t="str">
            <v>TICKETS ORDERED</v>
          </cell>
          <cell r="U27" t="str">
            <v>TICKETS ORDERED</v>
          </cell>
          <cell r="V27">
            <v>0</v>
          </cell>
          <cell r="W27">
            <v>60</v>
          </cell>
          <cell r="X27">
            <v>75</v>
          </cell>
        </row>
      </sheetData>
      <sheetData sheetId="3" refreshError="1">
        <row r="1">
          <cell r="F1" t="str">
            <v>Pattern Name</v>
          </cell>
          <cell r="G1" t="str">
            <v>Pattern Pic</v>
          </cell>
          <cell r="H1" t="str">
            <v>Order Qnty</v>
          </cell>
          <cell r="I1" t="str">
            <v>PANTONES</v>
          </cell>
          <cell r="J1" t="str">
            <v>Factory Received</v>
          </cell>
          <cell r="K1" t="str">
            <v>First Sample Comment
Date</v>
          </cell>
          <cell r="L1" t="str">
            <v>First Comment - Layouts</v>
          </cell>
          <cell r="M1" t="str">
            <v>Second Sample Comment Date</v>
          </cell>
          <cell r="N1" t="str">
            <v>Second Comment</v>
          </cell>
          <cell r="O1" t="str">
            <v>Third Sample Comment Date</v>
          </cell>
          <cell r="P1" t="str">
            <v>Third Comment</v>
          </cell>
          <cell r="Q1" t="str">
            <v>Packaging Release Date</v>
          </cell>
          <cell r="R1" t="str">
            <v>Packaging Status</v>
          </cell>
          <cell r="S1" t="str">
            <v>Ticket Order Date</v>
          </cell>
          <cell r="T1" t="str">
            <v>Tickets Ordered</v>
          </cell>
          <cell r="U1" t="str">
            <v>CRD
ETA</v>
          </cell>
          <cell r="V1" t="str">
            <v>ETA to CA</v>
          </cell>
          <cell r="W1" t="str">
            <v>Ship to Customer</v>
          </cell>
          <cell r="X1" t="str">
            <v>Customer Start Date</v>
          </cell>
        </row>
        <row r="2">
          <cell r="F2" t="str">
            <v>MAN HO CDM 05</v>
          </cell>
          <cell r="H2">
            <v>408</v>
          </cell>
          <cell r="I2" t="str">
            <v>Natural Coir
White
2407c, 558c, 199c, Black</v>
          </cell>
          <cell r="J2">
            <v>44643</v>
          </cell>
          <cell r="K2">
            <v>44677</v>
          </cell>
          <cell r="L2" t="str">
            <v xml:space="preserve">Reds and Greens are too dark, red should be more vibrant and green should be lighter - match back to print out </v>
          </cell>
          <cell r="Q2">
            <v>44676</v>
          </cell>
          <cell r="R2" t="str">
            <v>Sample rejected for off setting and packing is wrong color.</v>
          </cell>
          <cell r="S2" t="str">
            <v>TICKETS ORDERED</v>
          </cell>
          <cell r="T2" t="str">
            <v>TICKETS ORDERED</v>
          </cell>
          <cell r="U2">
            <v>0</v>
          </cell>
          <cell r="W2">
            <v>0</v>
          </cell>
          <cell r="X2">
            <v>44700</v>
          </cell>
        </row>
        <row r="3">
          <cell r="F3" t="str">
            <v>MAN HO CDM 05</v>
          </cell>
          <cell r="H3">
            <v>408</v>
          </cell>
          <cell r="I3" t="str">
            <v>Natural Coir
White
2407c, 558c, 199c, Black</v>
          </cell>
          <cell r="J3">
            <v>44643</v>
          </cell>
          <cell r="K3">
            <v>44677</v>
          </cell>
          <cell r="L3" t="str">
            <v xml:space="preserve">Reds and Greens are too dark, red should be more vibrant and green should be lighter - match back to print out </v>
          </cell>
          <cell r="Q3">
            <v>44676</v>
          </cell>
          <cell r="R3" t="str">
            <v>Sample rejected for off setting and packing is wrong color.</v>
          </cell>
          <cell r="S3" t="str">
            <v>TICKETS ORDERED</v>
          </cell>
          <cell r="T3" t="str">
            <v>TICKETS ORDERED</v>
          </cell>
          <cell r="U3">
            <v>0</v>
          </cell>
          <cell r="W3">
            <v>0</v>
          </cell>
          <cell r="X3">
            <v>44700</v>
          </cell>
        </row>
        <row r="4">
          <cell r="F4" t="str">
            <v>MICA HOLI CDM 03</v>
          </cell>
          <cell r="H4">
            <v>408</v>
          </cell>
          <cell r="I4" t="str">
            <v>LY</v>
          </cell>
          <cell r="J4" t="str">
            <v>LY</v>
          </cell>
          <cell r="K4" t="str">
            <v>LY</v>
          </cell>
          <cell r="L4" t="str">
            <v>REPEAT</v>
          </cell>
          <cell r="Q4">
            <v>44664</v>
          </cell>
          <cell r="R4" t="str">
            <v>Layout approved</v>
          </cell>
          <cell r="S4" t="str">
            <v>TICKETS ORDERED</v>
          </cell>
          <cell r="T4" t="str">
            <v>TICKETS ORDERED</v>
          </cell>
          <cell r="U4">
            <v>0</v>
          </cell>
          <cell r="W4">
            <v>0</v>
          </cell>
          <cell r="X4">
            <v>44700</v>
          </cell>
        </row>
        <row r="5">
          <cell r="F5" t="str">
            <v>MICA HOLI CDM 03</v>
          </cell>
          <cell r="H5">
            <v>408</v>
          </cell>
          <cell r="I5" t="str">
            <v>LY</v>
          </cell>
          <cell r="J5" t="str">
            <v>LY</v>
          </cell>
          <cell r="K5" t="str">
            <v>LY</v>
          </cell>
          <cell r="L5" t="str">
            <v>REPEAT</v>
          </cell>
          <cell r="Q5">
            <v>44664</v>
          </cell>
          <cell r="R5" t="str">
            <v>Layout approved</v>
          </cell>
          <cell r="S5" t="str">
            <v>TICKETS ORDERED</v>
          </cell>
          <cell r="T5" t="str">
            <v>TICKETS ORDERED</v>
          </cell>
          <cell r="U5">
            <v>0</v>
          </cell>
          <cell r="W5">
            <v>0</v>
          </cell>
          <cell r="X5">
            <v>44700</v>
          </cell>
        </row>
        <row r="6">
          <cell r="F6" t="str">
            <v>MICA HOLI CDM 05</v>
          </cell>
          <cell r="H6">
            <v>2508</v>
          </cell>
          <cell r="I6" t="str">
            <v>LY</v>
          </cell>
          <cell r="J6" t="str">
            <v>LY</v>
          </cell>
          <cell r="K6" t="str">
            <v>LY</v>
          </cell>
          <cell r="L6" t="str">
            <v>REPEAT</v>
          </cell>
          <cell r="Q6">
            <v>44650</v>
          </cell>
          <cell r="R6" t="str">
            <v>Print proofs rejected, wrong art used</v>
          </cell>
          <cell r="S6" t="str">
            <v>TICKETS ORDERED</v>
          </cell>
          <cell r="T6" t="str">
            <v>TICKETS ORDERED</v>
          </cell>
          <cell r="U6">
            <v>44682</v>
          </cell>
          <cell r="V6">
            <v>44757</v>
          </cell>
          <cell r="W6">
            <v>44772</v>
          </cell>
          <cell r="X6">
            <v>44781</v>
          </cell>
        </row>
        <row r="7">
          <cell r="F7" t="str">
            <v>MICA HOLI CDM 05</v>
          </cell>
          <cell r="H7">
            <v>2052</v>
          </cell>
          <cell r="I7" t="str">
            <v>LY</v>
          </cell>
          <cell r="J7" t="str">
            <v>LY</v>
          </cell>
          <cell r="K7" t="str">
            <v>LY</v>
          </cell>
          <cell r="L7" t="str">
            <v>REPEAT</v>
          </cell>
          <cell r="Q7">
            <v>44650</v>
          </cell>
          <cell r="R7" t="str">
            <v>Print proofs rejected, wrong art used</v>
          </cell>
          <cell r="S7" t="str">
            <v>TICKETS ORDERED</v>
          </cell>
          <cell r="T7" t="str">
            <v>TICKETS ORDERED</v>
          </cell>
          <cell r="U7">
            <v>44682</v>
          </cell>
          <cell r="V7">
            <v>44757</v>
          </cell>
          <cell r="W7">
            <v>44772</v>
          </cell>
          <cell r="X7">
            <v>44781</v>
          </cell>
        </row>
        <row r="8">
          <cell r="F8" t="str">
            <v>MICA HOLI CDM 05</v>
          </cell>
          <cell r="H8">
            <v>96</v>
          </cell>
          <cell r="I8" t="str">
            <v>LY</v>
          </cell>
          <cell r="J8" t="str">
            <v>LY</v>
          </cell>
          <cell r="K8" t="str">
            <v>LY</v>
          </cell>
          <cell r="L8" t="str">
            <v>REPEAT</v>
          </cell>
          <cell r="Q8">
            <v>44671</v>
          </cell>
          <cell r="R8" t="str">
            <v>Layout approved</v>
          </cell>
          <cell r="S8" t="str">
            <v>TICKETS ORDERED</v>
          </cell>
          <cell r="T8" t="str">
            <v>TICKETS ORDERED</v>
          </cell>
          <cell r="U8">
            <v>0</v>
          </cell>
          <cell r="W8">
            <v>0</v>
          </cell>
          <cell r="X8">
            <v>44700</v>
          </cell>
        </row>
        <row r="9">
          <cell r="F9" t="str">
            <v>MICA HOLI CDM 05</v>
          </cell>
          <cell r="H9">
            <v>96</v>
          </cell>
          <cell r="I9" t="str">
            <v>LY</v>
          </cell>
          <cell r="J9" t="str">
            <v>LY</v>
          </cell>
          <cell r="K9" t="str">
            <v>LY</v>
          </cell>
          <cell r="L9" t="str">
            <v>REPEAT</v>
          </cell>
          <cell r="Q9">
            <v>44672</v>
          </cell>
          <cell r="R9" t="str">
            <v>Layout approved</v>
          </cell>
          <cell r="S9" t="str">
            <v>TICKETS ORDERED</v>
          </cell>
          <cell r="T9" t="str">
            <v>TICKETS ORDERED</v>
          </cell>
          <cell r="U9">
            <v>0</v>
          </cell>
          <cell r="W9">
            <v>0</v>
          </cell>
          <cell r="X9">
            <v>44700</v>
          </cell>
        </row>
        <row r="10">
          <cell r="F10" t="str">
            <v>MICA HOLI CDM 07</v>
          </cell>
          <cell r="H10">
            <v>2508</v>
          </cell>
          <cell r="I10" t="str">
            <v>LY</v>
          </cell>
          <cell r="J10" t="str">
            <v>LY</v>
          </cell>
          <cell r="K10" t="str">
            <v>LY</v>
          </cell>
          <cell r="L10" t="str">
            <v>REPEAT</v>
          </cell>
          <cell r="Q10">
            <v>44650</v>
          </cell>
          <cell r="R10" t="str">
            <v>Print proofs rejected, wrong art used</v>
          </cell>
          <cell r="S10" t="str">
            <v>TICKETS ORDERED</v>
          </cell>
          <cell r="T10" t="str">
            <v>TICKETS ORDERED</v>
          </cell>
          <cell r="U10">
            <v>44682</v>
          </cell>
          <cell r="V10">
            <v>44757</v>
          </cell>
          <cell r="W10">
            <v>44772</v>
          </cell>
          <cell r="X10">
            <v>44781</v>
          </cell>
        </row>
        <row r="11">
          <cell r="F11" t="str">
            <v>MICA HOLI CDM 07</v>
          </cell>
          <cell r="H11">
            <v>2052</v>
          </cell>
          <cell r="I11" t="str">
            <v>LY</v>
          </cell>
          <cell r="J11" t="str">
            <v>LY</v>
          </cell>
          <cell r="K11" t="str">
            <v>LY</v>
          </cell>
          <cell r="L11" t="str">
            <v>REPEAT</v>
          </cell>
          <cell r="Q11">
            <v>44650</v>
          </cell>
          <cell r="R11" t="str">
            <v>Print proofs rejected, wrong art used</v>
          </cell>
          <cell r="S11" t="str">
            <v>TICKETS ORDERED</v>
          </cell>
          <cell r="T11" t="str">
            <v>TICKETS ORDERED</v>
          </cell>
          <cell r="U11">
            <v>44682</v>
          </cell>
          <cell r="V11">
            <v>44757</v>
          </cell>
          <cell r="W11">
            <v>44772</v>
          </cell>
          <cell r="X11">
            <v>44781</v>
          </cell>
        </row>
        <row r="12">
          <cell r="F12" t="str">
            <v>MICA HOLI CDM 07</v>
          </cell>
          <cell r="H12">
            <v>96</v>
          </cell>
          <cell r="I12" t="str">
            <v>LY</v>
          </cell>
          <cell r="J12" t="str">
            <v>LY</v>
          </cell>
          <cell r="K12" t="str">
            <v>LY</v>
          </cell>
          <cell r="L12" t="str">
            <v>REPEAT</v>
          </cell>
          <cell r="Q12">
            <v>44671</v>
          </cell>
          <cell r="R12" t="str">
            <v>Layout approved</v>
          </cell>
          <cell r="S12" t="str">
            <v>TICKETS ORDERED</v>
          </cell>
          <cell r="T12" t="str">
            <v>TICKETS ORDERED</v>
          </cell>
          <cell r="U12">
            <v>0</v>
          </cell>
          <cell r="W12">
            <v>0</v>
          </cell>
          <cell r="X12">
            <v>44700</v>
          </cell>
        </row>
        <row r="13">
          <cell r="F13" t="str">
            <v>MICA HOLI CDM 07</v>
          </cell>
          <cell r="H13">
            <v>96</v>
          </cell>
          <cell r="I13" t="str">
            <v>LY</v>
          </cell>
          <cell r="J13" t="str">
            <v>LY</v>
          </cell>
          <cell r="K13" t="str">
            <v>LY</v>
          </cell>
          <cell r="L13" t="str">
            <v>REPEAT</v>
          </cell>
          <cell r="Q13">
            <v>44672</v>
          </cell>
          <cell r="R13" t="str">
            <v>Layout approved</v>
          </cell>
          <cell r="S13" t="str">
            <v>TICKETS ORDERED</v>
          </cell>
          <cell r="T13" t="str">
            <v>TICKETS ORDERED</v>
          </cell>
          <cell r="U13">
            <v>0</v>
          </cell>
          <cell r="W13">
            <v>0</v>
          </cell>
          <cell r="X13">
            <v>44700</v>
          </cell>
        </row>
        <row r="14">
          <cell r="F14" t="str">
            <v>MINA HOLI CDM 01</v>
          </cell>
          <cell r="H14">
            <v>408</v>
          </cell>
          <cell r="I14" t="str">
            <v>LY</v>
          </cell>
          <cell r="J14" t="str">
            <v>LY</v>
          </cell>
          <cell r="K14" t="str">
            <v>LY</v>
          </cell>
          <cell r="L14" t="str">
            <v>REPEAT</v>
          </cell>
          <cell r="Q14">
            <v>44665</v>
          </cell>
          <cell r="R14" t="str">
            <v>Layout approved</v>
          </cell>
          <cell r="S14" t="str">
            <v>TICKETS ORDERED</v>
          </cell>
          <cell r="T14" t="str">
            <v>TICKETS ORDERED</v>
          </cell>
          <cell r="U14">
            <v>0</v>
          </cell>
          <cell r="W14">
            <v>0</v>
          </cell>
          <cell r="X14">
            <v>44700</v>
          </cell>
        </row>
        <row r="15">
          <cell r="F15" t="str">
            <v>MINA HOLI CDM 01</v>
          </cell>
          <cell r="H15">
            <v>408</v>
          </cell>
          <cell r="I15" t="str">
            <v>LY</v>
          </cell>
          <cell r="J15" t="str">
            <v>LY</v>
          </cell>
          <cell r="K15" t="str">
            <v>LY</v>
          </cell>
          <cell r="L15" t="str">
            <v>REPEAT</v>
          </cell>
          <cell r="Q15">
            <v>44676</v>
          </cell>
          <cell r="R15" t="str">
            <v>Layout approved</v>
          </cell>
          <cell r="S15" t="str">
            <v>TICKETS ORDERED</v>
          </cell>
          <cell r="T15" t="str">
            <v>TICKETS ORDERED</v>
          </cell>
          <cell r="U15">
            <v>0</v>
          </cell>
          <cell r="W15">
            <v>0</v>
          </cell>
          <cell r="X15">
            <v>44700</v>
          </cell>
        </row>
        <row r="16">
          <cell r="F16" t="str">
            <v>WTP CDM 01</v>
          </cell>
          <cell r="H16">
            <v>1672</v>
          </cell>
          <cell r="I16" t="str">
            <v>LY</v>
          </cell>
          <cell r="J16" t="str">
            <v>LY</v>
          </cell>
          <cell r="K16" t="str">
            <v>LY</v>
          </cell>
          <cell r="L16" t="str">
            <v>REPEAT</v>
          </cell>
          <cell r="Q16">
            <v>44650</v>
          </cell>
          <cell r="R16" t="str">
            <v>Print proofs approved</v>
          </cell>
          <cell r="S16" t="str">
            <v>TICKETS ORDERED</v>
          </cell>
          <cell r="T16" t="str">
            <v>TICKETS ORDERED</v>
          </cell>
          <cell r="U16">
            <v>44682</v>
          </cell>
          <cell r="V16">
            <v>44757</v>
          </cell>
          <cell r="W16">
            <v>44772</v>
          </cell>
          <cell r="X16">
            <v>44781</v>
          </cell>
        </row>
        <row r="17">
          <cell r="F17" t="str">
            <v>wtp CDM 01</v>
          </cell>
          <cell r="H17">
            <v>1368</v>
          </cell>
          <cell r="I17" t="str">
            <v>LY</v>
          </cell>
          <cell r="J17" t="str">
            <v>LY</v>
          </cell>
          <cell r="K17" t="str">
            <v>LY</v>
          </cell>
          <cell r="L17" t="str">
            <v>REPEAT</v>
          </cell>
          <cell r="Q17">
            <v>44650</v>
          </cell>
          <cell r="R17" t="str">
            <v>Print proofs approved</v>
          </cell>
          <cell r="S17" t="str">
            <v>TICKETS ORDERED</v>
          </cell>
          <cell r="T17" t="str">
            <v>TICKETS ORDERED</v>
          </cell>
          <cell r="U17">
            <v>44682</v>
          </cell>
          <cell r="V17">
            <v>44757</v>
          </cell>
          <cell r="W17">
            <v>44772</v>
          </cell>
          <cell r="X17">
            <v>44781</v>
          </cell>
        </row>
        <row r="18">
          <cell r="F18" t="str">
            <v>WTP CDM 01</v>
          </cell>
          <cell r="H18">
            <v>96</v>
          </cell>
          <cell r="I18" t="str">
            <v>LY</v>
          </cell>
          <cell r="J18" t="str">
            <v>LY</v>
          </cell>
          <cell r="K18" t="str">
            <v>LY</v>
          </cell>
          <cell r="L18" t="str">
            <v>REPEAT</v>
          </cell>
          <cell r="Q18">
            <v>44665</v>
          </cell>
          <cell r="R18" t="str">
            <v>Layout approved</v>
          </cell>
          <cell r="S18" t="str">
            <v>TICKETS ORDERED</v>
          </cell>
          <cell r="T18" t="str">
            <v>TICKETS ORDERED</v>
          </cell>
          <cell r="U18">
            <v>0</v>
          </cell>
          <cell r="W18">
            <v>0</v>
          </cell>
          <cell r="X18">
            <v>44700</v>
          </cell>
        </row>
        <row r="19">
          <cell r="F19" t="str">
            <v>WTP CDM 01</v>
          </cell>
          <cell r="H19">
            <v>96</v>
          </cell>
          <cell r="I19" t="str">
            <v>LY</v>
          </cell>
          <cell r="J19" t="str">
            <v>LY</v>
          </cell>
          <cell r="K19" t="str">
            <v>LY</v>
          </cell>
          <cell r="L19" t="str">
            <v>REPEAT</v>
          </cell>
          <cell r="Q19">
            <v>44665</v>
          </cell>
          <cell r="R19" t="str">
            <v>Layout approved</v>
          </cell>
          <cell r="S19" t="str">
            <v>TICKETS ORDERED</v>
          </cell>
          <cell r="T19" t="str">
            <v>TICKETS ORDERED</v>
          </cell>
          <cell r="U19">
            <v>0</v>
          </cell>
          <cell r="W19">
            <v>0</v>
          </cell>
          <cell r="X19">
            <v>44700</v>
          </cell>
        </row>
      </sheetData>
      <sheetData sheetId="4" refreshError="1">
        <row r="1">
          <cell r="F1" t="str">
            <v>Pattern Name</v>
          </cell>
          <cell r="G1" t="str">
            <v>Pattern Pic</v>
          </cell>
          <cell r="H1" t="str">
            <v>Order Qnty</v>
          </cell>
          <cell r="I1" t="str">
            <v>PANTONES</v>
          </cell>
          <cell r="J1" t="str">
            <v>Factory Received</v>
          </cell>
          <cell r="K1" t="str">
            <v>PRINTOUTS SENT</v>
          </cell>
          <cell r="L1" t="str">
            <v>First Sample Comment
Date</v>
          </cell>
          <cell r="M1" t="str">
            <v>First Comment - Layouts</v>
          </cell>
          <cell r="N1" t="str">
            <v>Second Sample Comment Date</v>
          </cell>
          <cell r="O1" t="str">
            <v>Second Comment</v>
          </cell>
          <cell r="P1" t="str">
            <v>Third Sample Comment Date</v>
          </cell>
          <cell r="Q1" t="str">
            <v>Third Comment</v>
          </cell>
          <cell r="R1" t="str">
            <v>Packaging Release Date</v>
          </cell>
          <cell r="S1" t="str">
            <v>Packaging Status</v>
          </cell>
          <cell r="T1" t="str">
            <v>Ticket Order Date</v>
          </cell>
          <cell r="U1" t="str">
            <v>Tickets Ordered</v>
          </cell>
          <cell r="V1" t="str">
            <v>CRD
ETA</v>
          </cell>
          <cell r="W1" t="str">
            <v>ETA to CA</v>
          </cell>
        </row>
        <row r="2">
          <cell r="F2" t="str">
            <v>LAS HO CMLR 01</v>
          </cell>
          <cell r="H2">
            <v>1200</v>
          </cell>
          <cell r="I2" t="str">
            <v>Body: 186c
Rim: 534c</v>
          </cell>
          <cell r="J2">
            <v>44643</v>
          </cell>
          <cell r="K2" t="str">
            <v>Confrimed</v>
          </cell>
          <cell r="L2">
            <v>44672</v>
          </cell>
          <cell r="M2" t="str">
            <v>Stitch is a bit too light - needs to be darker like color print
more like 2159c</v>
          </cell>
          <cell r="R2" t="str">
            <v>N/A</v>
          </cell>
          <cell r="S2" t="str">
            <v>UPC</v>
          </cell>
          <cell r="T2" t="str">
            <v>NO</v>
          </cell>
          <cell r="U2" t="str">
            <v>NO</v>
          </cell>
          <cell r="V2">
            <v>44711</v>
          </cell>
          <cell r="W2">
            <v>44786</v>
          </cell>
        </row>
        <row r="3">
          <cell r="F3" t="str">
            <v>LAS HO MBC 01</v>
          </cell>
          <cell r="H3">
            <v>2400</v>
          </cell>
          <cell r="I3" t="str">
            <v>Clip 1: 2204c
Clip 1 Print: Black, White, 358c, 186c, 4157c, 2204c 
Clip 2: 358c
Clip 2 Print: Black, White, 186c, 4157c, 2204c, 358c
Clip 3: 186c
Clip 3 Print:White, Black, 186c, 4157c, 2204c, 358c</v>
          </cell>
          <cell r="J3">
            <v>44641</v>
          </cell>
          <cell r="K3" t="str">
            <v>N/A</v>
          </cell>
          <cell r="L3">
            <v>44677</v>
          </cell>
          <cell r="M3" t="str">
            <v>All Approved
Please ensure artwork is printed as centered and close to the bottom edge as possible like file shows
Pat. D936471 need to be added to mold!!</v>
          </cell>
          <cell r="R3">
            <v>44676</v>
          </cell>
          <cell r="S3" t="str">
            <v>Blue ground too yellow / green, red too orange.  Stitch is very off looks pink instead of purple.  Need new samples</v>
          </cell>
          <cell r="T3">
            <v>44702</v>
          </cell>
          <cell r="U3" t="e">
            <v>#N/A</v>
          </cell>
          <cell r="V3">
            <v>44732</v>
          </cell>
          <cell r="W3">
            <v>44807</v>
          </cell>
        </row>
        <row r="4">
          <cell r="F4" t="str">
            <v>LAS HO MBC 01</v>
          </cell>
          <cell r="H4">
            <v>3000</v>
          </cell>
          <cell r="I4" t="str">
            <v>Clip 1: 2204c
Clip 1 Print: Black, White, 358c, 186c, 4157c, 2204c 
Clip 2: 358c
Clip 2 Print: Black, White, 186c, 4157c, 2204c, 358c
Clip 3: 186c
Clip 3 Print:White, Black, 186c, 4157c, 2204c, 358c</v>
          </cell>
          <cell r="J4">
            <v>44641</v>
          </cell>
          <cell r="K4" t="str">
            <v>N/A</v>
          </cell>
          <cell r="L4">
            <v>44677</v>
          </cell>
          <cell r="M4" t="str">
            <v>All Approved
Please ensure artwork is printed as centered and close to the bottom edge as possible like file shows
Pat. D936471 need to be added to mold!!</v>
          </cell>
          <cell r="R4">
            <v>44676</v>
          </cell>
          <cell r="S4" t="str">
            <v>Blue ground too yellow / green, red too orange.  Stitch is very off looks pink instead of purple.  Need new samples</v>
          </cell>
          <cell r="T4" t="str">
            <v>TICKETS ORDERD</v>
          </cell>
          <cell r="U4" t="str">
            <v>TICKETS ORDERD</v>
          </cell>
          <cell r="V4">
            <v>44732</v>
          </cell>
          <cell r="W4">
            <v>44807</v>
          </cell>
        </row>
        <row r="5">
          <cell r="F5" t="str">
            <v>LAS HO MBC 01</v>
          </cell>
          <cell r="H5">
            <v>1200</v>
          </cell>
          <cell r="I5" t="str">
            <v>Clip 1: 2204c
Clip 1 Print: Black, White, 358c, 186c, 4157c, 2204c 
Clip 2: 358c
Clip 2 Print: Black, White, 186c, 4157c, 2204c, 358c
Clip 3: 186c
Clip 3 Print:White, Black, 186c, 4157c, 2204c, 358c</v>
          </cell>
          <cell r="J5">
            <v>44641</v>
          </cell>
          <cell r="K5" t="str">
            <v>N/A</v>
          </cell>
          <cell r="L5">
            <v>44677</v>
          </cell>
          <cell r="M5" t="str">
            <v>All Approved
Please ensure artwork is printed as centered and close to the bottom edge as possible like file shows
Pat. D936471 need to be added to mold!!</v>
          </cell>
          <cell r="R5">
            <v>44676</v>
          </cell>
          <cell r="S5" t="str">
            <v>Blue ground too yellow / green, red too orange.  Stitch is very off looks pink instead of purple.  Need new samples</v>
          </cell>
          <cell r="T5" t="str">
            <v>TICKETS ORDERD</v>
          </cell>
          <cell r="U5" t="str">
            <v>TICKETS ORDERD</v>
          </cell>
          <cell r="V5">
            <v>44732</v>
          </cell>
          <cell r="W5">
            <v>44807</v>
          </cell>
        </row>
        <row r="6">
          <cell r="F6" t="str">
            <v>LAS HO MBC 01</v>
          </cell>
          <cell r="H6">
            <v>240</v>
          </cell>
          <cell r="I6" t="str">
            <v>Clip 1: 2204c
Clip 1 Print: Black, White, 358c, 186c, 4157c, 2204c 
Clip 2: 358c
Clip 2 Print: Black, White, 186c, 4157c, 2204c, 358c
Clip 3: 186c
Clip 3 Print:White, Black, 186c, 4157c, 2204c, 358c</v>
          </cell>
          <cell r="J6">
            <v>44641</v>
          </cell>
          <cell r="K6" t="str">
            <v>N/A</v>
          </cell>
          <cell r="L6">
            <v>44677</v>
          </cell>
          <cell r="M6" t="str">
            <v>All Approved
Please ensure artwork is printed as centered and close to the bottom edge as possible like file shows
Pat. D936471 need to be added to mold!!</v>
          </cell>
          <cell r="R6">
            <v>44676</v>
          </cell>
          <cell r="S6" t="str">
            <v>Blue ground too yellow / green, red too orange.  Stitch is very off looks pink instead of purple.  Need new samples</v>
          </cell>
          <cell r="T6" t="str">
            <v>TICKETS ORDERD</v>
          </cell>
          <cell r="U6" t="str">
            <v>TICKETS ORDERD</v>
          </cell>
          <cell r="V6">
            <v>0</v>
          </cell>
        </row>
        <row r="7">
          <cell r="F7" t="str">
            <v>LAS HO MBC 01</v>
          </cell>
          <cell r="H7">
            <v>120</v>
          </cell>
          <cell r="I7" t="str">
            <v>Clip 1: 2204c
Clip 1 Print: Black, White, 358c, 186c, 4157c, 2204c 
Clip 2: 358c
Clip 2 Print: Black, White, 186c, 4157c, 2204c, 358c
Clip 3: 186c
Clip 3 Print:White, Black, 186c, 4157c, 2204c, 358c</v>
          </cell>
          <cell r="J7">
            <v>44641</v>
          </cell>
          <cell r="K7" t="str">
            <v>N/A</v>
          </cell>
          <cell r="L7">
            <v>44677</v>
          </cell>
          <cell r="M7" t="str">
            <v>All Approved
Please ensure artwork is printed as centered and close to the bottom edge as possible like file shows
Pat. D936471 need to be added to mold!!</v>
          </cell>
          <cell r="R7">
            <v>44676</v>
          </cell>
          <cell r="S7" t="str">
            <v>Blue ground too yellow / green, red too orange.  Stitch is very off looks pink instead of purple.  Need new samples</v>
          </cell>
          <cell r="T7" t="str">
            <v>TICKETS ORDERD</v>
          </cell>
          <cell r="U7" t="str">
            <v>TICKETS ORDERD</v>
          </cell>
          <cell r="V7">
            <v>0</v>
          </cell>
        </row>
        <row r="8">
          <cell r="F8" t="str">
            <v>LAS HO MBC 01</v>
          </cell>
          <cell r="H8">
            <v>360</v>
          </cell>
          <cell r="I8" t="str">
            <v>Clip 1: 2204c
Clip 1 Print: Black, White, 358c, 186c, 4157c, 2204c 
Clip 2: 358c
Clip 2 Print: Black, White, 186c, 4157c, 2204c, 358c
Clip 3: 186c
Clip 3 Print:White, Black, 186c, 4157c, 2204c, 358c</v>
          </cell>
          <cell r="J8">
            <v>44641</v>
          </cell>
          <cell r="K8" t="str">
            <v>N/A</v>
          </cell>
          <cell r="L8">
            <v>44677</v>
          </cell>
          <cell r="M8" t="str">
            <v>All Approved
Please ensure artwork is printed as centered and close to the bottom edge as possible like file shows
Pat. D936471 need to be added to mold!!</v>
          </cell>
          <cell r="R8">
            <v>44676</v>
          </cell>
          <cell r="S8" t="str">
            <v>Blue ground too yellow / green, red too orange.  Stitch is very off looks pink instead of purple.  Need new samples</v>
          </cell>
          <cell r="T8" t="str">
            <v>TICKETS ORDERD</v>
          </cell>
          <cell r="U8" t="str">
            <v>TICKETS ORDERD</v>
          </cell>
          <cell r="V8">
            <v>0</v>
          </cell>
        </row>
        <row r="9">
          <cell r="F9" t="str">
            <v>LAS HO MBC 01</v>
          </cell>
          <cell r="H9">
            <v>216</v>
          </cell>
          <cell r="I9" t="str">
            <v>Clip 1: 2204c
Clip 1 Print: Black, White, 358c, 186c, 4157c, 2204c 
Clip 2: 358c
Clip 2 Print: Black, White, 186c, 4157c, 2204c, 358c
Clip 3: 186c
Clip 3 Print:White, Black, 186c, 4157c, 2204c, 358c</v>
          </cell>
          <cell r="J9">
            <v>44641</v>
          </cell>
          <cell r="K9" t="str">
            <v>N/A</v>
          </cell>
          <cell r="L9">
            <v>44677</v>
          </cell>
          <cell r="M9" t="str">
            <v>All Approved
Please ensure artwork is printed as centered and close to the bottom edge as possible like file shows
Pat. D936471 need to be added to mold!!</v>
          </cell>
          <cell r="R9">
            <v>44676</v>
          </cell>
          <cell r="S9" t="str">
            <v>Blue ground too yellow / green, red too orange.  Stitch is very off looks pink instead of purple.  Need new samples</v>
          </cell>
          <cell r="T9">
            <v>44702</v>
          </cell>
          <cell r="U9" t="e">
            <v>#N/A</v>
          </cell>
          <cell r="V9">
            <v>44732</v>
          </cell>
          <cell r="W9">
            <v>44807</v>
          </cell>
        </row>
        <row r="10">
          <cell r="F10" t="str">
            <v>LAS HO MTR 01</v>
          </cell>
          <cell r="H10">
            <v>3000</v>
          </cell>
          <cell r="I10" t="str">
            <v>CMYK
Melamine</v>
          </cell>
          <cell r="J10">
            <v>44669</v>
          </cell>
          <cell r="K10">
            <v>44673</v>
          </cell>
          <cell r="R10">
            <v>44672</v>
          </cell>
          <cell r="S10" t="str">
            <v>Sent to HK</v>
          </cell>
          <cell r="T10">
            <v>0</v>
          </cell>
          <cell r="U10">
            <v>0</v>
          </cell>
          <cell r="V10">
            <v>0</v>
          </cell>
          <cell r="W10">
            <v>75</v>
          </cell>
        </row>
        <row r="11">
          <cell r="F11" t="str">
            <v>MAN HO SCS 02</v>
          </cell>
          <cell r="H11">
            <v>1500</v>
          </cell>
          <cell r="I11" t="str">
            <v>Galaxy Greeting:
White, Black, 7427c, 200c, 624c, 558c, Cool Gray 4c
Helmet:
2257c, 200c, White, Cool Gray 4c, Cool Gray 8c,  Black
Sweet Season:
Black, Cool Gray 4c, 200c, White, 2257c, 624c, 558c
Baby Carrier:
200c, Cool Gray 4c, Black, White, 624c, 558c, 4253c</v>
          </cell>
          <cell r="J11">
            <v>44641</v>
          </cell>
          <cell r="K11" t="str">
            <v>N/A</v>
          </cell>
          <cell r="L11">
            <v>44677</v>
          </cell>
          <cell r="M11" t="str">
            <v>Galaxy Greeting: 
624c: Slightly too light. 558c: Very light/washed out.
Helmet: Sponge color approved
Approved
Sweet Season: Sponge color approved
624c: Slightly too light. 558c: Very light/washed out.</v>
          </cell>
          <cell r="N11">
            <v>44679</v>
          </cell>
          <cell r="O11" t="str">
            <v>Baby Carrier:
624c: Slightly too light. 558c: Very light/washed out</v>
          </cell>
          <cell r="R11">
            <v>44672</v>
          </cell>
          <cell r="S11" t="str">
            <v>Rejected - too orange</v>
          </cell>
          <cell r="T11" t="str">
            <v>TICKETS ORDERD</v>
          </cell>
          <cell r="U11" t="str">
            <v>TICKETS ORDERD</v>
          </cell>
          <cell r="V11">
            <v>44706</v>
          </cell>
          <cell r="W11">
            <v>44781</v>
          </cell>
        </row>
        <row r="12">
          <cell r="F12" t="str">
            <v>MAN HO SCS 02</v>
          </cell>
          <cell r="H12">
            <v>1500</v>
          </cell>
          <cell r="I12" t="str">
            <v>Galaxy Greeting:
White, Black, 7427c, 200c, 624c, 558c, Cool Gray 4c
Helmet:
2257c, 200c, White, Cool Gray 4c, Cool Gray 8c,  Black
Sweet Season:
Black, Cool Gray 4c, 200c, White, 2257c, 624c, 558c
Baby Carrier:
200c, Cool Gray 4c, Black, White, 624c, 558c, 4253c</v>
          </cell>
          <cell r="J12">
            <v>44641</v>
          </cell>
          <cell r="K12" t="str">
            <v>N/A</v>
          </cell>
          <cell r="L12">
            <v>44677</v>
          </cell>
          <cell r="M12" t="str">
            <v>Galaxy Greeting: 
624c: Slightly too light. 558c: Very light/washed out.
Helmet: Sponge color approved
Approved
Sweet Season: Sponge color approved
624c: Slightly too light. 558c: Very light/washed out.</v>
          </cell>
          <cell r="N12">
            <v>44679</v>
          </cell>
          <cell r="O12" t="str">
            <v>Baby Carrier:
624c: Slightly too light. 558c: Very light/washed out</v>
          </cell>
          <cell r="R12">
            <v>44672</v>
          </cell>
          <cell r="S12" t="str">
            <v>Rejected - too orange</v>
          </cell>
          <cell r="T12" t="str">
            <v>TICKETS ORDERD</v>
          </cell>
          <cell r="U12" t="str">
            <v>TICKETS ORDERD</v>
          </cell>
          <cell r="V12">
            <v>44706</v>
          </cell>
          <cell r="W12">
            <v>44781</v>
          </cell>
        </row>
        <row r="13">
          <cell r="F13" t="str">
            <v>MAN HO SCS 02</v>
          </cell>
          <cell r="H13">
            <v>400</v>
          </cell>
          <cell r="I13" t="str">
            <v>Galaxy Greeting:
White, Black, 7427c, 200c, 624c, 558c, Cool Gray 4c
Helmet:
2257c, 200c, White, Cool Gray 4c, Cool Gray 8c,  Black
Sweet Season:
Black, Cool Gray 4c, 200c, White, 2257c, 624c, 558c
Baby Carrier:
200c, Cool Gray 4c, Black, White, 624c, 558c, 4253c</v>
          </cell>
          <cell r="J13">
            <v>44641</v>
          </cell>
          <cell r="K13" t="str">
            <v>N/A</v>
          </cell>
          <cell r="L13">
            <v>44677</v>
          </cell>
          <cell r="M13" t="str">
            <v>Galaxy Greeting: 
624c: Slightly too light. 558c: Very light/washed out.
Helmet: Sponge color approved
Approved
Sweet Season: Sponge color approved
624c: Slightly too light. 558c: Very light/washed out.</v>
          </cell>
          <cell r="N13">
            <v>44679</v>
          </cell>
          <cell r="O13" t="str">
            <v>Baby Carrier:
624c: Slightly too light. 558c: Very light/washed out</v>
          </cell>
          <cell r="R13">
            <v>44672</v>
          </cell>
          <cell r="S13" t="str">
            <v>Rejected - too orange</v>
          </cell>
          <cell r="T13" t="str">
            <v>TICKETS ORDERD</v>
          </cell>
          <cell r="U13" t="str">
            <v>TICKETS ORDERD</v>
          </cell>
          <cell r="V13">
            <v>44706</v>
          </cell>
          <cell r="W13">
            <v>44781</v>
          </cell>
        </row>
        <row r="14">
          <cell r="F14" t="str">
            <v>MAN HO SCS 02</v>
          </cell>
          <cell r="H14">
            <v>1200</v>
          </cell>
          <cell r="I14" t="str">
            <v>Galaxy Greeting:
White, Black, 7427c, 200c, 624c, 558c, Cool Gray 4c
Helmet:
2257c, 200c, White, Cool Gray 4c, Cool Gray 8c,  Black
Sweet Season:
Black, Cool Gray 4c, 200c, White, 2257c, 624c, 558c
Baby Carrier:
200c, Cool Gray 4c, Black, White, 624c, 558c, 4253c</v>
          </cell>
          <cell r="J14">
            <v>44641</v>
          </cell>
          <cell r="K14" t="str">
            <v>N/A</v>
          </cell>
          <cell r="L14">
            <v>44677</v>
          </cell>
          <cell r="M14" t="str">
            <v>Galaxy Greeting: 
624c: Slightly too light. 558c: Very light/washed out.
Helmet: Sponge color approved
Approved
Sweet Season: Sponge color approved
624c: Slightly too light. 558c: Very light/washed out.</v>
          </cell>
          <cell r="N14">
            <v>44679</v>
          </cell>
          <cell r="O14" t="str">
            <v>Baby Carrier:
624c: Slightly too light. 558c: Very light/washed out</v>
          </cell>
          <cell r="R14">
            <v>44672</v>
          </cell>
          <cell r="S14" t="str">
            <v>Rejected - too orange</v>
          </cell>
          <cell r="T14" t="str">
            <v>TICKETS ORDERD</v>
          </cell>
          <cell r="U14" t="str">
            <v>TICKETS ORDERD</v>
          </cell>
          <cell r="V14">
            <v>44706</v>
          </cell>
          <cell r="W14">
            <v>44781</v>
          </cell>
        </row>
        <row r="15">
          <cell r="F15" t="str">
            <v>MAN HO SCS 02</v>
          </cell>
          <cell r="H15">
            <v>216</v>
          </cell>
          <cell r="I15" t="str">
            <v>Galaxy Greeting:
White, Black, 7427c, 200c, 624c, 558c, Cool Gray 4c
Helmet:
2257c, 200c, White, Cool Gray 4c, Cool Gray 8c,  Black
Sweet Season:
Black, Cool Gray 4c, 200c, White, 2257c, 624c, 558c
Baby Carrier:
200c, Cool Gray 4c, Black, White, 624c, 558c, 4253c</v>
          </cell>
          <cell r="J15">
            <v>44641</v>
          </cell>
          <cell r="K15" t="str">
            <v>N/A</v>
          </cell>
          <cell r="L15">
            <v>44677</v>
          </cell>
          <cell r="M15" t="str">
            <v>Galaxy Greeting: 
624c: Slightly too light. 558c: Very light/washed out.
Helmet: Sponge color approved
Approved
Sweet Season: Sponge color approved
624c: Slightly too light. 558c: Very light/washed out.</v>
          </cell>
          <cell r="N15">
            <v>44679</v>
          </cell>
          <cell r="O15" t="str">
            <v>Baby Carrier:
624c: Slightly too light. 558c: Very light/washed out</v>
          </cell>
          <cell r="R15">
            <v>44672</v>
          </cell>
          <cell r="S15" t="str">
            <v>Rejected - too orange</v>
          </cell>
          <cell r="T15">
            <v>44676</v>
          </cell>
          <cell r="U15" t="e">
            <v>#N/A</v>
          </cell>
          <cell r="V15">
            <v>44706</v>
          </cell>
          <cell r="W15">
            <v>44781</v>
          </cell>
        </row>
        <row r="16">
          <cell r="F16" t="str">
            <v>MANC HO 3BS 01</v>
          </cell>
          <cell r="G16">
            <v>0</v>
          </cell>
          <cell r="H16">
            <v>144</v>
          </cell>
          <cell r="I16" t="str">
            <v>OM: Jet Black 19-0303, Hemlock 15-6114, Feldspar 16-5815, 
Elm 16-0613, Goji Berry 18-1659 (Backing), Harbor Mist 14-4202
Spatula: Cool Gray 4c, 558c, 624c, 200c, 7427c, Black
Whisk Handle: Black
Whisk Print: 558c, 200c, Cool Gray 4c, 624c, 7427c, White
Whisk Silicone: 200c, 558c, Black</v>
          </cell>
          <cell r="J16">
            <v>44641</v>
          </cell>
          <cell r="K16" t="str">
            <v>N/A</v>
          </cell>
          <cell r="L16">
            <v>44677</v>
          </cell>
          <cell r="M16"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16">
            <v>44676</v>
          </cell>
          <cell r="S16" t="str">
            <v>White ground looks beige and making red look orange</v>
          </cell>
          <cell r="T16" t="str">
            <v>NO</v>
          </cell>
          <cell r="U16" t="str">
            <v>NO</v>
          </cell>
          <cell r="V16">
            <v>44706</v>
          </cell>
          <cell r="W16">
            <v>44781</v>
          </cell>
        </row>
        <row r="17">
          <cell r="F17" t="str">
            <v>MANC HO 3BS 01</v>
          </cell>
          <cell r="G17">
            <v>0</v>
          </cell>
          <cell r="H17">
            <v>1224</v>
          </cell>
          <cell r="I17" t="str">
            <v>OM: Jet Black 19-0303, Hemlock 15-6114, Feldspar 16-5815, 
Elm 16-0613, Goji Berry 18-1659 (Backing), Harbor Mist 14-4202
Spatula: Cool Gray 4c, 558c, 624c, 200c, 7427c, Black
Whisk Handle: Black
Whisk Print: 558c, 200c, Cool Gray 4c, 624c, 7427c, White
Whisk Silicone: 200c, 558c, Black</v>
          </cell>
          <cell r="J17">
            <v>44641</v>
          </cell>
          <cell r="K17" t="str">
            <v>N/A</v>
          </cell>
          <cell r="L17">
            <v>44677</v>
          </cell>
          <cell r="M17"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17">
            <v>44676</v>
          </cell>
          <cell r="S17" t="str">
            <v>White ground looks beige and making red look orange</v>
          </cell>
          <cell r="T17" t="str">
            <v>TICKETS ORDERD</v>
          </cell>
          <cell r="U17" t="str">
            <v>TICKETS ORDERD</v>
          </cell>
          <cell r="V17">
            <v>44696</v>
          </cell>
          <cell r="W17">
            <v>44771</v>
          </cell>
        </row>
        <row r="18">
          <cell r="F18" t="str">
            <v>MANC HO 3BS 01</v>
          </cell>
          <cell r="G18">
            <v>0</v>
          </cell>
          <cell r="H18">
            <v>408</v>
          </cell>
          <cell r="I18" t="str">
            <v>OM: Jet Black 19-0303, Hemlock 15-6114, Feldspar 16-5815, 
Elm 16-0613, Goji Berry 18-1659 (Backing), Harbor Mist 14-4202
Spatula: Cool Gray 4c, 558c, 624c, 200c, 7427c, Black
Whisk Handle: Black
Whisk Print: 558c, 200c, Cool Gray 4c, 624c, 7427c, White
Whisk Silicone: 200c, 558c, Black</v>
          </cell>
          <cell r="J18">
            <v>44641</v>
          </cell>
          <cell r="K18" t="str">
            <v>N/A</v>
          </cell>
          <cell r="L18">
            <v>44677</v>
          </cell>
          <cell r="M18"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18">
            <v>44676</v>
          </cell>
          <cell r="S18" t="str">
            <v>White ground looks beige and making red look orange</v>
          </cell>
          <cell r="T18" t="str">
            <v>TICKETS ORDERD</v>
          </cell>
          <cell r="U18" t="str">
            <v>TICKETS ORDERD</v>
          </cell>
          <cell r="V18">
            <v>44696</v>
          </cell>
          <cell r="W18">
            <v>44771</v>
          </cell>
        </row>
        <row r="19">
          <cell r="F19" t="str">
            <v>MANC HO 3BS 01</v>
          </cell>
          <cell r="G19">
            <v>0</v>
          </cell>
          <cell r="H19">
            <v>420</v>
          </cell>
          <cell r="I19" t="str">
            <v>OM: Jet Black 19-0303, Hemlock 15-6114, Feldspar 16-5815, 
Elm 16-0613, Goji Berry 18-1659 (Backing), Harbor Mist 14-4202
Spatula: Cool Gray 4c, 558c, 624c, 200c, 7427c, Black
Whisk Handle: Black
Whisk Print: 558c, 200c, Cool Gray 4c, 624c, 7427c, White
Whisk Silicone: 200c, 558c, Black</v>
          </cell>
          <cell r="J19">
            <v>44641</v>
          </cell>
          <cell r="K19" t="str">
            <v>N/A</v>
          </cell>
          <cell r="L19">
            <v>44677</v>
          </cell>
          <cell r="M19"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19">
            <v>44676</v>
          </cell>
          <cell r="S19" t="str">
            <v>White ground looks beige and making red look orange</v>
          </cell>
          <cell r="T19">
            <v>44687</v>
          </cell>
          <cell r="U19" t="e">
            <v>#N/A</v>
          </cell>
          <cell r="V19">
            <v>44717</v>
          </cell>
          <cell r="W19">
            <v>44792</v>
          </cell>
        </row>
        <row r="20">
          <cell r="F20" t="str">
            <v>MANC HO 3BS 01</v>
          </cell>
          <cell r="G20">
            <v>0</v>
          </cell>
          <cell r="H20">
            <v>420</v>
          </cell>
          <cell r="I20" t="str">
            <v>OM: Jet Black 19-0303, Hemlock 15-6114, Feldspar 16-5815, 
Elm 16-0613, Goji Berry 18-1659 (Backing), Harbor Mist 14-4202
Spatula: Cool Gray 4c, 558c, 624c, 200c, 7427c, Black
Whisk Handle: Black
Whisk Print: 558c, 200c, Cool Gray 4c, 624c, 7427c, White
Whisk Silicone: 200c, 558c, Black</v>
          </cell>
          <cell r="J20">
            <v>44641</v>
          </cell>
          <cell r="K20" t="str">
            <v>N/A</v>
          </cell>
          <cell r="L20">
            <v>44677</v>
          </cell>
          <cell r="M20"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0">
            <v>44676</v>
          </cell>
          <cell r="S20" t="str">
            <v>White ground looks beige and making red look orange</v>
          </cell>
          <cell r="T20">
            <v>44687</v>
          </cell>
          <cell r="U20" t="e">
            <v>#N/A</v>
          </cell>
          <cell r="V20">
            <v>44717</v>
          </cell>
          <cell r="W20">
            <v>44792</v>
          </cell>
        </row>
        <row r="21">
          <cell r="F21" t="str">
            <v>MANC HO 3BS 01</v>
          </cell>
          <cell r="G21">
            <v>0</v>
          </cell>
          <cell r="H21">
            <v>420</v>
          </cell>
          <cell r="I21" t="str">
            <v>OM: Jet Black 19-0303, Hemlock 15-6114, Feldspar 16-5815, 
Elm 16-0613, Goji Berry 18-1659 (Backing), Harbor Mist 14-4202
Spatula: Cool Gray 4c, 558c, 624c, 200c, 7427c, Black
Whisk Handle: Black
Whisk Print: 558c, 200c, Cool Gray 4c, 624c, 7427c, White
Whisk Silicone: 200c, 558c, Black</v>
          </cell>
          <cell r="J21">
            <v>44641</v>
          </cell>
          <cell r="K21" t="str">
            <v>N/A</v>
          </cell>
          <cell r="L21">
            <v>44677</v>
          </cell>
          <cell r="M21"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1">
            <v>44676</v>
          </cell>
          <cell r="S21" t="str">
            <v>White ground looks beige and making red look orange</v>
          </cell>
          <cell r="T21">
            <v>44687</v>
          </cell>
          <cell r="U21" t="e">
            <v>#N/A</v>
          </cell>
          <cell r="V21">
            <v>44717</v>
          </cell>
          <cell r="W21">
            <v>44792</v>
          </cell>
        </row>
        <row r="22">
          <cell r="F22" t="str">
            <v>MANC HO 3BS 01</v>
          </cell>
          <cell r="G22">
            <v>0</v>
          </cell>
          <cell r="H22">
            <v>1272</v>
          </cell>
          <cell r="I22" t="str">
            <v>OM: Jet Black 19-0303, Hemlock 15-6114, Feldspar 16-5815, 
Elm 16-0613, Goji Berry 18-1659 (Backing), Harbor Mist 14-4202
Spatula: Cool Gray 4c, 558c, 624c, 200c, 7427c, Black
Whisk Handle: Black
Whisk Print: 558c, 200c, Cool Gray 4c, 624c, 7427c, White
Whisk Silicone: 200c, 558c, Black</v>
          </cell>
          <cell r="J22">
            <v>44641</v>
          </cell>
          <cell r="K22" t="str">
            <v>N/A</v>
          </cell>
          <cell r="L22">
            <v>44677</v>
          </cell>
          <cell r="M22"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2">
            <v>44676</v>
          </cell>
          <cell r="S22" t="str">
            <v>White ground looks beige and making red look orange</v>
          </cell>
          <cell r="T22" t="str">
            <v>TICKETS ORDERD</v>
          </cell>
          <cell r="U22" t="str">
            <v>TICKETS ORDERD</v>
          </cell>
          <cell r="V22">
            <v>44717</v>
          </cell>
          <cell r="W22">
            <v>44792</v>
          </cell>
        </row>
        <row r="23">
          <cell r="F23" t="str">
            <v>MANC HO 3BS 01</v>
          </cell>
          <cell r="H23">
            <v>168</v>
          </cell>
          <cell r="I23" t="str">
            <v>OM: Jet Black 19-0303, Hemlock 15-6114, Feldspar 16-5815, 
Elm 16-0613, Goji Berry 18-1659 (Backing), Harbor Mist 14-4202
Spatula: Cool Gray 4c, 558c, 624c, 200c, 7427c, Black
Whisk Handle: Black
Whisk Print: 558c, 200c, Cool Gray 4c, 624c, 7427c, White
Whisk Silicone: 200c, 558c, Black</v>
          </cell>
          <cell r="J23">
            <v>44641</v>
          </cell>
          <cell r="K23" t="str">
            <v>N/A</v>
          </cell>
          <cell r="L23">
            <v>44677</v>
          </cell>
          <cell r="M23"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3">
            <v>44676</v>
          </cell>
          <cell r="S23" t="str">
            <v>White ground looks beige and making red look orange</v>
          </cell>
          <cell r="T23" t="str">
            <v>TICKETS ORDERD</v>
          </cell>
          <cell r="U23" t="str">
            <v>TICKETS ORDERD</v>
          </cell>
          <cell r="V23">
            <v>44717</v>
          </cell>
        </row>
        <row r="24">
          <cell r="F24" t="str">
            <v>MANC HO 3BS 01</v>
          </cell>
          <cell r="H24">
            <v>168</v>
          </cell>
          <cell r="I24" t="str">
            <v>OM: Jet Black 19-0303, Hemlock 15-6114, Feldspar 16-5815, 
Elm 16-0613, Goji Berry 18-1659 (Backing), Harbor Mist 14-4202
Spatula: Cool Gray 4c, 558c, 624c, 200c, 7427c, Black
Whisk Handle: Black
Whisk Print: 558c, 200c, Cool Gray 4c, 624c, 7427c, White
Whisk Silicone: 200c, 558c, Black</v>
          </cell>
          <cell r="J24">
            <v>44641</v>
          </cell>
          <cell r="K24" t="str">
            <v>N/A</v>
          </cell>
          <cell r="L24">
            <v>44677</v>
          </cell>
          <cell r="M24"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4">
            <v>44676</v>
          </cell>
          <cell r="S24" t="str">
            <v>White ground looks beige and making red look orange</v>
          </cell>
          <cell r="T24" t="str">
            <v>TICKETS ORDERD</v>
          </cell>
          <cell r="U24" t="str">
            <v>TICKETS ORDERD</v>
          </cell>
          <cell r="V24">
            <v>44717</v>
          </cell>
        </row>
        <row r="25">
          <cell r="F25" t="str">
            <v>MANC HO 3BS 01</v>
          </cell>
          <cell r="H25">
            <v>192</v>
          </cell>
          <cell r="I25" t="str">
            <v>OM: Jet Black 19-0303, Hemlock 15-6114, Feldspar 16-5815, 
Elm 16-0613, Goji Berry 18-1659 (Backing), Harbor Mist 14-4202
Spatula: Cool Gray 4c, 558c, 624c, 200c, 7427c, Black
Whisk Handle: Black
Whisk Print: 558c, 200c, Cool Gray 4c, 624c, 7427c, White
Whisk Silicone: 200c, 558c, Black</v>
          </cell>
          <cell r="J25">
            <v>44641</v>
          </cell>
          <cell r="K25" t="str">
            <v>N/A</v>
          </cell>
          <cell r="L25">
            <v>44677</v>
          </cell>
          <cell r="M25"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5">
            <v>44676</v>
          </cell>
          <cell r="S25" t="str">
            <v>White ground looks beige and making red look orange</v>
          </cell>
          <cell r="T25" t="str">
            <v>TICKETS ORDERD</v>
          </cell>
          <cell r="U25" t="str">
            <v>TICKETS ORDERD</v>
          </cell>
          <cell r="V25">
            <v>44706</v>
          </cell>
        </row>
        <row r="26">
          <cell r="F26" t="str">
            <v>MANC HO 3BS 01</v>
          </cell>
          <cell r="H26">
            <v>96</v>
          </cell>
          <cell r="I26" t="str">
            <v>OM: Jet Black 19-0303, Hemlock 15-6114, Feldspar 16-5815, 
Elm 16-0613, Goji Berry 18-1659 (Backing), Harbor Mist 14-4202
Spatula: Cool Gray 4c, 558c, 624c, 200c, 7427c, Black
Whisk Handle: Black
Whisk Print: 558c, 200c, Cool Gray 4c, 624c, 7427c, White
Whisk Silicone: 200c, 558c, Black</v>
          </cell>
          <cell r="J26">
            <v>44641</v>
          </cell>
          <cell r="K26" t="str">
            <v>N/A</v>
          </cell>
          <cell r="L26">
            <v>44677</v>
          </cell>
          <cell r="M26"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6">
            <v>44676</v>
          </cell>
          <cell r="S26" t="str">
            <v>White ground looks beige and making red look orange</v>
          </cell>
          <cell r="T26" t="str">
            <v>TICKETS ORDERD</v>
          </cell>
          <cell r="U26" t="str">
            <v>TICKETS ORDERD</v>
          </cell>
          <cell r="V26">
            <v>44706</v>
          </cell>
        </row>
        <row r="27">
          <cell r="F27" t="str">
            <v>MANC HO 3BS 01</v>
          </cell>
          <cell r="H27">
            <v>48</v>
          </cell>
          <cell r="I27" t="str">
            <v>OM: Jet Black 19-0303, Hemlock 15-6114, Feldspar 16-5815, 
Elm 16-0613, Goji Berry 18-1659 (Backing), Harbor Mist 14-4202
Spatula: Cool Gray 4c, 558c, 624c, 200c, 7427c, Black
Whisk Handle: Black
Whisk Print: 558c, 200c, Cool Gray 4c, 624c, 7427c, White
Whisk Silicone: 200c, 558c, Black</v>
          </cell>
          <cell r="J27">
            <v>44641</v>
          </cell>
          <cell r="K27" t="str">
            <v>N/A</v>
          </cell>
          <cell r="L27">
            <v>44677</v>
          </cell>
          <cell r="M27"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7">
            <v>44676</v>
          </cell>
          <cell r="S27" t="str">
            <v>White ground looks beige and making red look orange</v>
          </cell>
          <cell r="T27" t="str">
            <v>TICKETS ORDERD</v>
          </cell>
          <cell r="U27" t="str">
            <v>TICKETS ORDERD</v>
          </cell>
          <cell r="V27">
            <v>44706</v>
          </cell>
        </row>
        <row r="28">
          <cell r="F28" t="str">
            <v>MANC HO 3BS 01</v>
          </cell>
          <cell r="H28">
            <v>24</v>
          </cell>
          <cell r="I28" t="str">
            <v>OM: Jet Black 19-0303, Hemlock 15-6114, Feldspar 16-5815, 
Elm 16-0613, Goji Berry 18-1659 (Backing), Harbor Mist 14-4202
Spatula: Cool Gray 4c, 558c, 624c, 200c, 7427c, Black
Whisk Handle: Black
Whisk Print: 558c, 200c, Cool Gray 4c, 624c, 7427c, White
Whisk Silicone: 200c, 558c, Black</v>
          </cell>
          <cell r="J28">
            <v>44641</v>
          </cell>
          <cell r="K28" t="str">
            <v>N/A</v>
          </cell>
          <cell r="L28">
            <v>44677</v>
          </cell>
          <cell r="M28"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8">
            <v>44676</v>
          </cell>
          <cell r="S28" t="str">
            <v>White ground looks beige and making red look orange</v>
          </cell>
          <cell r="T28" t="str">
            <v>TICKETS ORDERD</v>
          </cell>
          <cell r="U28" t="str">
            <v>TICKETS ORDERD</v>
          </cell>
          <cell r="V28">
            <v>44706</v>
          </cell>
        </row>
        <row r="29">
          <cell r="F29" t="str">
            <v>MANC HO 3BS 01</v>
          </cell>
          <cell r="H29">
            <v>1080</v>
          </cell>
          <cell r="I29" t="str">
            <v>OM: Jet Black 19-0303, Hemlock 15-6114, Feldspar 16-5815, 
Elm 16-0613, Goji Berry 18-1659 (Backing), Harbor Mist 14-4202
Spatula: Cool Gray 4c, 558c, 624c, 200c, 7427c, Black
Whisk Handle: Black
Whisk Print: 558c, 200c, Cool Gray 4c, 624c, 7427c, White
Whisk Silicone: 200c, 558c, Black</v>
          </cell>
          <cell r="J29">
            <v>44641</v>
          </cell>
          <cell r="K29" t="str">
            <v>N/A</v>
          </cell>
          <cell r="L29">
            <v>44677</v>
          </cell>
          <cell r="M29" t="str">
            <v>Spatula: Cool Gray 4c and  558c:Both too dark. 624c: Too dark and green. Doesn’t match pantone. 200c and 7427c both are too dull/slightly yellow orange in tone.
Whisk Print: 558c: too dark/blue. Cool Gray 4c and 624c: Both too dark.
Art looks stretched out vertically - carrier shouldn't be so oval
Whisk Silicone: Approved</v>
          </cell>
          <cell r="R29">
            <v>44676</v>
          </cell>
          <cell r="S29" t="str">
            <v>White ground looks beige and making red look orange</v>
          </cell>
          <cell r="T29" t="str">
            <v>NO</v>
          </cell>
          <cell r="U29" t="str">
            <v>NO</v>
          </cell>
          <cell r="V29">
            <v>44727</v>
          </cell>
          <cell r="W29">
            <v>44802</v>
          </cell>
        </row>
        <row r="30">
          <cell r="F30" t="str">
            <v>MANC HO DWS 02</v>
          </cell>
          <cell r="G30">
            <v>0</v>
          </cell>
          <cell r="H30">
            <v>600</v>
          </cell>
          <cell r="I30" t="str">
            <v>CMYK
Melamine</v>
          </cell>
          <cell r="J30">
            <v>44600</v>
          </cell>
          <cell r="K30" t="str">
            <v>rcvd</v>
          </cell>
          <cell r="L30">
            <v>44658</v>
          </cell>
          <cell r="M30" t="str">
            <v>Plate: Ok
Bowl: Ok
Cup: Ok
Spoon: Ok
Fork: Decal is not centered. Art is off to one side.</v>
          </cell>
          <cell r="N30">
            <v>0</v>
          </cell>
          <cell r="O30">
            <v>0</v>
          </cell>
          <cell r="P30">
            <v>0</v>
          </cell>
          <cell r="Q30">
            <v>0</v>
          </cell>
          <cell r="R30">
            <v>44670</v>
          </cell>
          <cell r="S30" t="str">
            <v>Layout rcv, UPC not added</v>
          </cell>
          <cell r="T30" t="str">
            <v>TICKETS ORDERD</v>
          </cell>
          <cell r="U30" t="str">
            <v>TICKETS ORDERD</v>
          </cell>
          <cell r="V30">
            <v>44722</v>
          </cell>
          <cell r="W30">
            <v>44797</v>
          </cell>
        </row>
        <row r="31">
          <cell r="F31" t="str">
            <v>MANC HO DWS 02</v>
          </cell>
          <cell r="G31">
            <v>0</v>
          </cell>
          <cell r="H31">
            <v>2500</v>
          </cell>
          <cell r="I31" t="str">
            <v>CMYK
Melamine</v>
          </cell>
          <cell r="J31">
            <v>44600</v>
          </cell>
          <cell r="K31" t="str">
            <v>rcvd</v>
          </cell>
          <cell r="L31">
            <v>44658</v>
          </cell>
          <cell r="M31" t="str">
            <v>Plate: Ok
Bowl: Ok
Cup: Ok
Spoon: Ok
Fork: Decal is not centered. Art is off to one side.</v>
          </cell>
          <cell r="N31">
            <v>0</v>
          </cell>
          <cell r="O31">
            <v>0</v>
          </cell>
          <cell r="P31">
            <v>0</v>
          </cell>
          <cell r="Q31">
            <v>0</v>
          </cell>
          <cell r="R31">
            <v>44670</v>
          </cell>
          <cell r="S31" t="str">
            <v>Layout rcv, UPC not added</v>
          </cell>
          <cell r="T31" t="str">
            <v>TICKETS ORDERD</v>
          </cell>
          <cell r="U31" t="str">
            <v>TICKETS ORDERD</v>
          </cell>
          <cell r="V31">
            <v>44722</v>
          </cell>
          <cell r="W31">
            <v>44797</v>
          </cell>
        </row>
        <row r="32">
          <cell r="F32" t="str">
            <v>MANC HO DWS 02</v>
          </cell>
          <cell r="G32">
            <v>0</v>
          </cell>
          <cell r="H32">
            <v>2500</v>
          </cell>
          <cell r="I32" t="str">
            <v>CMYK
Melamine</v>
          </cell>
          <cell r="J32">
            <v>44600</v>
          </cell>
          <cell r="K32" t="str">
            <v>rcvd</v>
          </cell>
          <cell r="L32">
            <v>44658</v>
          </cell>
          <cell r="M32" t="str">
            <v>Plate: Ok
Bowl: Ok
Cup: Ok
Spoon: Ok
Fork: Decal is not centered. Art is off to one side.</v>
          </cell>
          <cell r="N32">
            <v>0</v>
          </cell>
          <cell r="O32">
            <v>0</v>
          </cell>
          <cell r="P32">
            <v>0</v>
          </cell>
          <cell r="Q32">
            <v>0</v>
          </cell>
          <cell r="R32">
            <v>44670</v>
          </cell>
          <cell r="S32" t="str">
            <v>Layout rcv, UPC not added</v>
          </cell>
          <cell r="T32" t="str">
            <v>TICKETS ORDERD</v>
          </cell>
          <cell r="U32" t="str">
            <v>TICKETS ORDERD</v>
          </cell>
          <cell r="V32">
            <v>44722</v>
          </cell>
          <cell r="W32">
            <v>44797</v>
          </cell>
        </row>
        <row r="33">
          <cell r="F33" t="str">
            <v>MCA HO CB 01</v>
          </cell>
          <cell r="G33">
            <v>0</v>
          </cell>
          <cell r="H33">
            <v>120</v>
          </cell>
          <cell r="I33" t="str">
            <v>1955c GLOSSY Handle</v>
          </cell>
          <cell r="J33">
            <v>44643</v>
          </cell>
          <cell r="K33">
            <v>44651</v>
          </cell>
          <cell r="L33">
            <v>44669</v>
          </cell>
          <cell r="M33" t="str">
            <v>Handle plastic dip rejected: too blue</v>
          </cell>
          <cell r="R33">
            <v>44650</v>
          </cell>
          <cell r="S33" t="str">
            <v>Print Proof Layout Approved</v>
          </cell>
          <cell r="T33" t="str">
            <v>NO</v>
          </cell>
          <cell r="U33" t="str">
            <v>NO</v>
          </cell>
          <cell r="V33">
            <v>44722</v>
          </cell>
          <cell r="W33">
            <v>44797</v>
          </cell>
        </row>
        <row r="34">
          <cell r="F34" t="str">
            <v>MCA HO CB 01</v>
          </cell>
          <cell r="G34">
            <v>0</v>
          </cell>
          <cell r="H34">
            <v>1200</v>
          </cell>
          <cell r="I34" t="str">
            <v>1955c GLOSSY Handle</v>
          </cell>
          <cell r="J34">
            <v>44643</v>
          </cell>
          <cell r="K34">
            <v>44651</v>
          </cell>
          <cell r="L34">
            <v>44669</v>
          </cell>
          <cell r="M34" t="str">
            <v>Handle plastic dip rejected: too blue</v>
          </cell>
          <cell r="R34">
            <v>44650</v>
          </cell>
          <cell r="S34" t="str">
            <v>Print Proof Layout Approved</v>
          </cell>
          <cell r="T34" t="str">
            <v>TICKETS ORDERD</v>
          </cell>
          <cell r="U34" t="str">
            <v>TICKETS ORDERD</v>
          </cell>
          <cell r="V34">
            <v>44722</v>
          </cell>
          <cell r="W34">
            <v>44797</v>
          </cell>
        </row>
        <row r="35">
          <cell r="F35" t="str">
            <v>MCA HO CB 01</v>
          </cell>
          <cell r="G35">
            <v>0</v>
          </cell>
          <cell r="H35">
            <v>1608</v>
          </cell>
          <cell r="I35" t="str">
            <v>1955c GLOSSY Handle</v>
          </cell>
          <cell r="J35">
            <v>44643</v>
          </cell>
          <cell r="K35">
            <v>44651</v>
          </cell>
          <cell r="L35">
            <v>44669</v>
          </cell>
          <cell r="M35" t="str">
            <v>Handle plastic dip rejected: too blue</v>
          </cell>
          <cell r="R35">
            <v>44650</v>
          </cell>
          <cell r="S35" t="str">
            <v>Print Proof Layout Approved</v>
          </cell>
          <cell r="T35" t="str">
            <v>TICKETS ORDERD</v>
          </cell>
          <cell r="U35" t="str">
            <v>TICKETS ORDERD</v>
          </cell>
          <cell r="V35">
            <v>44722</v>
          </cell>
          <cell r="W35">
            <v>44797</v>
          </cell>
        </row>
        <row r="36">
          <cell r="F36" t="str">
            <v>MCA HO CB 01</v>
          </cell>
          <cell r="H36">
            <v>408</v>
          </cell>
          <cell r="I36" t="str">
            <v>1955c GLOSSY Handle</v>
          </cell>
          <cell r="J36">
            <v>44643</v>
          </cell>
          <cell r="K36">
            <v>44651</v>
          </cell>
          <cell r="L36">
            <v>44669</v>
          </cell>
          <cell r="M36" t="str">
            <v>Handle plastic dip rejected: too blue</v>
          </cell>
          <cell r="R36">
            <v>44650</v>
          </cell>
          <cell r="S36" t="str">
            <v>Print Proof Layout Approved</v>
          </cell>
          <cell r="T36">
            <v>44692</v>
          </cell>
          <cell r="U36" t="e">
            <v>#N/A</v>
          </cell>
          <cell r="V36">
            <v>44722</v>
          </cell>
          <cell r="W36">
            <v>44797</v>
          </cell>
        </row>
        <row r="37">
          <cell r="F37" t="str">
            <v>MCA HO MLB 01</v>
          </cell>
          <cell r="G37">
            <v>0</v>
          </cell>
          <cell r="H37">
            <v>312</v>
          </cell>
          <cell r="I37" t="str">
            <v>CMYK
Melamine</v>
          </cell>
          <cell r="J37">
            <v>44635</v>
          </cell>
          <cell r="K37" t="str">
            <v>rcvd- states bamboo, not melamine</v>
          </cell>
          <cell r="L37">
            <v>44677</v>
          </cell>
          <cell r="M37" t="str">
            <v>Approved</v>
          </cell>
          <cell r="N37">
            <v>0</v>
          </cell>
          <cell r="O37">
            <v>0</v>
          </cell>
          <cell r="P37">
            <v>0</v>
          </cell>
          <cell r="Q37">
            <v>0</v>
          </cell>
          <cell r="R37">
            <v>44676</v>
          </cell>
          <cell r="S37" t="str">
            <v>Approved w changes via image.  the white area needs to be whiter</v>
          </cell>
          <cell r="T37" t="str">
            <v>NO</v>
          </cell>
          <cell r="U37" t="str">
            <v>NO</v>
          </cell>
          <cell r="V37">
            <v>0</v>
          </cell>
          <cell r="W37">
            <v>75</v>
          </cell>
        </row>
        <row r="38">
          <cell r="F38" t="str">
            <v>MCA HO MLB 01</v>
          </cell>
          <cell r="G38">
            <v>0</v>
          </cell>
          <cell r="H38">
            <v>96</v>
          </cell>
          <cell r="I38" t="str">
            <v>CMYK
Melamine</v>
          </cell>
          <cell r="J38">
            <v>44635</v>
          </cell>
          <cell r="K38" t="str">
            <v>rcvd- states bamboo, not melamine</v>
          </cell>
          <cell r="L38">
            <v>44677</v>
          </cell>
          <cell r="M38" t="str">
            <v>Approved</v>
          </cell>
          <cell r="N38">
            <v>0</v>
          </cell>
          <cell r="O38">
            <v>0</v>
          </cell>
          <cell r="P38">
            <v>0</v>
          </cell>
          <cell r="Q38">
            <v>0</v>
          </cell>
          <cell r="R38">
            <v>44676</v>
          </cell>
          <cell r="S38" t="str">
            <v>Approved w changes via image.  the white area needs to be whiter</v>
          </cell>
          <cell r="T38" t="str">
            <v>NO</v>
          </cell>
          <cell r="U38" t="str">
            <v>NO</v>
          </cell>
          <cell r="V38">
            <v>0</v>
          </cell>
          <cell r="W38">
            <v>75</v>
          </cell>
        </row>
        <row r="39">
          <cell r="F39" t="str">
            <v>MCA HO MLB 01</v>
          </cell>
          <cell r="G39">
            <v>0</v>
          </cell>
          <cell r="H39">
            <v>912</v>
          </cell>
          <cell r="I39" t="str">
            <v>CMYK
Melamine</v>
          </cell>
          <cell r="J39">
            <v>44635</v>
          </cell>
          <cell r="K39" t="str">
            <v>rcvd- states bamboo, not melamine</v>
          </cell>
          <cell r="L39">
            <v>44677</v>
          </cell>
          <cell r="M39" t="str">
            <v>Approved</v>
          </cell>
          <cell r="N39">
            <v>0</v>
          </cell>
          <cell r="O39">
            <v>0</v>
          </cell>
          <cell r="P39">
            <v>0</v>
          </cell>
          <cell r="Q39">
            <v>0</v>
          </cell>
          <cell r="R39">
            <v>44676</v>
          </cell>
          <cell r="S39" t="str">
            <v>Approved w changes via image.  the white area needs to be whiter</v>
          </cell>
          <cell r="T39" t="str">
            <v>TICKETS ORDERD</v>
          </cell>
          <cell r="U39" t="str">
            <v>TICKETS ORDERD</v>
          </cell>
          <cell r="V39">
            <v>0</v>
          </cell>
          <cell r="W39">
            <v>75</v>
          </cell>
        </row>
        <row r="40">
          <cell r="F40" t="str">
            <v>MCA HO MLB 01</v>
          </cell>
          <cell r="G40">
            <v>0</v>
          </cell>
          <cell r="H40">
            <v>240</v>
          </cell>
          <cell r="I40" t="str">
            <v>CMYK
Melamine</v>
          </cell>
          <cell r="J40">
            <v>44635</v>
          </cell>
          <cell r="K40" t="str">
            <v>rcvd- states bamboo, not melamine</v>
          </cell>
          <cell r="L40">
            <v>44677</v>
          </cell>
          <cell r="M40" t="str">
            <v>Approved</v>
          </cell>
          <cell r="N40">
            <v>0</v>
          </cell>
          <cell r="O40">
            <v>0</v>
          </cell>
          <cell r="P40">
            <v>0</v>
          </cell>
          <cell r="Q40">
            <v>0</v>
          </cell>
          <cell r="R40">
            <v>44676</v>
          </cell>
          <cell r="S40" t="str">
            <v>Approved w changes via image.  the white area needs to be whiter</v>
          </cell>
          <cell r="T40" t="str">
            <v>TICKETS ORDERD</v>
          </cell>
          <cell r="U40" t="str">
            <v>TICKETS ORDERD</v>
          </cell>
          <cell r="V40">
            <v>0</v>
          </cell>
          <cell r="W40">
            <v>75</v>
          </cell>
        </row>
        <row r="41">
          <cell r="F41" t="str">
            <v>MCA HO MLB 01</v>
          </cell>
          <cell r="G41">
            <v>0</v>
          </cell>
          <cell r="H41">
            <v>192</v>
          </cell>
          <cell r="I41" t="str">
            <v>CMYK
Melamine</v>
          </cell>
          <cell r="J41">
            <v>44635</v>
          </cell>
          <cell r="K41" t="str">
            <v>rcvd- states bamboo, not melamine</v>
          </cell>
          <cell r="L41">
            <v>44677</v>
          </cell>
          <cell r="M41" t="str">
            <v>Approved</v>
          </cell>
          <cell r="N41">
            <v>0</v>
          </cell>
          <cell r="O41">
            <v>0</v>
          </cell>
          <cell r="P41">
            <v>0</v>
          </cell>
          <cell r="Q41">
            <v>0</v>
          </cell>
          <cell r="R41">
            <v>44676</v>
          </cell>
          <cell r="S41" t="str">
            <v>Approved w changes via image.  the white area needs to be whiter</v>
          </cell>
          <cell r="T41" t="str">
            <v>TICKETS ORDERD</v>
          </cell>
          <cell r="U41" t="str">
            <v>TICKETS ORDERD</v>
          </cell>
          <cell r="V41">
            <v>0</v>
          </cell>
          <cell r="W41">
            <v>75</v>
          </cell>
        </row>
        <row r="42">
          <cell r="F42" t="str">
            <v>MCA HO MLB 01</v>
          </cell>
          <cell r="G42">
            <v>0</v>
          </cell>
          <cell r="H42">
            <v>1272</v>
          </cell>
          <cell r="I42" t="str">
            <v>CMYK
Melamine</v>
          </cell>
          <cell r="J42">
            <v>44635</v>
          </cell>
          <cell r="K42" t="str">
            <v>rcvd- states bamboo, not melamine</v>
          </cell>
          <cell r="L42">
            <v>44677</v>
          </cell>
          <cell r="M42" t="str">
            <v>Approved</v>
          </cell>
          <cell r="N42">
            <v>0</v>
          </cell>
          <cell r="O42">
            <v>0</v>
          </cell>
          <cell r="P42">
            <v>0</v>
          </cell>
          <cell r="Q42">
            <v>0</v>
          </cell>
          <cell r="R42">
            <v>44676</v>
          </cell>
          <cell r="S42" t="str">
            <v>Approved w changes via image.  the white area needs to be whiter</v>
          </cell>
          <cell r="T42" t="str">
            <v>TICKETS ORDERD</v>
          </cell>
          <cell r="U42" t="str">
            <v>TICKETS ORDERD</v>
          </cell>
          <cell r="V42">
            <v>0</v>
          </cell>
          <cell r="W42">
            <v>75</v>
          </cell>
        </row>
        <row r="43">
          <cell r="F43" t="str">
            <v>MCA HO MLB 02</v>
          </cell>
          <cell r="H43">
            <v>3000</v>
          </cell>
          <cell r="I43" t="str">
            <v>CMYK
Melamine</v>
          </cell>
          <cell r="J43">
            <v>44669</v>
          </cell>
          <cell r="K43">
            <v>44673</v>
          </cell>
          <cell r="R43">
            <v>44676</v>
          </cell>
          <cell r="S43" t="str">
            <v>Approved w changes via image.  the white area needs to be whiter</v>
          </cell>
          <cell r="T43">
            <v>0</v>
          </cell>
          <cell r="U43">
            <v>0</v>
          </cell>
          <cell r="V43">
            <v>0</v>
          </cell>
          <cell r="W43">
            <v>75</v>
          </cell>
        </row>
        <row r="44">
          <cell r="F44" t="str">
            <v>MCA HO MSP 01</v>
          </cell>
          <cell r="H44">
            <v>3000</v>
          </cell>
          <cell r="I44" t="str">
            <v>CMYK
Melamine</v>
          </cell>
          <cell r="J44">
            <v>44676</v>
          </cell>
          <cell r="K44">
            <v>44680</v>
          </cell>
          <cell r="R44" t="str">
            <v>N/A</v>
          </cell>
          <cell r="S44" t="str">
            <v>UPC</v>
          </cell>
          <cell r="T44">
            <v>0</v>
          </cell>
          <cell r="U44">
            <v>0</v>
          </cell>
          <cell r="V44">
            <v>0</v>
          </cell>
          <cell r="W44">
            <v>75</v>
          </cell>
        </row>
        <row r="45">
          <cell r="F45" t="str">
            <v>MCA HO PSR 09</v>
          </cell>
          <cell r="G45">
            <v>0</v>
          </cell>
          <cell r="H45">
            <v>600</v>
          </cell>
          <cell r="I45" t="str">
            <v>White, Black C, 626C, 4244c, 7529c</v>
          </cell>
          <cell r="J45">
            <v>44631</v>
          </cell>
          <cell r="K45" t="str">
            <v>N/A</v>
          </cell>
          <cell r="L45">
            <v>44676</v>
          </cell>
          <cell r="M45" t="str">
            <v>4244c: Too yellow, should be a cooler darker brown
Can they improve the thin lines at all? Especially on the words.</v>
          </cell>
          <cell r="R45" t="str">
            <v>N/A</v>
          </cell>
          <cell r="S45" t="str">
            <v>UPC</v>
          </cell>
          <cell r="T45" t="str">
            <v>TICKETS ORDERD</v>
          </cell>
          <cell r="U45" t="str">
            <v>TICKETS ORDERD</v>
          </cell>
          <cell r="V45">
            <v>44742</v>
          </cell>
          <cell r="W45">
            <v>44817</v>
          </cell>
        </row>
        <row r="46">
          <cell r="F46" t="str">
            <v>MCA HO PSR 09</v>
          </cell>
          <cell r="G46">
            <v>0</v>
          </cell>
          <cell r="H46">
            <v>1200</v>
          </cell>
          <cell r="I46" t="str">
            <v>White, Black C, 626C, 4244c, 7529c</v>
          </cell>
          <cell r="J46">
            <v>44631</v>
          </cell>
          <cell r="K46" t="str">
            <v>N/A</v>
          </cell>
          <cell r="L46">
            <v>44676</v>
          </cell>
          <cell r="M46" t="str">
            <v>4244c: Too yellow, should be a cooler darker brown
Can they improve the thin lines at all? Especially on the words.</v>
          </cell>
          <cell r="R46" t="str">
            <v>N/A</v>
          </cell>
          <cell r="S46" t="str">
            <v>UPC</v>
          </cell>
          <cell r="T46" t="str">
            <v>TICKETS ORDERD</v>
          </cell>
          <cell r="U46" t="str">
            <v>TICKETS ORDERD</v>
          </cell>
          <cell r="V46">
            <v>44742</v>
          </cell>
          <cell r="W46">
            <v>44817</v>
          </cell>
        </row>
        <row r="47">
          <cell r="F47" t="str">
            <v>MCA HO PSR 09</v>
          </cell>
          <cell r="G47">
            <v>0</v>
          </cell>
          <cell r="H47">
            <v>360</v>
          </cell>
          <cell r="I47" t="str">
            <v>White, Black C, 626C, 4244c, 7529c</v>
          </cell>
          <cell r="J47">
            <v>44631</v>
          </cell>
          <cell r="K47" t="str">
            <v>N/A</v>
          </cell>
          <cell r="L47">
            <v>44676</v>
          </cell>
          <cell r="M47" t="str">
            <v>4244c: Too yellow, should be a cooler darker brown
Can they improve the thin lines at all? Especially on the words.</v>
          </cell>
          <cell r="R47" t="str">
            <v>N/A</v>
          </cell>
          <cell r="S47" t="str">
            <v>UPC</v>
          </cell>
          <cell r="T47" t="str">
            <v>TICKETS ORDERD</v>
          </cell>
          <cell r="U47" t="str">
            <v>TICKETS ORDERD</v>
          </cell>
          <cell r="V47">
            <v>44742</v>
          </cell>
        </row>
        <row r="48">
          <cell r="F48" t="str">
            <v>MCA HO PSR 09</v>
          </cell>
          <cell r="G48">
            <v>0</v>
          </cell>
          <cell r="H48">
            <v>480</v>
          </cell>
          <cell r="I48" t="str">
            <v>White, Black C, 626C, 4244c, 7529c</v>
          </cell>
          <cell r="J48">
            <v>44631</v>
          </cell>
          <cell r="K48" t="str">
            <v>N/A</v>
          </cell>
          <cell r="L48">
            <v>44676</v>
          </cell>
          <cell r="M48" t="str">
            <v>4244c: Too yellow, should be a cooler darker brown
Can they improve the thin lines at all? Especially on the words.</v>
          </cell>
          <cell r="R48" t="str">
            <v>N/A</v>
          </cell>
          <cell r="S48" t="str">
            <v>UPC</v>
          </cell>
          <cell r="T48" t="str">
            <v>TICKETS ORDERD</v>
          </cell>
          <cell r="U48" t="str">
            <v>TICKETS ORDERD</v>
          </cell>
          <cell r="V48">
            <v>44742</v>
          </cell>
        </row>
        <row r="49">
          <cell r="F49" t="str">
            <v>MCA HO PSR 09</v>
          </cell>
          <cell r="H49">
            <v>144</v>
          </cell>
          <cell r="I49" t="str">
            <v>White, Black C, 626C, 4244c, 7529c</v>
          </cell>
          <cell r="J49">
            <v>44631</v>
          </cell>
          <cell r="K49" t="str">
            <v>N/A</v>
          </cell>
          <cell r="L49">
            <v>44676</v>
          </cell>
          <cell r="M49" t="str">
            <v>4244c: Too yellow, should be a cooler darker brown
Can they improve the thin lines at all? Especially on the words.</v>
          </cell>
          <cell r="R49" t="str">
            <v>N/A</v>
          </cell>
          <cell r="S49" t="str">
            <v>UPC</v>
          </cell>
          <cell r="T49" t="str">
            <v>TICKETS ORDERD</v>
          </cell>
          <cell r="U49" t="str">
            <v>TICKETS ORDERD</v>
          </cell>
          <cell r="V49">
            <v>44742</v>
          </cell>
        </row>
        <row r="50">
          <cell r="F50" t="str">
            <v>MCA HO PSR 09</v>
          </cell>
          <cell r="G50">
            <v>0</v>
          </cell>
          <cell r="H50">
            <v>480</v>
          </cell>
          <cell r="I50" t="str">
            <v>White, Black C, 626C, 4244c, 7529c</v>
          </cell>
          <cell r="J50">
            <v>44631</v>
          </cell>
          <cell r="K50" t="str">
            <v>N/A</v>
          </cell>
          <cell r="L50">
            <v>44676</v>
          </cell>
          <cell r="M50" t="str">
            <v>4244c: Too yellow, should be a cooler darker brown
Can they improve the thin lines at all? Especially on the words.</v>
          </cell>
          <cell r="P50">
            <v>0</v>
          </cell>
          <cell r="R50" t="str">
            <v>N/A</v>
          </cell>
          <cell r="S50" t="str">
            <v>UPC</v>
          </cell>
          <cell r="T50">
            <v>44712</v>
          </cell>
          <cell r="U50" t="e">
            <v>#N/A</v>
          </cell>
          <cell r="V50">
            <v>44742</v>
          </cell>
        </row>
        <row r="51">
          <cell r="F51" t="str">
            <v>MCA HO SS 01</v>
          </cell>
          <cell r="G51">
            <v>0</v>
          </cell>
          <cell r="H51">
            <v>2000</v>
          </cell>
          <cell r="I51" t="str">
            <v>Black, 2469c, 626c, 428c, 200c, 7700c
626c Strainer</v>
          </cell>
          <cell r="J51">
            <v>44643</v>
          </cell>
          <cell r="K51" t="str">
            <v>N/A</v>
          </cell>
          <cell r="L51">
            <v>44662</v>
          </cell>
          <cell r="M51" t="str">
            <v>428 - Too light, looks white not gray
2469 - Looks a bit light - mixed with white dots?
Overall - can clarity be improved? Print looks a little pixelated?</v>
          </cell>
          <cell r="N51">
            <v>44676</v>
          </cell>
          <cell r="O51" t="str">
            <v>Approved</v>
          </cell>
          <cell r="P51">
            <v>0</v>
          </cell>
          <cell r="Q51">
            <v>0</v>
          </cell>
          <cell r="R51">
            <v>44676</v>
          </cell>
          <cell r="S51" t="str">
            <v>Red should be darker.  Match back to the print out and fix in production.</v>
          </cell>
          <cell r="T51" t="str">
            <v>TICKETS ORDERD</v>
          </cell>
          <cell r="U51" t="str">
            <v>TICKETS ORDERD</v>
          </cell>
          <cell r="V51">
            <v>0</v>
          </cell>
          <cell r="W51">
            <v>75</v>
          </cell>
        </row>
        <row r="52">
          <cell r="F52" t="str">
            <v>MCA HO SS 01</v>
          </cell>
          <cell r="G52">
            <v>0</v>
          </cell>
          <cell r="H52">
            <v>1200</v>
          </cell>
          <cell r="I52" t="str">
            <v>Black, 2469c, 626c, 428c, 200c, 7700c
626c Strainer</v>
          </cell>
          <cell r="J52">
            <v>44643</v>
          </cell>
          <cell r="K52" t="str">
            <v>N/A</v>
          </cell>
          <cell r="L52">
            <v>44662</v>
          </cell>
          <cell r="M52" t="str">
            <v>428 - Too light, looks white not gray
2469 - Looks a bit light - mixed with white dots?
Overall - can clarity be improved? Print looks a little pixelated?</v>
          </cell>
          <cell r="N52">
            <v>44676</v>
          </cell>
          <cell r="O52" t="str">
            <v>Approved</v>
          </cell>
          <cell r="P52">
            <v>0</v>
          </cell>
          <cell r="Q52">
            <v>0</v>
          </cell>
          <cell r="R52">
            <v>44676</v>
          </cell>
          <cell r="S52" t="str">
            <v>Red should be darker.  Match back to the print out and fix in production.</v>
          </cell>
          <cell r="T52" t="str">
            <v>TICKETS ORDERD</v>
          </cell>
          <cell r="U52" t="str">
            <v>TICKETS ORDERD</v>
          </cell>
          <cell r="V52">
            <v>0</v>
          </cell>
          <cell r="W52">
            <v>75</v>
          </cell>
        </row>
        <row r="53">
          <cell r="F53" t="str">
            <v>MCA HO SS 01</v>
          </cell>
          <cell r="G53">
            <v>0</v>
          </cell>
          <cell r="H53">
            <v>1608</v>
          </cell>
          <cell r="I53" t="str">
            <v>Black, 2469c, 626c, 428c, 200c, 7700c
626c Strainer</v>
          </cell>
          <cell r="J53">
            <v>44643</v>
          </cell>
          <cell r="K53" t="str">
            <v>N/A</v>
          </cell>
          <cell r="L53">
            <v>44662</v>
          </cell>
          <cell r="M53" t="str">
            <v>428 - Too light, looks white not gray
2469 - Looks a bit light - mixed with white dots?
Overall - can clarity be improved? Print looks a little pixelated?</v>
          </cell>
          <cell r="N53">
            <v>44676</v>
          </cell>
          <cell r="O53" t="str">
            <v>Approved</v>
          </cell>
          <cell r="P53">
            <v>0</v>
          </cell>
          <cell r="Q53">
            <v>0</v>
          </cell>
          <cell r="R53">
            <v>44676</v>
          </cell>
          <cell r="S53" t="str">
            <v>Red should be darker.  Match back to the print out and fix in production.</v>
          </cell>
          <cell r="T53" t="str">
            <v>TICKETS ORDERD</v>
          </cell>
          <cell r="U53" t="str">
            <v>TICKETS ORDERD</v>
          </cell>
          <cell r="V53">
            <v>0</v>
          </cell>
          <cell r="W53">
            <v>75</v>
          </cell>
        </row>
        <row r="54">
          <cell r="F54" t="str">
            <v>MGP HO 3BS 02</v>
          </cell>
          <cell r="G54">
            <v>0</v>
          </cell>
          <cell r="H54">
            <v>1400</v>
          </cell>
          <cell r="I54" t="str">
            <v>OM: Jet Black 19-0303 (Backing), High Risk Red 18-1763, Chateau Gray 15-4503
Spatula: White, Black, 186c, Warm Gray 4c
Whisk Handle: 186c
Whisk Print: White, Black, Warm Gray 4c, 2249c, 186c
Whisk Silicone: Black</v>
          </cell>
          <cell r="J54">
            <v>44641</v>
          </cell>
          <cell r="K54" t="str">
            <v>N/A</v>
          </cell>
          <cell r="L54">
            <v>44677</v>
          </cell>
          <cell r="M54" t="str">
            <v>Spatula: Change warm gray 4c to match as close to Chateau Gray 15-4503 as possible.
Whisk Print: 2249c  is too dark. Art looks stretched out vertically - please correct.
Whisk Silicone: Approved</v>
          </cell>
          <cell r="R54">
            <v>44676</v>
          </cell>
          <cell r="S54" t="str">
            <v>Approved with Changes - Need white ground to be white</v>
          </cell>
          <cell r="T54">
            <v>44687</v>
          </cell>
          <cell r="U54" t="e">
            <v>#N/A</v>
          </cell>
          <cell r="V54">
            <v>44717</v>
          </cell>
          <cell r="W54">
            <v>44792</v>
          </cell>
        </row>
        <row r="55">
          <cell r="F55" t="str">
            <v>MGP HO 3BS 02</v>
          </cell>
          <cell r="G55">
            <v>0</v>
          </cell>
          <cell r="H55">
            <v>420</v>
          </cell>
          <cell r="I55" t="str">
            <v>OM: Jet Black 19-0303 (Backing), High Risk Red 18-1763, Chateau Gray 15-4503
Spatula: White, Black, 186c, Warm Gray 4c
Whisk Handle: 186c
Whisk Print: White, Black, Warm Gray 4c, 2249c, 186c
Whisk Silicone: Black</v>
          </cell>
          <cell r="J55">
            <v>44641</v>
          </cell>
          <cell r="K55" t="str">
            <v>N/A</v>
          </cell>
          <cell r="L55">
            <v>44677</v>
          </cell>
          <cell r="M55" t="str">
            <v>Spatula: Change warm gray 4c to match as close to Chateau Gray 15-4503 as possible.
Whisk Print: 2249c  is too dark. Art looks stretched out vertically - please correct.
Whisk Silicone: Approved</v>
          </cell>
          <cell r="R55">
            <v>44676</v>
          </cell>
          <cell r="S55" t="str">
            <v>Approved with Changes - Need white ground to be white</v>
          </cell>
          <cell r="T55">
            <v>44687</v>
          </cell>
          <cell r="U55" t="e">
            <v>#N/A</v>
          </cell>
          <cell r="V55">
            <v>44717</v>
          </cell>
          <cell r="W55">
            <v>44792</v>
          </cell>
        </row>
        <row r="56">
          <cell r="F56" t="str">
            <v>MGP HO 3BS 02</v>
          </cell>
          <cell r="G56">
            <v>0</v>
          </cell>
          <cell r="H56">
            <v>420</v>
          </cell>
          <cell r="I56" t="str">
            <v>OM: Jet Black 19-0303 (Backing), High Risk Red 18-1763, Chateau Gray 15-4503
Spatula: White, Black, 186c, Warm Gray 4c
Whisk Handle: 186c
Whisk Print: White, Black, Warm Gray 4c, 2249c, 186c
Whisk Silicone: Black</v>
          </cell>
          <cell r="J56">
            <v>44641</v>
          </cell>
          <cell r="K56" t="str">
            <v>N/A</v>
          </cell>
          <cell r="L56">
            <v>44677</v>
          </cell>
          <cell r="M56" t="str">
            <v>Spatula: Change warm gray 4c to match as close to Chateau Gray 15-4503 as possible.
Whisk Print: 2249c  is too dark. Art looks stretched out vertically - please correct.
Whisk Silicone: Approved</v>
          </cell>
          <cell r="R56">
            <v>44676</v>
          </cell>
          <cell r="S56" t="str">
            <v>Approved with Changes - Need white ground to be white</v>
          </cell>
          <cell r="T56">
            <v>44687</v>
          </cell>
          <cell r="U56" t="e">
            <v>#N/A</v>
          </cell>
          <cell r="V56">
            <v>44717</v>
          </cell>
          <cell r="W56">
            <v>44792</v>
          </cell>
        </row>
        <row r="57">
          <cell r="F57" t="str">
            <v>MGP HO 3BS 02</v>
          </cell>
          <cell r="G57">
            <v>0</v>
          </cell>
          <cell r="H57">
            <v>420</v>
          </cell>
          <cell r="I57" t="str">
            <v>OM: Jet Black 19-0303 (Backing), High Risk Red 18-1763, Chateau Gray 15-4503
Spatula: White, Black, 186c, Warm Gray 4c
Whisk Handle: 186c
Whisk Print: White, Black, Warm Gray 4c, 2249c, 186c
Whisk Silicone: Black</v>
          </cell>
          <cell r="J57">
            <v>44641</v>
          </cell>
          <cell r="K57" t="str">
            <v>N/A</v>
          </cell>
          <cell r="L57">
            <v>44677</v>
          </cell>
          <cell r="M57" t="str">
            <v>Spatula: Change warm gray 4c to match as close to Chateau Gray 15-4503 as possible.
Whisk Print: 2249c  is too dark. Art looks stretched out vertically - please correct.
Whisk Silicone: Approved</v>
          </cell>
          <cell r="R57">
            <v>44676</v>
          </cell>
          <cell r="S57" t="str">
            <v>Approved with Changes - Need white ground to be white</v>
          </cell>
          <cell r="T57">
            <v>44687</v>
          </cell>
          <cell r="U57" t="e">
            <v>#N/A</v>
          </cell>
          <cell r="V57">
            <v>44717</v>
          </cell>
          <cell r="W57">
            <v>44792</v>
          </cell>
        </row>
        <row r="58">
          <cell r="F58" t="str">
            <v>MGP HO 3BS 02</v>
          </cell>
          <cell r="G58">
            <v>0</v>
          </cell>
          <cell r="H58">
            <v>288</v>
          </cell>
          <cell r="I58" t="str">
            <v>OM: Jet Black 19-0303 (Backing), High Risk Red 18-1763, Chateau Gray 15-4503
Spatula: White, Black, 186c, Warm Gray 4c
Whisk Handle: 186c
Whisk Print: White, Black, Warm Gray 4c, 2249c, 186c
Whisk Silicone: Black</v>
          </cell>
          <cell r="J58">
            <v>44641</v>
          </cell>
          <cell r="K58" t="str">
            <v>N/A</v>
          </cell>
          <cell r="L58">
            <v>44677</v>
          </cell>
          <cell r="M58" t="str">
            <v>Spatula: Change warm gray 4c to match as close to Chateau Gray 15-4503 as possible.
Whisk Print: 2249c  is too dark. Art looks stretched out vertically - please correct.
Whisk Silicone: Approved</v>
          </cell>
          <cell r="R58">
            <v>44676</v>
          </cell>
          <cell r="S58" t="str">
            <v>Approved with Changes - Need white ground to be white</v>
          </cell>
          <cell r="T58" t="str">
            <v>TICKETS ORDERD</v>
          </cell>
          <cell r="U58" t="str">
            <v>TICKETS ORDERD</v>
          </cell>
          <cell r="V58">
            <v>44706</v>
          </cell>
          <cell r="W58">
            <v>44781</v>
          </cell>
        </row>
        <row r="59">
          <cell r="F59" t="str">
            <v>MGP HO 3BS 02</v>
          </cell>
          <cell r="G59">
            <v>0</v>
          </cell>
          <cell r="H59">
            <v>1200</v>
          </cell>
          <cell r="I59" t="str">
            <v>OM: Jet Black 19-0303 (Backing), High Risk Red 18-1763, Chateau Gray 15-4503
Spatula: White, Black, 186c, Warm Gray 4c
Whisk Handle: 186c
Whisk Print: White, Black, Warm Gray 4c, 2249c, 186c
Whisk Silicone: Black</v>
          </cell>
          <cell r="J59">
            <v>44641</v>
          </cell>
          <cell r="K59" t="str">
            <v>N/A</v>
          </cell>
          <cell r="L59">
            <v>44677</v>
          </cell>
          <cell r="M59" t="str">
            <v>Spatula: Change warm gray 4c to match as close to Chateau Gray 15-4503 as possible.
Whisk Print: 2249c  is too dark. Art looks stretched out vertically - please correct.
Whisk Silicone: Approved</v>
          </cell>
          <cell r="R59">
            <v>44676</v>
          </cell>
          <cell r="S59" t="str">
            <v>Approved with Changes - Need white ground to be white</v>
          </cell>
          <cell r="T59" t="str">
            <v>TICKETS ORDERD</v>
          </cell>
          <cell r="U59" t="str">
            <v>TICKETS ORDERD</v>
          </cell>
          <cell r="V59">
            <v>44717</v>
          </cell>
          <cell r="W59">
            <v>44792</v>
          </cell>
        </row>
        <row r="60">
          <cell r="F60" t="str">
            <v>MGP HO 3BS 02</v>
          </cell>
          <cell r="H60">
            <v>360</v>
          </cell>
          <cell r="I60" t="str">
            <v>OM: Jet Black 19-0303 (Backing), High Risk Red 18-1763, Chateau Gray 15-4503
Spatula: White, Black, 186c, Warm Gray 4c
Whisk Handle: 186c
Whisk Print: White, Black, Warm Gray 4c, 2249c, 186c
Whisk Silicone: Black</v>
          </cell>
          <cell r="J60">
            <v>44641</v>
          </cell>
          <cell r="K60" t="str">
            <v>N/A</v>
          </cell>
          <cell r="L60">
            <v>44677</v>
          </cell>
          <cell r="M60" t="str">
            <v>Spatula: Change warm gray 4c to match as close to Chateau Gray 15-4503 as possible.
Whisk Print: 2249c  is too dark. Art looks stretched out vertically - please correct.
Whisk Silicone: Approved</v>
          </cell>
          <cell r="R60">
            <v>44676</v>
          </cell>
          <cell r="S60" t="str">
            <v>Approved with Changes - Need white ground to be white</v>
          </cell>
          <cell r="T60" t="str">
            <v>TICKETS ORDERD</v>
          </cell>
          <cell r="U60" t="str">
            <v>TICKETS ORDERD</v>
          </cell>
          <cell r="V60">
            <v>44717</v>
          </cell>
        </row>
        <row r="61">
          <cell r="F61" t="str">
            <v>MGP HO 3BS 02</v>
          </cell>
          <cell r="H61">
            <v>360</v>
          </cell>
          <cell r="I61" t="str">
            <v>OM: Jet Black 19-0303 (Backing), High Risk Red 18-1763, Chateau Gray 15-4503
Spatula: White, Black, 186c, Warm Gray 4c
Whisk Handle: 186c
Whisk Print: White, Black, Warm Gray 4c, 2249c, 186c
Whisk Silicone: Black</v>
          </cell>
          <cell r="J61">
            <v>44641</v>
          </cell>
          <cell r="K61" t="str">
            <v>N/A</v>
          </cell>
          <cell r="L61">
            <v>44677</v>
          </cell>
          <cell r="M61" t="str">
            <v>Spatula: Change warm gray 4c to match as close to Chateau Gray 15-4503 as possible.
Whisk Print: 2249c  is too dark. Art looks stretched out vertically - please correct.
Whisk Silicone: Approved</v>
          </cell>
          <cell r="R61">
            <v>44676</v>
          </cell>
          <cell r="S61" t="str">
            <v>Approved with Changes - Need white ground to be white</v>
          </cell>
          <cell r="T61" t="str">
            <v>TICKETS ORDERD</v>
          </cell>
          <cell r="U61" t="str">
            <v>TICKETS ORDERD</v>
          </cell>
          <cell r="V61">
            <v>44717</v>
          </cell>
        </row>
        <row r="62">
          <cell r="F62" t="str">
            <v>MGP HO 3BS 02</v>
          </cell>
          <cell r="H62">
            <v>240</v>
          </cell>
          <cell r="I62" t="str">
            <v>OM: Jet Black 19-0303 (Backing), High Risk Red 18-1763, Chateau Gray 15-4503
Spatula: White, Black, 186c, Warm Gray 4c
Whisk Handle: 186c
Whisk Print: White, Black, Warm Gray 4c, 2249c, 186c
Whisk Silicone: Black</v>
          </cell>
          <cell r="J62">
            <v>44641</v>
          </cell>
          <cell r="K62" t="str">
            <v>N/A</v>
          </cell>
          <cell r="L62">
            <v>44677</v>
          </cell>
          <cell r="M62" t="str">
            <v>Spatula: Change warm gray 4c to match as close to Chateau Gray 15-4503 as possible.
Whisk Print: 2249c  is too dark. Art looks stretched out vertically - please correct.
Whisk Silicone: Approved</v>
          </cell>
          <cell r="R62">
            <v>44676</v>
          </cell>
          <cell r="S62" t="str">
            <v>Approved with Changes - Need white ground to be white</v>
          </cell>
          <cell r="T62" t="str">
            <v>TICKETS ORDERD</v>
          </cell>
          <cell r="U62" t="str">
            <v>TICKETS ORDERD</v>
          </cell>
          <cell r="V62">
            <v>44717</v>
          </cell>
        </row>
        <row r="63">
          <cell r="F63" t="str">
            <v>MGP HO 3BS 02</v>
          </cell>
          <cell r="G63">
            <v>0</v>
          </cell>
          <cell r="H63">
            <v>240</v>
          </cell>
          <cell r="I63" t="str">
            <v>OM: Jet Black 19-0303 (Backing), High Risk Red 18-1763, Chateau Gray 15-4503
Spatula: White, Black, 186c, Warm Gray 4c
Whisk Handle: 186c
Whisk Print: White, Black, Warm Gray 4c, 2249c, 186c
Whisk Silicone: Black</v>
          </cell>
          <cell r="J63">
            <v>44641</v>
          </cell>
          <cell r="K63" t="str">
            <v>N/A</v>
          </cell>
          <cell r="L63">
            <v>44677</v>
          </cell>
          <cell r="M63" t="str">
            <v>Spatula: Change warm gray 4c to match as close to Chateau Gray 15-4503 as possible.
Whisk Print: 2249c  is too dark. Art looks stretched out vertically - please correct.
Whisk Silicone: Approved</v>
          </cell>
          <cell r="R63">
            <v>44676</v>
          </cell>
          <cell r="S63" t="str">
            <v>Approved with Changes - Need white ground to be white</v>
          </cell>
          <cell r="T63" t="str">
            <v>TICKETS ORDERD</v>
          </cell>
          <cell r="U63" t="str">
            <v>TICKETS ORDERD</v>
          </cell>
          <cell r="V63">
            <v>44706</v>
          </cell>
          <cell r="W63">
            <v>44781</v>
          </cell>
        </row>
        <row r="64">
          <cell r="F64" t="str">
            <v>MGP HO 3BS 02</v>
          </cell>
          <cell r="H64">
            <v>192</v>
          </cell>
          <cell r="I64" t="str">
            <v>OM: Jet Black 19-0303 (Backing), High Risk Red 18-1763, Chateau Gray 15-4503
Spatula: White, Black, 186c, Warm Gray 4c
Whisk Handle: 186c
Whisk Print: White, Black, Warm Gray 4c, 2249c, 186c
Whisk Silicone: Black</v>
          </cell>
          <cell r="J64">
            <v>44641</v>
          </cell>
          <cell r="K64" t="str">
            <v>N/A</v>
          </cell>
          <cell r="L64">
            <v>44677</v>
          </cell>
          <cell r="M64" t="str">
            <v>Spatula: Change warm gray 4c to match as close to Chateau Gray 15-4503 as possible.
Whisk Print: 2249c  is too dark. Art looks stretched out vertically - please correct.
Whisk Silicone: Approved</v>
          </cell>
          <cell r="R64">
            <v>44676</v>
          </cell>
          <cell r="S64" t="str">
            <v>Approved with Changes - Need white ground to be white</v>
          </cell>
          <cell r="T64" t="str">
            <v>TICKETS ORDERD</v>
          </cell>
          <cell r="U64" t="str">
            <v>TICKETS ORDERD</v>
          </cell>
          <cell r="V64">
            <v>44706</v>
          </cell>
        </row>
        <row r="65">
          <cell r="F65" t="str">
            <v>MGP HO 3BS 02</v>
          </cell>
          <cell r="H65">
            <v>192</v>
          </cell>
          <cell r="I65" t="str">
            <v>OM: Jet Black 19-0303 (Backing), High Risk Red 18-1763, Chateau Gray 15-4503
Spatula: White, Black, 186c, Warm Gray 4c
Whisk Handle: 186c
Whisk Print: White, Black, Warm Gray 4c, 2249c, 186c
Whisk Silicone: Black</v>
          </cell>
          <cell r="J65">
            <v>44641</v>
          </cell>
          <cell r="K65" t="str">
            <v>N/A</v>
          </cell>
          <cell r="L65">
            <v>44677</v>
          </cell>
          <cell r="M65" t="str">
            <v>Spatula: Change warm gray 4c to match as close to Chateau Gray 15-4503 as possible.
Whisk Print: 2249c  is too dark. Art looks stretched out vertically - please correct.
Whisk Silicone: Approved</v>
          </cell>
          <cell r="R65">
            <v>44676</v>
          </cell>
          <cell r="S65" t="str">
            <v>Approved with Changes - Need white ground to be white</v>
          </cell>
          <cell r="T65" t="str">
            <v>TICKETS ORDERD</v>
          </cell>
          <cell r="U65" t="str">
            <v>TICKETS ORDERD</v>
          </cell>
          <cell r="V65">
            <v>44706</v>
          </cell>
        </row>
        <row r="66">
          <cell r="F66" t="str">
            <v>MGP HO 3BS 02</v>
          </cell>
          <cell r="H66">
            <v>48</v>
          </cell>
          <cell r="I66" t="str">
            <v>OM: Jet Black 19-0303 (Backing), High Risk Red 18-1763, Chateau Gray 15-4503
Spatula: White, Black, 186c, Warm Gray 4c
Whisk Handle: 186c
Whisk Print: White, Black, Warm Gray 4c, 2249c, 186c
Whisk Silicone: Black</v>
          </cell>
          <cell r="J66">
            <v>44641</v>
          </cell>
          <cell r="K66" t="str">
            <v>N/A</v>
          </cell>
          <cell r="L66">
            <v>44677</v>
          </cell>
          <cell r="M66" t="str">
            <v>Spatula: Change warm gray 4c to match as close to Chateau Gray 15-4503 as possible.
Whisk Print: 2249c  is too dark. Art looks stretched out vertically - please correct.
Whisk Silicone: Approved</v>
          </cell>
          <cell r="R66">
            <v>44676</v>
          </cell>
          <cell r="S66" t="str">
            <v>Approved with Changes - Need white ground to be white</v>
          </cell>
          <cell r="T66" t="str">
            <v>TICKETS ORDERD</v>
          </cell>
          <cell r="U66" t="str">
            <v>TICKETS ORDERD</v>
          </cell>
          <cell r="V66">
            <v>44706</v>
          </cell>
        </row>
        <row r="67">
          <cell r="F67" t="str">
            <v>MGP HO 3BS 02</v>
          </cell>
          <cell r="H67">
            <v>48</v>
          </cell>
          <cell r="I67" t="str">
            <v>OM: Jet Black 19-0303 (Backing), High Risk Red 18-1763, Chateau Gray 15-4503
Spatula: White, Black, 186c, Warm Gray 4c
Whisk Handle: 186c
Whisk Print: White, Black, Warm Gray 4c, 2249c, 186c
Whisk Silicone: Black</v>
          </cell>
          <cell r="J67">
            <v>44641</v>
          </cell>
          <cell r="K67" t="str">
            <v>N/A</v>
          </cell>
          <cell r="L67">
            <v>44677</v>
          </cell>
          <cell r="M67" t="str">
            <v>Spatula: Change warm gray 4c to match as close to Chateau Gray 15-4503 as possible.
Whisk Print: 2249c  is too dark. Art looks stretched out vertically - please correct.
Whisk Silicone: Approved</v>
          </cell>
          <cell r="R67">
            <v>44676</v>
          </cell>
          <cell r="S67" t="str">
            <v>Approved with Changes - Need white ground to be white</v>
          </cell>
          <cell r="T67" t="str">
            <v>TICKETS ORDERD</v>
          </cell>
          <cell r="U67" t="str">
            <v>TICKETS ORDERD</v>
          </cell>
          <cell r="V67">
            <v>44706</v>
          </cell>
        </row>
        <row r="68">
          <cell r="F68" t="str">
            <v>MGP HO 3BS 02</v>
          </cell>
          <cell r="H68">
            <v>216</v>
          </cell>
          <cell r="I68" t="str">
            <v>OM: Jet Black 19-0303 (Backing), High Risk Red 18-1763, Chateau Gray 15-4503
Spatula: White, Black, 186c, Warm Gray 4c
Whisk Handle: 186c
Whisk Print: White, Black, Warm Gray 4c, 2249c, 186c
Whisk Silicone: Black</v>
          </cell>
          <cell r="J68">
            <v>44641</v>
          </cell>
          <cell r="K68" t="str">
            <v>N/A</v>
          </cell>
          <cell r="L68">
            <v>44677</v>
          </cell>
          <cell r="M68" t="str">
            <v>Spatula: Change warm gray 4c to match as close to Chateau Gray 15-4503 as possible.
Whisk Print: 2249c  is too dark. Art looks stretched out vertically - please correct.
Whisk Silicone: Approved</v>
          </cell>
          <cell r="R68">
            <v>44676</v>
          </cell>
          <cell r="S68" t="str">
            <v>Approved with Changes - Need white ground to be white</v>
          </cell>
          <cell r="T68">
            <v>44676</v>
          </cell>
          <cell r="U68" t="e">
            <v>#N/A</v>
          </cell>
          <cell r="V68">
            <v>44706</v>
          </cell>
          <cell r="W68">
            <v>44781</v>
          </cell>
        </row>
        <row r="69">
          <cell r="F69" t="str">
            <v>MGP HO 3BS 02</v>
          </cell>
          <cell r="H69">
            <v>216</v>
          </cell>
          <cell r="I69" t="str">
            <v>OM: Jet Black 19-0303 (Backing), High Risk Red 18-1763, Chateau Gray 15-4503
Spatula: White, Black, 186c, Warm Gray 4c
Whisk Handle: 186c
Whisk Print: White, Black, Warm Gray 4c, 2249c, 186c
Whisk Silicone: Black</v>
          </cell>
          <cell r="J69">
            <v>44641</v>
          </cell>
          <cell r="K69" t="str">
            <v>N/A</v>
          </cell>
          <cell r="L69">
            <v>44677</v>
          </cell>
          <cell r="M69" t="str">
            <v>Spatula: Change warm gray 4c to match as close to Chateau Gray 15-4503 as possible.
Whisk Print: 2249c  is too dark. Art looks stretched out vertically - please correct.
Whisk Silicone: Approved</v>
          </cell>
          <cell r="R69">
            <v>44676</v>
          </cell>
          <cell r="S69" t="str">
            <v>Approved with Changes - Need white ground to be white</v>
          </cell>
          <cell r="T69">
            <v>44676</v>
          </cell>
          <cell r="U69" t="e">
            <v>#N/A</v>
          </cell>
          <cell r="V69">
            <v>44706</v>
          </cell>
          <cell r="W69">
            <v>44781</v>
          </cell>
        </row>
        <row r="70">
          <cell r="F70" t="str">
            <v>MGP HO 3BS 02</v>
          </cell>
          <cell r="H70">
            <v>1080</v>
          </cell>
          <cell r="I70" t="str">
            <v>OM: Jet Black 19-0303 (Backing), High Risk Red 18-1763, Chateau Gray 15-4503
Spatula: White, Black, 186c, Warm Gray 4c
Whisk Handle: 186c
Whisk Print: White, Black, Warm Gray 4c, 2249c, 186c
Whisk Silicone: Black</v>
          </cell>
          <cell r="J70">
            <v>44641</v>
          </cell>
          <cell r="K70" t="str">
            <v>N/A</v>
          </cell>
          <cell r="L70">
            <v>44677</v>
          </cell>
          <cell r="M70" t="str">
            <v>Spatula: Change warm gray 4c to match as close to Chateau Gray 15-4503 as possible.
Whisk Print: 2249c  is too dark. Art looks stretched out vertically - please correct.
Whisk Silicone: Approved</v>
          </cell>
          <cell r="R70">
            <v>44676</v>
          </cell>
          <cell r="S70" t="str">
            <v>Approved with Changes - Need white ground to be white</v>
          </cell>
          <cell r="T70" t="str">
            <v>NO</v>
          </cell>
          <cell r="U70" t="str">
            <v>NO</v>
          </cell>
          <cell r="V70">
            <v>44727</v>
          </cell>
          <cell r="W70">
            <v>44802</v>
          </cell>
        </row>
        <row r="71">
          <cell r="F71" t="str">
            <v>MGP HO 4CO 01</v>
          </cell>
          <cell r="G71">
            <v>0</v>
          </cell>
          <cell r="H71">
            <v>360</v>
          </cell>
          <cell r="I71" t="str">
            <v>CMKY</v>
          </cell>
          <cell r="J71">
            <v>44642</v>
          </cell>
          <cell r="K71">
            <v>44634</v>
          </cell>
          <cell r="L71">
            <v>44655</v>
          </cell>
          <cell r="M71" t="str">
            <v>APPROVED</v>
          </cell>
          <cell r="N71">
            <v>0</v>
          </cell>
          <cell r="O71">
            <v>0</v>
          </cell>
          <cell r="P71">
            <v>0</v>
          </cell>
          <cell r="Q71">
            <v>0</v>
          </cell>
          <cell r="R71">
            <v>44672</v>
          </cell>
          <cell r="S71" t="str">
            <v>Revised rejected - too pink</v>
          </cell>
          <cell r="T71">
            <v>44666</v>
          </cell>
          <cell r="U71" t="e">
            <v>#N/A</v>
          </cell>
          <cell r="V71">
            <v>44696</v>
          </cell>
          <cell r="W71">
            <v>44771</v>
          </cell>
        </row>
        <row r="72">
          <cell r="F72" t="str">
            <v>MGP HO 4CO 01</v>
          </cell>
          <cell r="G72">
            <v>0</v>
          </cell>
          <cell r="H72">
            <v>144</v>
          </cell>
          <cell r="I72" t="str">
            <v>CMKY</v>
          </cell>
          <cell r="J72">
            <v>44642</v>
          </cell>
          <cell r="K72">
            <v>44634</v>
          </cell>
          <cell r="L72">
            <v>44655</v>
          </cell>
          <cell r="M72" t="str">
            <v>APPROVED</v>
          </cell>
          <cell r="N72">
            <v>0</v>
          </cell>
          <cell r="O72">
            <v>0</v>
          </cell>
          <cell r="P72">
            <v>0</v>
          </cell>
          <cell r="Q72">
            <v>0</v>
          </cell>
          <cell r="R72">
            <v>44672</v>
          </cell>
          <cell r="S72" t="str">
            <v>Revised rejected - too pink</v>
          </cell>
          <cell r="T72" t="str">
            <v>NO</v>
          </cell>
          <cell r="U72" t="str">
            <v>NO</v>
          </cell>
          <cell r="V72">
            <v>44696</v>
          </cell>
          <cell r="W72">
            <v>44771</v>
          </cell>
        </row>
        <row r="73">
          <cell r="F73" t="str">
            <v>MGP HO 4CO 01</v>
          </cell>
          <cell r="G73">
            <v>0</v>
          </cell>
          <cell r="H73">
            <v>1350</v>
          </cell>
          <cell r="I73" t="str">
            <v>CMKY</v>
          </cell>
          <cell r="J73">
            <v>44642</v>
          </cell>
          <cell r="K73">
            <v>44634</v>
          </cell>
          <cell r="L73">
            <v>44655</v>
          </cell>
          <cell r="M73" t="str">
            <v>APPROVED</v>
          </cell>
          <cell r="N73">
            <v>0</v>
          </cell>
          <cell r="O73">
            <v>0</v>
          </cell>
          <cell r="P73">
            <v>0</v>
          </cell>
          <cell r="Q73">
            <v>0</v>
          </cell>
          <cell r="R73">
            <v>44672</v>
          </cell>
          <cell r="S73" t="str">
            <v>Revised rejected - too pink</v>
          </cell>
          <cell r="T73" t="str">
            <v>TICKETS ORDERD</v>
          </cell>
          <cell r="U73" t="str">
            <v>TICKETS ORDERD</v>
          </cell>
          <cell r="V73">
            <v>44696</v>
          </cell>
          <cell r="W73">
            <v>44771</v>
          </cell>
        </row>
        <row r="74">
          <cell r="F74" t="str">
            <v>MGP HO 4CO 01</v>
          </cell>
          <cell r="G74">
            <v>0</v>
          </cell>
          <cell r="H74">
            <v>300</v>
          </cell>
          <cell r="I74" t="str">
            <v>CMKY</v>
          </cell>
          <cell r="J74">
            <v>44642</v>
          </cell>
          <cell r="K74">
            <v>44634</v>
          </cell>
          <cell r="L74">
            <v>44655</v>
          </cell>
          <cell r="M74" t="str">
            <v>APPROVED</v>
          </cell>
          <cell r="N74">
            <v>0</v>
          </cell>
          <cell r="O74">
            <v>0</v>
          </cell>
          <cell r="P74">
            <v>0</v>
          </cell>
          <cell r="Q74">
            <v>0</v>
          </cell>
          <cell r="R74">
            <v>44672</v>
          </cell>
          <cell r="S74" t="str">
            <v>Revised rejected - too pink</v>
          </cell>
          <cell r="T74" t="str">
            <v>TICKETS ORDERD</v>
          </cell>
          <cell r="U74" t="str">
            <v>TICKETS ORDERD</v>
          </cell>
          <cell r="V74">
            <v>44696</v>
          </cell>
          <cell r="W74">
            <v>44771</v>
          </cell>
        </row>
        <row r="75">
          <cell r="F75" t="str">
            <v>MGP HO 4CO 01</v>
          </cell>
          <cell r="G75">
            <v>0</v>
          </cell>
          <cell r="H75">
            <v>216</v>
          </cell>
          <cell r="I75" t="str">
            <v>CMKY</v>
          </cell>
          <cell r="J75">
            <v>44642</v>
          </cell>
          <cell r="K75">
            <v>44634</v>
          </cell>
          <cell r="L75">
            <v>44655</v>
          </cell>
          <cell r="M75" t="str">
            <v>APPROVED</v>
          </cell>
          <cell r="N75">
            <v>0</v>
          </cell>
          <cell r="O75">
            <v>0</v>
          </cell>
          <cell r="P75">
            <v>0</v>
          </cell>
          <cell r="Q75">
            <v>0</v>
          </cell>
          <cell r="R75">
            <v>44672</v>
          </cell>
          <cell r="S75" t="str">
            <v>Revised rejected - too pink</v>
          </cell>
          <cell r="T75" t="str">
            <v>TICKETS ORDERD</v>
          </cell>
          <cell r="U75" t="str">
            <v>TICKETS ORDERD</v>
          </cell>
          <cell r="V75">
            <v>44696</v>
          </cell>
          <cell r="W75">
            <v>44771</v>
          </cell>
        </row>
        <row r="76">
          <cell r="F76" t="str">
            <v>MGP HO 4CO 01</v>
          </cell>
          <cell r="G76">
            <v>0</v>
          </cell>
          <cell r="H76">
            <v>1200</v>
          </cell>
          <cell r="I76" t="str">
            <v>CMKY</v>
          </cell>
          <cell r="J76">
            <v>44642</v>
          </cell>
          <cell r="K76">
            <v>44634</v>
          </cell>
          <cell r="L76">
            <v>44655</v>
          </cell>
          <cell r="M76" t="str">
            <v>APPROVED</v>
          </cell>
          <cell r="N76">
            <v>0</v>
          </cell>
          <cell r="O76">
            <v>0</v>
          </cell>
          <cell r="P76">
            <v>0</v>
          </cell>
          <cell r="Q76">
            <v>0</v>
          </cell>
          <cell r="R76">
            <v>44672</v>
          </cell>
          <cell r="S76" t="str">
            <v>Revised rejected - too pink</v>
          </cell>
          <cell r="T76" t="str">
            <v>TICKETS ORDERD</v>
          </cell>
          <cell r="U76" t="str">
            <v>TICKETS ORDERD</v>
          </cell>
          <cell r="V76">
            <v>44696</v>
          </cell>
          <cell r="W76">
            <v>44771</v>
          </cell>
        </row>
        <row r="77">
          <cell r="F77" t="str">
            <v>MGP HO DWS 01</v>
          </cell>
          <cell r="G77">
            <v>0</v>
          </cell>
          <cell r="H77">
            <v>2500</v>
          </cell>
          <cell r="I77" t="str">
            <v>CMYK
Melamine</v>
          </cell>
          <cell r="J77">
            <v>44600</v>
          </cell>
          <cell r="K77">
            <v>44600</v>
          </cell>
          <cell r="L77">
            <v>44658</v>
          </cell>
          <cell r="M77" t="str">
            <v>Plate: Ok
Bowl: Decal should be rotated so that it matches art
Cup: Ok
Fork/Spoon: Ok</v>
          </cell>
          <cell r="N77">
            <v>0</v>
          </cell>
          <cell r="O77">
            <v>0</v>
          </cell>
          <cell r="P77">
            <v>0</v>
          </cell>
          <cell r="Q77">
            <v>0</v>
          </cell>
          <cell r="R77">
            <v>44670</v>
          </cell>
          <cell r="S77" t="str">
            <v>Layout rcv, UPC not added</v>
          </cell>
          <cell r="T77" t="str">
            <v>TICKETS ORDERD</v>
          </cell>
          <cell r="U77" t="str">
            <v>TICKETS ORDERD</v>
          </cell>
          <cell r="V77">
            <v>44722</v>
          </cell>
          <cell r="W77">
            <v>44797</v>
          </cell>
        </row>
        <row r="78">
          <cell r="F78" t="str">
            <v>MGP HO DWS 01</v>
          </cell>
          <cell r="G78">
            <v>0</v>
          </cell>
          <cell r="H78">
            <v>2500</v>
          </cell>
          <cell r="I78" t="str">
            <v>CMYK
Melamine</v>
          </cell>
          <cell r="J78">
            <v>44600</v>
          </cell>
          <cell r="K78">
            <v>44600</v>
          </cell>
          <cell r="L78">
            <v>44658</v>
          </cell>
          <cell r="M78" t="str">
            <v>Plate: Ok
Bowl: Decal should be rotated so that it matches art
Cup: Ok
Fork/Spoon: Ok</v>
          </cell>
          <cell r="N78">
            <v>0</v>
          </cell>
          <cell r="O78">
            <v>0</v>
          </cell>
          <cell r="P78">
            <v>0</v>
          </cell>
          <cell r="Q78">
            <v>0</v>
          </cell>
          <cell r="R78">
            <v>44670</v>
          </cell>
          <cell r="S78" t="str">
            <v>Layout rcv, UPC not added</v>
          </cell>
          <cell r="T78" t="str">
            <v>TICKETS ORDERD</v>
          </cell>
          <cell r="U78" t="str">
            <v>TICKETS ORDERD</v>
          </cell>
          <cell r="V78">
            <v>44722</v>
          </cell>
          <cell r="W78">
            <v>44797</v>
          </cell>
        </row>
        <row r="79">
          <cell r="F79" t="str">
            <v>MGP HO DWS 02</v>
          </cell>
          <cell r="G79">
            <v>0</v>
          </cell>
          <cell r="H79">
            <v>2500</v>
          </cell>
          <cell r="I79" t="str">
            <v>CMYK
Melamine</v>
          </cell>
          <cell r="J79">
            <v>44632</v>
          </cell>
          <cell r="K79">
            <v>44600</v>
          </cell>
          <cell r="L79">
            <v>44658</v>
          </cell>
          <cell r="M79" t="str">
            <v>Plate: Ok
Bowl: Ok
Cup: Please used revised art so no characters are cut off. No one is upside down.
Fork/Spoon: Decals need to be more centered.</v>
          </cell>
          <cell r="N79">
            <v>44677</v>
          </cell>
          <cell r="O79" t="str">
            <v>Cup approved</v>
          </cell>
          <cell r="P79">
            <v>0</v>
          </cell>
          <cell r="Q79">
            <v>0</v>
          </cell>
          <cell r="R79">
            <v>44670</v>
          </cell>
          <cell r="S79" t="str">
            <v>Layout rcv, UPC not added</v>
          </cell>
          <cell r="T79" t="str">
            <v>TICKETS ORDERD</v>
          </cell>
          <cell r="U79" t="str">
            <v>TICKETS ORDERD</v>
          </cell>
          <cell r="V79">
            <v>44722</v>
          </cell>
          <cell r="W79">
            <v>44797</v>
          </cell>
        </row>
        <row r="80">
          <cell r="F80" t="str">
            <v>MGP HO DWS 02</v>
          </cell>
          <cell r="G80">
            <v>0</v>
          </cell>
          <cell r="H80">
            <v>2500</v>
          </cell>
          <cell r="I80" t="str">
            <v>CMYK
Melamine</v>
          </cell>
          <cell r="J80">
            <v>44632</v>
          </cell>
          <cell r="K80">
            <v>44600</v>
          </cell>
          <cell r="L80">
            <v>44658</v>
          </cell>
          <cell r="M80" t="str">
            <v>Plate: Ok
Bowl: Ok
Cup: Please used revised art so no characters are cut off. No one is upside down.
Fork/Spoon: Decals need to be more centered.</v>
          </cell>
          <cell r="N80">
            <v>44677</v>
          </cell>
          <cell r="O80" t="str">
            <v>Cup approved</v>
          </cell>
          <cell r="P80">
            <v>0</v>
          </cell>
          <cell r="Q80">
            <v>0</v>
          </cell>
          <cell r="R80">
            <v>44670</v>
          </cell>
          <cell r="S80" t="str">
            <v>Layout rcv, UPC not added</v>
          </cell>
          <cell r="T80" t="str">
            <v>TICKETS ORDERD</v>
          </cell>
          <cell r="U80" t="str">
            <v>TICKETS ORDERD</v>
          </cell>
          <cell r="V80">
            <v>44722</v>
          </cell>
          <cell r="W80">
            <v>44797</v>
          </cell>
        </row>
        <row r="81">
          <cell r="F81" t="str">
            <v>MGP HO DWS 03</v>
          </cell>
          <cell r="G81">
            <v>0</v>
          </cell>
          <cell r="H81">
            <v>3600</v>
          </cell>
          <cell r="I81" t="str">
            <v>CMYK
BAMBOO FIBER</v>
          </cell>
          <cell r="J81">
            <v>44631</v>
          </cell>
          <cell r="K81">
            <v>44631</v>
          </cell>
          <cell r="L81">
            <v>44670</v>
          </cell>
          <cell r="M81" t="str">
            <v>Rejected - change legal line to white</v>
          </cell>
          <cell r="R81">
            <v>44658</v>
          </cell>
          <cell r="S81" t="str">
            <v>Layout approved to production, design is repeat</v>
          </cell>
          <cell r="T81" t="str">
            <v>TICKETS ORDERD</v>
          </cell>
          <cell r="U81" t="str">
            <v>TICKETS ORDERD</v>
          </cell>
          <cell r="V81">
            <v>44713</v>
          </cell>
          <cell r="W81">
            <v>44788</v>
          </cell>
        </row>
        <row r="82">
          <cell r="F82" t="str">
            <v>MGP HO GCB 01</v>
          </cell>
          <cell r="G82">
            <v>0</v>
          </cell>
          <cell r="H82">
            <v>368</v>
          </cell>
          <cell r="I82" t="str">
            <v>CMYK</v>
          </cell>
          <cell r="J82">
            <v>44641</v>
          </cell>
          <cell r="K82">
            <v>44641</v>
          </cell>
          <cell r="L82">
            <v>0</v>
          </cell>
          <cell r="M82" t="str">
            <v>SAMPLE READY 4/12</v>
          </cell>
          <cell r="R82">
            <v>44652</v>
          </cell>
          <cell r="S82" t="str">
            <v>SAMPLE READY 4/30</v>
          </cell>
          <cell r="T82" t="str">
            <v>TICKETS ORDERD</v>
          </cell>
          <cell r="U82" t="str">
            <v>TICKETS ORDERD</v>
          </cell>
          <cell r="V82">
            <v>44711</v>
          </cell>
          <cell r="W82">
            <v>44786</v>
          </cell>
        </row>
        <row r="83">
          <cell r="F83" t="str">
            <v>MGP HO GCB 01</v>
          </cell>
          <cell r="G83">
            <v>0</v>
          </cell>
          <cell r="H83">
            <v>304</v>
          </cell>
          <cell r="I83" t="str">
            <v>CMYK</v>
          </cell>
          <cell r="J83">
            <v>44641</v>
          </cell>
          <cell r="K83">
            <v>44641</v>
          </cell>
          <cell r="L83">
            <v>0</v>
          </cell>
          <cell r="M83" t="str">
            <v>SAMPLE READY 4/12</v>
          </cell>
          <cell r="R83">
            <v>44652</v>
          </cell>
          <cell r="S83" t="str">
            <v>SAMPLE READY 4/30</v>
          </cell>
          <cell r="T83" t="str">
            <v>NO</v>
          </cell>
          <cell r="U83" t="str">
            <v>NO</v>
          </cell>
          <cell r="V83">
            <v>44711</v>
          </cell>
          <cell r="W83">
            <v>44786</v>
          </cell>
        </row>
        <row r="84">
          <cell r="F84" t="str">
            <v>MGP HO GCB 01</v>
          </cell>
          <cell r="G84">
            <v>0</v>
          </cell>
          <cell r="H84">
            <v>1008</v>
          </cell>
          <cell r="I84" t="str">
            <v>CMYK</v>
          </cell>
          <cell r="J84">
            <v>44641</v>
          </cell>
          <cell r="K84">
            <v>44641</v>
          </cell>
          <cell r="L84">
            <v>0</v>
          </cell>
          <cell r="M84" t="str">
            <v>SAMPLE READY 4/12</v>
          </cell>
          <cell r="R84">
            <v>44652</v>
          </cell>
          <cell r="S84" t="str">
            <v>SAMPLE READY 4/30</v>
          </cell>
          <cell r="T84" t="str">
            <v>TICKETS ORDERD</v>
          </cell>
          <cell r="U84" t="str">
            <v>TICKETS ORDERD</v>
          </cell>
          <cell r="V84">
            <v>44711</v>
          </cell>
          <cell r="W84">
            <v>44786</v>
          </cell>
        </row>
        <row r="85">
          <cell r="F85" t="str">
            <v>MGP HO GCB 01</v>
          </cell>
          <cell r="H85">
            <v>368</v>
          </cell>
          <cell r="I85" t="str">
            <v>CMYK</v>
          </cell>
          <cell r="J85">
            <v>44641</v>
          </cell>
          <cell r="K85">
            <v>44641</v>
          </cell>
          <cell r="L85">
            <v>0</v>
          </cell>
          <cell r="M85" t="str">
            <v>SAMPLE READY 4/12</v>
          </cell>
          <cell r="R85">
            <v>44652</v>
          </cell>
          <cell r="S85" t="str">
            <v>SAMPLE READY 4/30</v>
          </cell>
          <cell r="T85" t="str">
            <v>TICKETS ORDERD</v>
          </cell>
          <cell r="U85" t="str">
            <v>TICKETS ORDERD</v>
          </cell>
          <cell r="V85">
            <v>44722</v>
          </cell>
        </row>
        <row r="86">
          <cell r="F86" t="str">
            <v>MGP HO GCB 01</v>
          </cell>
          <cell r="G86">
            <v>0</v>
          </cell>
          <cell r="H86">
            <v>128</v>
          </cell>
          <cell r="I86" t="str">
            <v>CMYK</v>
          </cell>
          <cell r="J86">
            <v>44641</v>
          </cell>
          <cell r="K86">
            <v>44641</v>
          </cell>
          <cell r="L86">
            <v>0</v>
          </cell>
          <cell r="M86" t="str">
            <v>SAMPLE READY 4/12</v>
          </cell>
          <cell r="R86">
            <v>44652</v>
          </cell>
          <cell r="S86" t="str">
            <v>SAMPLE READY 4/30</v>
          </cell>
          <cell r="T86" t="str">
            <v>TICKETS ORDERD</v>
          </cell>
          <cell r="U86" t="str">
            <v>TICKETS ORDERD</v>
          </cell>
          <cell r="V86">
            <v>44722</v>
          </cell>
        </row>
        <row r="87">
          <cell r="F87" t="str">
            <v>MGP HO GCB 01</v>
          </cell>
          <cell r="G87">
            <v>0</v>
          </cell>
          <cell r="H87">
            <v>368</v>
          </cell>
          <cell r="I87" t="str">
            <v>CMYK</v>
          </cell>
          <cell r="J87">
            <v>44641</v>
          </cell>
          <cell r="K87">
            <v>44641</v>
          </cell>
          <cell r="L87">
            <v>0</v>
          </cell>
          <cell r="M87" t="str">
            <v>SAMPLE READY 4/12</v>
          </cell>
          <cell r="R87">
            <v>44652</v>
          </cell>
          <cell r="S87" t="str">
            <v>SAMPLE READY 4/30</v>
          </cell>
          <cell r="T87" t="str">
            <v>TICKETS ORDERD</v>
          </cell>
          <cell r="U87" t="str">
            <v>TICKETS ORDERD</v>
          </cell>
          <cell r="V87">
            <v>44722</v>
          </cell>
        </row>
        <row r="88">
          <cell r="F88" t="str">
            <v>MGP HO MBC 02</v>
          </cell>
          <cell r="H88">
            <v>408</v>
          </cell>
          <cell r="I88" t="str">
            <v>Clip 1: 200c
Clip 1 Print: Black, White, 626c, 2469c
Clip 2: 626c
Clip 2 Print: Black, White, 200c, 7427c, 2469c, 428c, 122c
Clip 3: 200c
Clip 3 Print:White, Black, 7700c, 200c, 122c, 626c</v>
          </cell>
          <cell r="J88">
            <v>44641</v>
          </cell>
          <cell r="K88" t="str">
            <v>N/A</v>
          </cell>
          <cell r="L88">
            <v>44677</v>
          </cell>
          <cell r="M88" t="str">
            <v>All Approved
Please ensure artwork is printed as centered and close to the bottom edge as possible like file shows
Pat. D936471 need to be added to mold!!</v>
          </cell>
          <cell r="R88">
            <v>44676</v>
          </cell>
          <cell r="S88" t="str">
            <v>Red ground needs to be darker.  Please fix in production</v>
          </cell>
          <cell r="T88">
            <v>44702</v>
          </cell>
          <cell r="U88" t="e">
            <v>#N/A</v>
          </cell>
          <cell r="V88">
            <v>44732</v>
          </cell>
          <cell r="W88">
            <v>44807</v>
          </cell>
        </row>
        <row r="89">
          <cell r="F89" t="str">
            <v>MGP HO MBC 02</v>
          </cell>
          <cell r="H89">
            <v>1200</v>
          </cell>
          <cell r="I89" t="str">
            <v>Clip 1: 200c
Clip 1 Print: Black, White, 626c, 2469c
Clip 2: 626c
Clip 2 Print: Black, White, 200c, 7427c, 2469c, 428c, 122c
Clip 3: 200c
Clip 3 Print:White, Black, 7700c, 200c, 122c, 626c</v>
          </cell>
          <cell r="J89">
            <v>44641</v>
          </cell>
          <cell r="K89" t="str">
            <v>N/A</v>
          </cell>
          <cell r="L89">
            <v>44677</v>
          </cell>
          <cell r="M89" t="str">
            <v>All Approved
Please ensure artwork is printed as centered and close to the bottom edge as possible like file shows
Pat. D936471 need to be added to mold!!</v>
          </cell>
          <cell r="R89">
            <v>44676</v>
          </cell>
          <cell r="S89" t="str">
            <v>Red ground needs to be darker.  Please fix in production</v>
          </cell>
          <cell r="T89" t="str">
            <v>NO</v>
          </cell>
          <cell r="U89" t="str">
            <v>NO</v>
          </cell>
          <cell r="V89">
            <v>44732</v>
          </cell>
          <cell r="W89">
            <v>44807</v>
          </cell>
        </row>
        <row r="90">
          <cell r="F90" t="str">
            <v>MGP HO MBC 02</v>
          </cell>
          <cell r="H90">
            <v>144</v>
          </cell>
          <cell r="I90" t="str">
            <v>Clip 1: 200c
Clip 1 Print: Black, White, 626c, 2469c
Clip 2: 626c
Clip 2 Print: Black, White, 200c, 7427c, 2469c, 428c, 122c
Clip 3: 200c
Clip 3 Print:White, Black, 7700c, 200c, 122c, 626c</v>
          </cell>
          <cell r="J90">
            <v>44641</v>
          </cell>
          <cell r="K90" t="str">
            <v>N/A</v>
          </cell>
          <cell r="L90">
            <v>44677</v>
          </cell>
          <cell r="M90" t="str">
            <v>All Approved
Please ensure artwork is printed as centered and close to the bottom edge as possible like file shows
Pat. D936471 need to be added to mold!!</v>
          </cell>
          <cell r="R90">
            <v>44676</v>
          </cell>
          <cell r="S90" t="str">
            <v>Red ground needs to be darker.  Please fix in production</v>
          </cell>
          <cell r="T90" t="str">
            <v>NO</v>
          </cell>
          <cell r="U90" t="str">
            <v>NO</v>
          </cell>
          <cell r="V90">
            <v>44732</v>
          </cell>
          <cell r="W90">
            <v>44807</v>
          </cell>
        </row>
        <row r="91">
          <cell r="F91" t="str">
            <v>MGP HO MBC 02</v>
          </cell>
          <cell r="H91">
            <v>1560</v>
          </cell>
          <cell r="I91" t="str">
            <v>Clip 1: 200c
Clip 1 Print: Black, White, 626c, 2469c
Clip 2: 626c
Clip 2 Print: Black, White, 200c, 7427c, 2469c, 428c, 122c
Clip 3: 200c
Clip 3 Print:White, Black, 7700c, 200c, 122c, 626c</v>
          </cell>
          <cell r="J91">
            <v>44641</v>
          </cell>
          <cell r="K91" t="str">
            <v>N/A</v>
          </cell>
          <cell r="L91">
            <v>44677</v>
          </cell>
          <cell r="M91" t="str">
            <v>All Approved
Please ensure artwork is printed as centered and close to the bottom edge as possible like file shows
Pat. D936471 need to be added to mold!!</v>
          </cell>
          <cell r="R91">
            <v>44676</v>
          </cell>
          <cell r="S91" t="str">
            <v>Red ground needs to be darker.  Please fix in production</v>
          </cell>
          <cell r="T91" t="str">
            <v>NO</v>
          </cell>
          <cell r="U91" t="str">
            <v>NO</v>
          </cell>
          <cell r="V91">
            <v>0</v>
          </cell>
        </row>
        <row r="92">
          <cell r="F92" t="str">
            <v>MGP HO MBC 02</v>
          </cell>
          <cell r="H92">
            <v>1668</v>
          </cell>
          <cell r="I92" t="str">
            <v>Clip 1: 200c
Clip 1 Print: Black, White, 626c, 2469c
Clip 2: 626c
Clip 2 Print: Black, White, 200c, 7427c, 2469c, 428c, 122c
Clip 3: 200c
Clip 3 Print:White, Black, 7700c, 200c, 122c, 626c</v>
          </cell>
          <cell r="J92">
            <v>44641</v>
          </cell>
          <cell r="K92" t="str">
            <v>N/A</v>
          </cell>
          <cell r="L92">
            <v>44677</v>
          </cell>
          <cell r="M92" t="str">
            <v>All Approved
Please ensure artwork is printed as centered and close to the bottom edge as possible like file shows
Pat. D936471 need to be added to mold!!</v>
          </cell>
          <cell r="R92">
            <v>44676</v>
          </cell>
          <cell r="S92" t="str">
            <v>Red ground needs to be darker.  Please fix in production</v>
          </cell>
          <cell r="T92" t="str">
            <v>TICKETS ORDERD</v>
          </cell>
          <cell r="U92" t="str">
            <v>TICKETS ORDERD</v>
          </cell>
          <cell r="V92">
            <v>44732</v>
          </cell>
          <cell r="W92">
            <v>44807</v>
          </cell>
        </row>
        <row r="93">
          <cell r="F93" t="str">
            <v>MGP HO MBC 02</v>
          </cell>
          <cell r="H93">
            <v>3000</v>
          </cell>
          <cell r="I93" t="str">
            <v>Clip 1: 200c
Clip 1 Print: Black, White, 626c, 2469c
Clip 2: 626c
Clip 2 Print: Black, White, 200c, 7427c, 2469c, 428c, 122c
Clip 3: 200c
Clip 3 Print:White, Black, 7700c, 200c, 122c, 626c</v>
          </cell>
          <cell r="J93">
            <v>44641</v>
          </cell>
          <cell r="K93" t="str">
            <v>N/A</v>
          </cell>
          <cell r="L93">
            <v>44677</v>
          </cell>
          <cell r="M93" t="str">
            <v>All Approved
Please ensure artwork is printed as centered and close to the bottom edge as possible like file shows
Pat. D936471 need to be added to mold!!</v>
          </cell>
          <cell r="R93">
            <v>44676</v>
          </cell>
          <cell r="S93" t="str">
            <v>Red ground needs to be darker.  Please fix in production</v>
          </cell>
          <cell r="T93" t="str">
            <v>TICKETS ORDERD</v>
          </cell>
          <cell r="U93" t="str">
            <v>TICKETS ORDERD</v>
          </cell>
          <cell r="V93">
            <v>44732</v>
          </cell>
          <cell r="W93">
            <v>44807</v>
          </cell>
        </row>
        <row r="94">
          <cell r="F94" t="str">
            <v>MGP HO MBC 02</v>
          </cell>
          <cell r="H94">
            <v>240</v>
          </cell>
          <cell r="I94" t="str">
            <v>Clip 1: 200c
Clip 1 Print: Black, White, 626c, 2469c
Clip 2: 626c
Clip 2 Print: Black, White, 200c, 7427c, 2469c, 428c, 122c
Clip 3: 200c
Clip 3 Print:White, Black, 7700c, 200c, 122c, 626c</v>
          </cell>
          <cell r="J94">
            <v>44641</v>
          </cell>
          <cell r="K94" t="str">
            <v>N/A</v>
          </cell>
          <cell r="L94">
            <v>44677</v>
          </cell>
          <cell r="M94" t="str">
            <v>All Approved
Please ensure artwork is printed as centered and close to the bottom edge as possible like file shows
Pat. D936471 need to be added to mold!!</v>
          </cell>
          <cell r="R94">
            <v>44676</v>
          </cell>
          <cell r="S94" t="str">
            <v>Red ground needs to be darker.  Please fix in production</v>
          </cell>
          <cell r="T94" t="str">
            <v>TICKETS ORDERD</v>
          </cell>
          <cell r="U94" t="str">
            <v>TICKETS ORDERD</v>
          </cell>
          <cell r="V94">
            <v>0</v>
          </cell>
        </row>
        <row r="95">
          <cell r="F95" t="str">
            <v>MGP HO MBC 02</v>
          </cell>
          <cell r="H95">
            <v>240</v>
          </cell>
          <cell r="I95" t="str">
            <v>Clip 1: 200c
Clip 1 Print: Black, White, 626c, 2469c
Clip 2: 626c
Clip 2 Print: Black, White, 200c, 7427c, 2469c, 428c, 122c
Clip 3: 200c
Clip 3 Print:White, Black, 7700c, 200c, 122c, 626c</v>
          </cell>
          <cell r="J95">
            <v>44641</v>
          </cell>
          <cell r="K95" t="str">
            <v>N/A</v>
          </cell>
          <cell r="L95">
            <v>44677</v>
          </cell>
          <cell r="M95" t="str">
            <v>All Approved
Please ensure artwork is printed as centered and close to the bottom edge as possible like file shows
Pat. D936471 need to be added to mold!!</v>
          </cell>
          <cell r="R95">
            <v>44676</v>
          </cell>
          <cell r="S95" t="str">
            <v>Red ground needs to be darker.  Please fix in production</v>
          </cell>
          <cell r="T95" t="str">
            <v>TICKETS ORDERD</v>
          </cell>
          <cell r="U95" t="str">
            <v>TICKETS ORDERD</v>
          </cell>
          <cell r="V95">
            <v>0</v>
          </cell>
        </row>
        <row r="96">
          <cell r="F96" t="str">
            <v>MGP HO MBC 02</v>
          </cell>
          <cell r="H96">
            <v>144</v>
          </cell>
          <cell r="I96" t="str">
            <v>Clip 1: 200c
Clip 1 Print: Black, White, 626c, 2469c
Clip 2: 626c
Clip 2 Print: Black, White, 200c, 7427c, 2469c, 428c, 122c
Clip 3: 200c
Clip 3 Print:White, Black, 7700c, 200c, 122c, 626c</v>
          </cell>
          <cell r="J96">
            <v>44641</v>
          </cell>
          <cell r="K96" t="str">
            <v>N/A</v>
          </cell>
          <cell r="L96">
            <v>44677</v>
          </cell>
          <cell r="M96" t="str">
            <v>All Approved
Please ensure artwork is printed as centered and close to the bottom edge as possible like file shows
Pat. D936471 need to be added to mold!!</v>
          </cell>
          <cell r="R96">
            <v>44676</v>
          </cell>
          <cell r="S96" t="str">
            <v>Red ground needs to be darker.  Please fix in production</v>
          </cell>
          <cell r="T96" t="str">
            <v>TICKETS ORDERD</v>
          </cell>
          <cell r="U96" t="str">
            <v>TICKETS ORDERD</v>
          </cell>
          <cell r="V96">
            <v>0</v>
          </cell>
        </row>
        <row r="97">
          <cell r="F97" t="str">
            <v>MGP HO MBC 02</v>
          </cell>
          <cell r="H97">
            <v>144</v>
          </cell>
          <cell r="I97" t="str">
            <v>Clip 1: 200c
Clip 1 Print: Black, White, 626c, 2469c
Clip 2: 626c
Clip 2 Print: Black, White, 200c, 7427c, 2469c, 428c, 122c
Clip 3: 200c
Clip 3 Print:White, Black, 7700c, 200c, 122c, 626c</v>
          </cell>
          <cell r="J97">
            <v>44641</v>
          </cell>
          <cell r="K97" t="str">
            <v>N/A</v>
          </cell>
          <cell r="L97">
            <v>44677</v>
          </cell>
          <cell r="M97" t="str">
            <v>All Approved
Please ensure artwork is printed as centered and close to the bottom edge as possible like file shows
Pat. D936471 need to be added to mold!!</v>
          </cell>
          <cell r="R97">
            <v>44676</v>
          </cell>
          <cell r="S97" t="str">
            <v>Red ground needs to be darker.  Please fix in production</v>
          </cell>
          <cell r="T97" t="str">
            <v>TICKETS ORDERD</v>
          </cell>
          <cell r="U97" t="str">
            <v>TICKETS ORDERD</v>
          </cell>
          <cell r="V97">
            <v>0</v>
          </cell>
        </row>
        <row r="98">
          <cell r="F98" t="str">
            <v>MGP HO MBC 02</v>
          </cell>
          <cell r="H98">
            <v>480</v>
          </cell>
          <cell r="I98" t="str">
            <v>Clip 1: 200c
Clip 1 Print: Black, White, 626c, 2469c
Clip 2: 626c
Clip 2 Print: Black, White, 200c, 7427c, 2469c, 428c, 122c
Clip 3: 200c
Clip 3 Print:White, Black, 7700c, 200c, 122c, 626c</v>
          </cell>
          <cell r="J98">
            <v>44641</v>
          </cell>
          <cell r="K98" t="str">
            <v>N/A</v>
          </cell>
          <cell r="L98">
            <v>44677</v>
          </cell>
          <cell r="M98" t="str">
            <v>All Approved
Please ensure artwork is printed as centered and close to the bottom edge as possible like file shows
Pat. D936471 need to be added to mold!!</v>
          </cell>
          <cell r="R98">
            <v>44676</v>
          </cell>
          <cell r="S98" t="str">
            <v>Red ground needs to be darker.  Please fix in production</v>
          </cell>
          <cell r="T98" t="str">
            <v>TICKETS ORDERD</v>
          </cell>
          <cell r="U98" t="str">
            <v>TICKETS ORDERD</v>
          </cell>
          <cell r="V98">
            <v>0</v>
          </cell>
        </row>
        <row r="99">
          <cell r="F99" t="str">
            <v>MGP HO MBC 02</v>
          </cell>
          <cell r="H99">
            <v>480</v>
          </cell>
          <cell r="I99" t="str">
            <v>Clip 1: 200c
Clip 1 Print: Black, White, 626c, 2469c
Clip 2: 626c
Clip 2 Print: Black, White, 200c, 7427c, 2469c, 428c, 122c
Clip 3: 200c
Clip 3 Print:White, Black, 7700c, 200c, 122c, 626c</v>
          </cell>
          <cell r="J99">
            <v>44641</v>
          </cell>
          <cell r="K99" t="str">
            <v>N/A</v>
          </cell>
          <cell r="L99">
            <v>44677</v>
          </cell>
          <cell r="M99" t="str">
            <v>All Approved
Please ensure artwork is printed as centered and close to the bottom edge as possible like file shows
Pat. D936471 need to be added to mold!!</v>
          </cell>
          <cell r="R99">
            <v>44676</v>
          </cell>
          <cell r="S99" t="str">
            <v>Red ground needs to be darker.  Please fix in production</v>
          </cell>
          <cell r="T99" t="str">
            <v>TICKETS ORDERD</v>
          </cell>
          <cell r="U99" t="str">
            <v>TICKETS ORDERD</v>
          </cell>
          <cell r="V99">
            <v>0</v>
          </cell>
        </row>
        <row r="100">
          <cell r="F100" t="str">
            <v>MGP HO MBC 03</v>
          </cell>
          <cell r="H100">
            <v>408</v>
          </cell>
          <cell r="I100" t="str">
            <v>Clip 1: 186c
Clip 1 Print: Black, White, 186c, Warm Gray 4c
Clip 2: Black
Clip 2 Print: Black, White, 186c, Warm Gray 4c
Clip 3: 186c
Clip 3 Print:White, Black, 186c, Warm Gray 4c</v>
          </cell>
          <cell r="J100">
            <v>44641</v>
          </cell>
          <cell r="K100" t="str">
            <v>N/A</v>
          </cell>
          <cell r="L100">
            <v>44677</v>
          </cell>
          <cell r="M100" t="str">
            <v>Clip 1: Approved
Clip 2: Approved
Clip 3 Print: Warm Gray 4c is too red. Should match the color of the top of the clip.
Please ensure artwork is printed as centered and close to the bottom edge as possible like file shows
Pat. D936471 need to be added to mold!!</v>
          </cell>
          <cell r="R100">
            <v>44676</v>
          </cell>
          <cell r="S100" t="str">
            <v>Red ground needs to be darker.  Please fix in production</v>
          </cell>
          <cell r="T100">
            <v>44702</v>
          </cell>
          <cell r="U100" t="e">
            <v>#N/A</v>
          </cell>
          <cell r="V100">
            <v>44732</v>
          </cell>
          <cell r="W100">
            <v>44807</v>
          </cell>
        </row>
        <row r="101">
          <cell r="F101" t="str">
            <v>MGP HO MBC 03</v>
          </cell>
          <cell r="H101">
            <v>408</v>
          </cell>
          <cell r="I101" t="str">
            <v>Clip 1: 186c
Clip 1 Print: Black, White, 186c, Warm Gray 4c
Clip 2: Black
Clip 2 Print: Black, White, 186c, Warm Gray 4c
Clip 3: 186c
Clip 3 Print:White, Black, 186c, Warm Gray 4c</v>
          </cell>
          <cell r="J101">
            <v>44641</v>
          </cell>
          <cell r="K101" t="str">
            <v>N/A</v>
          </cell>
          <cell r="L101">
            <v>44677</v>
          </cell>
          <cell r="M101" t="str">
            <v>Clip 1: Approved
Clip 2: Approved
Clip 3 Print: Warm Gray 4c is too red. Should match the color of the top of the clip.
Please ensure artwork is printed as centered and close to the bottom edge as possible like file shows
Pat. D936471 need to be added to mold!!</v>
          </cell>
          <cell r="R101">
            <v>44676</v>
          </cell>
          <cell r="S101" t="str">
            <v>Red ground needs to be darker.  Please fix in production</v>
          </cell>
          <cell r="T101">
            <v>44702</v>
          </cell>
          <cell r="U101" t="e">
            <v>#N/A</v>
          </cell>
          <cell r="V101">
            <v>44732</v>
          </cell>
          <cell r="W101">
            <v>44807</v>
          </cell>
        </row>
        <row r="102">
          <cell r="F102" t="str">
            <v>MGP HO MBC 03</v>
          </cell>
          <cell r="H102">
            <v>600</v>
          </cell>
          <cell r="I102" t="str">
            <v>Clip 1: 186c
Clip 1 Print: Black, White, 186c, Warm Gray 4c
Clip 2: Black
Clip 2 Print: Black, White, 186c, Warm Gray 4c
Clip 3: 186c
Clip 3 Print:White, Black, 186c, Warm Gray 4c</v>
          </cell>
          <cell r="J102">
            <v>44641</v>
          </cell>
          <cell r="K102" t="str">
            <v>N/A</v>
          </cell>
          <cell r="L102">
            <v>44677</v>
          </cell>
          <cell r="M102" t="str">
            <v>Clip 1: Approved
Clip 2: Approved
Clip 3 Print: Warm Gray 4c is too red. Should match the color of the top of the clip.
Please ensure artwork is printed as centered and close to the bottom edge as possible like file shows
Pat. D936471 need to be added to mold!!</v>
          </cell>
          <cell r="R102">
            <v>44676</v>
          </cell>
          <cell r="S102" t="str">
            <v>Red ground needs to be darker.  Please fix in production</v>
          </cell>
          <cell r="T102" t="str">
            <v>NO</v>
          </cell>
          <cell r="U102" t="str">
            <v>NO</v>
          </cell>
          <cell r="V102">
            <v>44732</v>
          </cell>
          <cell r="W102">
            <v>44807</v>
          </cell>
        </row>
        <row r="103">
          <cell r="F103" t="str">
            <v>MGP HO MBC 03</v>
          </cell>
          <cell r="H103">
            <v>144</v>
          </cell>
          <cell r="I103" t="str">
            <v>Clip 1: 186c
Clip 1 Print: Black, White, 186c, Warm Gray 4c
Clip 2: Black
Clip 2 Print: Black, White, 186c, Warm Gray 4c
Clip 3: 186c
Clip 3 Print:White, Black, 186c, Warm Gray 4c</v>
          </cell>
          <cell r="J103">
            <v>44641</v>
          </cell>
          <cell r="K103" t="str">
            <v>N/A</v>
          </cell>
          <cell r="L103">
            <v>44677</v>
          </cell>
          <cell r="M103" t="str">
            <v>Clip 1: Approved
Clip 2: Approved
Clip 3 Print: Warm Gray 4c is too red. Should match the color of the top of the clip.
Please ensure artwork is printed as centered and close to the bottom edge as possible like file shows
Pat. D936471 need to be added to mold!!</v>
          </cell>
          <cell r="R103">
            <v>44676</v>
          </cell>
          <cell r="S103" t="str">
            <v>Red ground needs to be darker.  Please fix in production</v>
          </cell>
          <cell r="T103" t="str">
            <v>NO</v>
          </cell>
          <cell r="U103" t="str">
            <v>NO</v>
          </cell>
          <cell r="V103">
            <v>44732</v>
          </cell>
          <cell r="W103">
            <v>44807</v>
          </cell>
        </row>
        <row r="104">
          <cell r="F104" t="str">
            <v>MGP HO MBC 03</v>
          </cell>
          <cell r="H104">
            <v>2400</v>
          </cell>
          <cell r="I104" t="str">
            <v>Clip 1: 186c
Clip 1 Print: Black, White, 186c, Warm Gray 4c
Clip 2: Black
Clip 2 Print: Black, White, 186c, Warm Gray 4c
Clip 3: 186c
Clip 3 Print:White, Black, 186c, Warm Gray 4c</v>
          </cell>
          <cell r="J104">
            <v>44641</v>
          </cell>
          <cell r="K104" t="str">
            <v>N/A</v>
          </cell>
          <cell r="L104">
            <v>44677</v>
          </cell>
          <cell r="M104" t="str">
            <v>Clip 1: Approved
Clip 2: Approved
Clip 3 Print: Warm Gray 4c is too red. Should match the color of the top of the clip.
Please ensure artwork is printed as centered and close to the bottom edge as possible like file shows
Pat. D936471 need to be added to mold!!</v>
          </cell>
          <cell r="R104">
            <v>44676</v>
          </cell>
          <cell r="S104" t="str">
            <v>Red ground needs to be darker.  Please fix in production</v>
          </cell>
          <cell r="T104">
            <v>44702</v>
          </cell>
          <cell r="U104" t="e">
            <v>#N/A</v>
          </cell>
          <cell r="V104">
            <v>44732</v>
          </cell>
          <cell r="W104">
            <v>44807</v>
          </cell>
        </row>
        <row r="105">
          <cell r="F105" t="str">
            <v>MGP HO MBC 03</v>
          </cell>
          <cell r="H105">
            <v>2400</v>
          </cell>
          <cell r="I105" t="str">
            <v>Clip 1: 186c
Clip 1 Print: Black, White, 186c, Warm Gray 4c
Clip 2: Black
Clip 2 Print: Black, White, 186c, Warm Gray 4c
Clip 3: 186c
Clip 3 Print:White, Black, 186c, Warm Gray 4c</v>
          </cell>
          <cell r="J105">
            <v>44641</v>
          </cell>
          <cell r="K105" t="str">
            <v>N/A</v>
          </cell>
          <cell r="L105">
            <v>44677</v>
          </cell>
          <cell r="M105" t="str">
            <v>Clip 1: Approved
Clip 2: Approved
Clip 3 Print: Warm Gray 4c is too red. Should match the color of the top of the clip.
Please ensure artwork is printed as centered and close to the bottom edge as possible like file shows
Pat. D936471 need to be added to mold!!</v>
          </cell>
          <cell r="R105">
            <v>44676</v>
          </cell>
          <cell r="S105" t="str">
            <v>Red ground needs to be darker.  Please fix in production</v>
          </cell>
          <cell r="T105" t="str">
            <v>TICKETS ORDERD</v>
          </cell>
          <cell r="U105" t="str">
            <v>TICKETS ORDERD</v>
          </cell>
          <cell r="V105">
            <v>44732</v>
          </cell>
          <cell r="W105">
            <v>44807</v>
          </cell>
        </row>
        <row r="106">
          <cell r="F106" t="str">
            <v>MGP HO MBC 03</v>
          </cell>
          <cell r="H106">
            <v>3000</v>
          </cell>
          <cell r="I106" t="str">
            <v>Clip 1: 186c
Clip 1 Print: Black, White, 186c, Warm Gray 4c
Clip 2: Black
Clip 2 Print: Black, White, 186c, Warm Gray 4c
Clip 3: 186c
Clip 3 Print:White, Black, 186c, Warm Gray 4c</v>
          </cell>
          <cell r="J106">
            <v>44641</v>
          </cell>
          <cell r="K106" t="str">
            <v>N/A</v>
          </cell>
          <cell r="L106">
            <v>44677</v>
          </cell>
          <cell r="M106" t="str">
            <v>Clip 1: Approved
Clip 2: Approved
Clip 3 Print: Warm Gray 4c is too red. Should match the color of the top of the clip.
Please ensure artwork is printed as centered and close to the bottom edge as possible like file shows
Pat. D936471 need to be added to mold!!</v>
          </cell>
          <cell r="R106">
            <v>44676</v>
          </cell>
          <cell r="S106" t="str">
            <v>Red ground needs to be darker.  Please fix in production</v>
          </cell>
          <cell r="T106" t="str">
            <v>TICKETS ORDERD</v>
          </cell>
          <cell r="U106" t="str">
            <v>TICKETS ORDERD</v>
          </cell>
          <cell r="V106">
            <v>44732</v>
          </cell>
          <cell r="W106">
            <v>44807</v>
          </cell>
        </row>
        <row r="107">
          <cell r="F107" t="str">
            <v>MGP HO MBC 03</v>
          </cell>
          <cell r="H107">
            <v>240</v>
          </cell>
          <cell r="I107" t="str">
            <v>Clip 1: 186c
Clip 1 Print: Black, White, 186c, Warm Gray 4c
Clip 2: Black
Clip 2 Print: Black, White, 186c, Warm Gray 4c
Clip 3: 186c
Clip 3 Print:White, Black, 186c, Warm Gray 4c</v>
          </cell>
          <cell r="J107">
            <v>44641</v>
          </cell>
          <cell r="K107" t="str">
            <v>N/A</v>
          </cell>
          <cell r="L107">
            <v>44677</v>
          </cell>
          <cell r="M107" t="str">
            <v>Clip 1: Approved
Clip 2: Approved
Clip 3 Print: Warm Gray 4c is too red. Should match the color of the top of the clip.
Please ensure artwork is printed as centered and close to the bottom edge as possible like file shows
Pat. D936471 need to be added to mold!!</v>
          </cell>
          <cell r="R107">
            <v>44676</v>
          </cell>
          <cell r="S107" t="str">
            <v>Red ground needs to be darker.  Please fix in production</v>
          </cell>
          <cell r="T107" t="str">
            <v>TICKETS ORDERD</v>
          </cell>
          <cell r="U107" t="str">
            <v>TICKETS ORDERD</v>
          </cell>
          <cell r="V107">
            <v>0</v>
          </cell>
        </row>
        <row r="108">
          <cell r="F108" t="str">
            <v>MGP HO MBC 03</v>
          </cell>
          <cell r="H108">
            <v>144</v>
          </cell>
          <cell r="I108" t="str">
            <v>Clip 1: 186c
Clip 1 Print: Black, White, 186c, Warm Gray 4c
Clip 2: Black
Clip 2 Print: Black, White, 186c, Warm Gray 4c
Clip 3: 186c
Clip 3 Print:White, Black, 186c, Warm Gray 4c</v>
          </cell>
          <cell r="J108">
            <v>44641</v>
          </cell>
          <cell r="K108" t="str">
            <v>N/A</v>
          </cell>
          <cell r="L108">
            <v>44677</v>
          </cell>
          <cell r="M108" t="str">
            <v>Clip 1: Approved
Clip 2: Approved
Clip 3 Print: Warm Gray 4c is too red. Should match the color of the top of the clip.
Please ensure artwork is printed as centered and close to the bottom edge as possible like file shows
Pat. D936471 need to be added to mold!!</v>
          </cell>
          <cell r="R108">
            <v>44676</v>
          </cell>
          <cell r="S108" t="str">
            <v>Red ground needs to be darker.  Please fix in production</v>
          </cell>
          <cell r="T108" t="str">
            <v>TICKETS ORDERD</v>
          </cell>
          <cell r="U108" t="str">
            <v>TICKETS ORDERD</v>
          </cell>
          <cell r="V108">
            <v>0</v>
          </cell>
        </row>
        <row r="109">
          <cell r="F109" t="str">
            <v>MGP HO MBC 03</v>
          </cell>
          <cell r="H109">
            <v>480</v>
          </cell>
          <cell r="I109" t="str">
            <v>Clip 1: 186c
Clip 1 Print: Black, White, 186c, Warm Gray 4c
Clip 2: Black
Clip 2 Print: Black, White, 186c, Warm Gray 4c
Clip 3: 186c
Clip 3 Print:White, Black, 186c, Warm Gray 4c</v>
          </cell>
          <cell r="J109">
            <v>44641</v>
          </cell>
          <cell r="K109" t="str">
            <v>N/A</v>
          </cell>
          <cell r="L109">
            <v>44677</v>
          </cell>
          <cell r="M109" t="str">
            <v>Clip 1: Approved
Clip 2: Approved
Clip 3 Print: Warm Gray 4c is too red. Should match the color of the top of the clip.
Please ensure artwork is printed as centered and close to the bottom edge as possible like file shows
Pat. D936471 need to be added to mold!!</v>
          </cell>
          <cell r="R109">
            <v>44676</v>
          </cell>
          <cell r="S109" t="str">
            <v>Red ground needs to be darker.  Please fix in production</v>
          </cell>
          <cell r="T109" t="str">
            <v>TICKETS ORDERD</v>
          </cell>
          <cell r="U109" t="str">
            <v>TICKETS ORDERD</v>
          </cell>
          <cell r="V109">
            <v>0</v>
          </cell>
        </row>
        <row r="110">
          <cell r="F110" t="str">
            <v>MGP HO MBC 04</v>
          </cell>
          <cell r="H110">
            <v>408</v>
          </cell>
          <cell r="I110" t="str">
            <v>Clip 1: 362c
Clip 1 Print: Black, White, 200c, 621c
Clip 2: 200c
Clip 2 Print: Black, White, 621c, 200c, 362c, 115c
Clip 3: Cool Gray 4c
Clip 3 Print:White, Black, 362c, 200c, Cool Gray 4c</v>
          </cell>
          <cell r="J110">
            <v>44641</v>
          </cell>
          <cell r="K110" t="str">
            <v>N/A</v>
          </cell>
          <cell r="L110">
            <v>44677</v>
          </cell>
          <cell r="M110"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0">
            <v>44676</v>
          </cell>
          <cell r="S110" t="str">
            <v>Red ground needs to be darker.  Please fix in production</v>
          </cell>
          <cell r="T110">
            <v>44702</v>
          </cell>
          <cell r="U110" t="e">
            <v>#N/A</v>
          </cell>
          <cell r="V110">
            <v>44732</v>
          </cell>
          <cell r="W110">
            <v>44807</v>
          </cell>
        </row>
        <row r="111">
          <cell r="F111" t="str">
            <v>MGP HO MBC 04</v>
          </cell>
          <cell r="G111">
            <v>0</v>
          </cell>
          <cell r="H111">
            <v>600</v>
          </cell>
          <cell r="I111" t="str">
            <v>Clip 1: 362c
Clip 1 Print: Black, White, 200c, 621c
Clip 2: 200c
Clip 2 Print: Black, White, 621c, 200c, 362c, 115c
Clip 3: Cool Gray 4c
Clip 3 Print:White, Black, 362c, 200c, Cool Gray 4c</v>
          </cell>
          <cell r="J111">
            <v>44641</v>
          </cell>
          <cell r="K111" t="str">
            <v>N/A</v>
          </cell>
          <cell r="L111">
            <v>44677</v>
          </cell>
          <cell r="M111"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1">
            <v>44676</v>
          </cell>
          <cell r="S111" t="str">
            <v>Red ground needs to be darker.  Please fix in production</v>
          </cell>
          <cell r="T111" t="str">
            <v>NO</v>
          </cell>
          <cell r="U111" t="str">
            <v>NO</v>
          </cell>
          <cell r="V111">
            <v>44732</v>
          </cell>
          <cell r="W111">
            <v>44807</v>
          </cell>
        </row>
        <row r="112">
          <cell r="F112" t="str">
            <v>MGP HO MBC 04</v>
          </cell>
          <cell r="G112">
            <v>0</v>
          </cell>
          <cell r="H112">
            <v>144</v>
          </cell>
          <cell r="I112" t="str">
            <v>Clip 1: 362c
Clip 1 Print: Black, White, 200c, 621c
Clip 2: 200c
Clip 2 Print: Black, White, 621c, 200c, 362c, 115c
Clip 3: Cool Gray 4c
Clip 3 Print:White, Black, 362c, 200c, Cool Gray 4c</v>
          </cell>
          <cell r="J112">
            <v>44641</v>
          </cell>
          <cell r="K112" t="str">
            <v>N/A</v>
          </cell>
          <cell r="L112">
            <v>44677</v>
          </cell>
          <cell r="M112"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2">
            <v>44676</v>
          </cell>
          <cell r="S112" t="str">
            <v>Red ground needs to be darker.  Please fix in production</v>
          </cell>
          <cell r="T112" t="str">
            <v>NO</v>
          </cell>
          <cell r="U112" t="str">
            <v>NO</v>
          </cell>
          <cell r="V112">
            <v>44732</v>
          </cell>
          <cell r="W112">
            <v>44807</v>
          </cell>
        </row>
        <row r="113">
          <cell r="F113" t="str">
            <v>MGP HO MBC 04</v>
          </cell>
          <cell r="G113">
            <v>0</v>
          </cell>
          <cell r="H113">
            <v>2400</v>
          </cell>
          <cell r="I113" t="str">
            <v>Clip 1: 362c
Clip 1 Print: Black, White, 200c, 621c
Clip 2: 200c
Clip 2 Print: Black, White, 621c, 200c, 362c, 115c
Clip 3: Cool Gray 4c
Clip 3 Print:White, Black, 362c, 200c, Cool Gray 4c</v>
          </cell>
          <cell r="J113">
            <v>44641</v>
          </cell>
          <cell r="K113" t="str">
            <v>N/A</v>
          </cell>
          <cell r="L113">
            <v>44677</v>
          </cell>
          <cell r="M113"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3">
            <v>44676</v>
          </cell>
          <cell r="S113" t="str">
            <v>Red ground needs to be darker.  Please fix in production</v>
          </cell>
          <cell r="T113">
            <v>44702</v>
          </cell>
          <cell r="U113" t="e">
            <v>#N/A</v>
          </cell>
          <cell r="V113">
            <v>44732</v>
          </cell>
          <cell r="W113">
            <v>44807</v>
          </cell>
        </row>
        <row r="114">
          <cell r="F114" t="str">
            <v>MGP HO MBC 04</v>
          </cell>
          <cell r="H114">
            <v>1560</v>
          </cell>
          <cell r="I114" t="str">
            <v>Clip 1: 362c
Clip 1 Print: Black, White, 200c, 621c
Clip 2: 200c
Clip 2 Print: Black, White, 621c, 200c, 362c, 115c
Clip 3: Cool Gray 4c
Clip 3 Print:White, Black, 362c, 200c, Cool Gray 4c</v>
          </cell>
          <cell r="J114">
            <v>44641</v>
          </cell>
          <cell r="K114" t="str">
            <v>N/A</v>
          </cell>
          <cell r="L114">
            <v>44677</v>
          </cell>
          <cell r="M114"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4">
            <v>44676</v>
          </cell>
          <cell r="S114" t="str">
            <v>Red ground needs to be darker.  Please fix in production</v>
          </cell>
          <cell r="T114" t="str">
            <v>NO</v>
          </cell>
          <cell r="U114" t="str">
            <v>NO</v>
          </cell>
          <cell r="V114">
            <v>0</v>
          </cell>
        </row>
        <row r="115">
          <cell r="F115" t="str">
            <v>MGP HO MBC 04</v>
          </cell>
          <cell r="G115">
            <v>0</v>
          </cell>
          <cell r="H115">
            <v>3000</v>
          </cell>
          <cell r="I115" t="str">
            <v>Clip 1: 362c
Clip 1 Print: Black, White, 200c, 621c
Clip 2: 200c
Clip 2 Print: Black, White, 621c, 200c, 362c, 115c
Clip 3: Cool Gray 4c
Clip 3 Print:White, Black, 362c, 200c, Cool Gray 4c</v>
          </cell>
          <cell r="J115">
            <v>44641</v>
          </cell>
          <cell r="K115" t="str">
            <v>N/A</v>
          </cell>
          <cell r="L115">
            <v>44677</v>
          </cell>
          <cell r="M115"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5">
            <v>44676</v>
          </cell>
          <cell r="S115" t="str">
            <v>Red ground needs to be darker.  Please fix in production</v>
          </cell>
          <cell r="T115" t="str">
            <v>TICKETS ORDERD</v>
          </cell>
          <cell r="U115" t="str">
            <v>TICKETS ORDERD</v>
          </cell>
          <cell r="V115">
            <v>44732</v>
          </cell>
          <cell r="W115">
            <v>44807</v>
          </cell>
        </row>
        <row r="116">
          <cell r="F116" t="str">
            <v>MGP HO MBC 04</v>
          </cell>
          <cell r="H116">
            <v>360</v>
          </cell>
          <cell r="I116" t="str">
            <v>Clip 1: 362c
Clip 1 Print: Black, White, 200c, 621c
Clip 2: 200c
Clip 2 Print: Black, White, 621c, 200c, 362c, 115c
Clip 3: Cool Gray 4c
Clip 3 Print:White, Black, 362c, 200c, Cool Gray 4c</v>
          </cell>
          <cell r="J116">
            <v>44641</v>
          </cell>
          <cell r="K116" t="str">
            <v>N/A</v>
          </cell>
          <cell r="L116">
            <v>44677</v>
          </cell>
          <cell r="M116"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6">
            <v>44676</v>
          </cell>
          <cell r="S116" t="str">
            <v>Red ground needs to be darker.  Please fix in production</v>
          </cell>
          <cell r="T116" t="str">
            <v>TICKETS ORDERD</v>
          </cell>
          <cell r="U116" t="str">
            <v>TICKETS ORDERD</v>
          </cell>
          <cell r="V116">
            <v>0</v>
          </cell>
        </row>
        <row r="117">
          <cell r="F117" t="str">
            <v>MGP HO MBC 04</v>
          </cell>
          <cell r="H117">
            <v>216</v>
          </cell>
          <cell r="I117" t="str">
            <v>Clip 1: 362c
Clip 1 Print: Black, White, 200c, 621c
Clip 2: 200c
Clip 2 Print: Black, White, 621c, 200c, 362c, 115c
Clip 3: Cool Gray 4c
Clip 3 Print:White, Black, 362c, 200c, Cool Gray 4c</v>
          </cell>
          <cell r="J117">
            <v>44641</v>
          </cell>
          <cell r="K117" t="str">
            <v>N/A</v>
          </cell>
          <cell r="L117">
            <v>44677</v>
          </cell>
          <cell r="M117"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7">
            <v>44676</v>
          </cell>
          <cell r="S117" t="str">
            <v>Red ground needs to be darker.  Please fix in production</v>
          </cell>
          <cell r="T117" t="str">
            <v>TICKETS ORDERD</v>
          </cell>
          <cell r="U117" t="str">
            <v>TICKETS ORDERD</v>
          </cell>
          <cell r="V117">
            <v>0</v>
          </cell>
        </row>
        <row r="118">
          <cell r="F118" t="str">
            <v>MGP HO MBC 04</v>
          </cell>
          <cell r="H118">
            <v>720</v>
          </cell>
          <cell r="I118" t="str">
            <v>Clip 1: 362c
Clip 1 Print: Black, White, 200c, 621c
Clip 2: 200c
Clip 2 Print: Black, White, 621c, 200c, 362c, 115c
Clip 3: Cool Gray 4c
Clip 3 Print:White, Black, 362c, 200c, Cool Gray 4c</v>
          </cell>
          <cell r="J118">
            <v>44641</v>
          </cell>
          <cell r="K118" t="str">
            <v>N/A</v>
          </cell>
          <cell r="L118">
            <v>44677</v>
          </cell>
          <cell r="M118" t="str">
            <v>Clip 1: Approved
Clip 1 Print: 200c is dark/dull. Should be slightly brighter.
Clip 2: Approved
Clip 2 Print: 200c is dark/dull. Should be slightly brighter.
Clip 3: Cool Gray 4c: VERY yellow. Needs to be GRAY. More blue in tone.
Clip 3 Print:200c is dark/dull. Should be slightly brighter. Cool gray 4c is slightly red in tone.
Please ensure artwork is printed as centered and close to the bottom edge as possible like file shows
Pat. D936471 need to be added to mold!!</v>
          </cell>
          <cell r="R118">
            <v>44676</v>
          </cell>
          <cell r="S118" t="str">
            <v>Red ground needs to be darker.  Please fix in production</v>
          </cell>
          <cell r="T118" t="str">
            <v>TICKETS ORDERD</v>
          </cell>
          <cell r="U118" t="str">
            <v>TICKETS ORDERD</v>
          </cell>
          <cell r="V118">
            <v>0</v>
          </cell>
        </row>
        <row r="119">
          <cell r="F119" t="str">
            <v>MGP HO PSR 01</v>
          </cell>
          <cell r="G119">
            <v>0</v>
          </cell>
          <cell r="H119">
            <v>600</v>
          </cell>
          <cell r="I119" t="str">
            <v>White, Black C, 200c, 124c, 362c, 621c, 346c</v>
          </cell>
          <cell r="J119">
            <v>44631</v>
          </cell>
          <cell r="K119" t="str">
            <v>N/A</v>
          </cell>
          <cell r="L119">
            <v>44676</v>
          </cell>
          <cell r="M119" t="str">
            <v>Approved</v>
          </cell>
          <cell r="N119">
            <v>0</v>
          </cell>
          <cell r="O119">
            <v>0</v>
          </cell>
          <cell r="P119">
            <v>0</v>
          </cell>
          <cell r="Q119">
            <v>0</v>
          </cell>
          <cell r="R119" t="str">
            <v>N/A</v>
          </cell>
          <cell r="S119" t="str">
            <v>UPC</v>
          </cell>
          <cell r="T119" t="str">
            <v>TICKETS ORDERD</v>
          </cell>
          <cell r="U119" t="str">
            <v>TICKETS ORDERD</v>
          </cell>
          <cell r="V119">
            <v>44742</v>
          </cell>
          <cell r="W119">
            <v>44817</v>
          </cell>
        </row>
        <row r="120">
          <cell r="F120" t="str">
            <v>MGP HO PSR 01</v>
          </cell>
          <cell r="G120">
            <v>0</v>
          </cell>
          <cell r="H120">
            <v>312</v>
          </cell>
          <cell r="I120" t="str">
            <v>White, Black C, 200c, 124c, 362c, 621c, 346c</v>
          </cell>
          <cell r="J120">
            <v>44631</v>
          </cell>
          <cell r="K120" t="str">
            <v>N/A</v>
          </cell>
          <cell r="L120">
            <v>44676</v>
          </cell>
          <cell r="M120" t="str">
            <v>Approved</v>
          </cell>
          <cell r="N120">
            <v>0</v>
          </cell>
          <cell r="O120">
            <v>0</v>
          </cell>
          <cell r="P120">
            <v>0</v>
          </cell>
          <cell r="Q120">
            <v>0</v>
          </cell>
          <cell r="R120" t="str">
            <v>N/A</v>
          </cell>
          <cell r="S120" t="str">
            <v>UPC</v>
          </cell>
          <cell r="T120" t="str">
            <v>TICKETS ORDERD</v>
          </cell>
          <cell r="U120" t="str">
            <v>TICKETS ORDERD</v>
          </cell>
          <cell r="V120">
            <v>44742</v>
          </cell>
          <cell r="W120">
            <v>44817</v>
          </cell>
        </row>
        <row r="121">
          <cell r="F121" t="str">
            <v>MGP HO PSR 01</v>
          </cell>
          <cell r="G121">
            <v>0</v>
          </cell>
          <cell r="H121">
            <v>1200</v>
          </cell>
          <cell r="I121" t="str">
            <v>White, Black C, 200c, 124c, 362c, 621c, 346c</v>
          </cell>
          <cell r="J121">
            <v>44631</v>
          </cell>
          <cell r="K121" t="str">
            <v>N/A</v>
          </cell>
          <cell r="L121">
            <v>44676</v>
          </cell>
          <cell r="M121" t="str">
            <v>Approved</v>
          </cell>
          <cell r="N121">
            <v>0</v>
          </cell>
          <cell r="O121">
            <v>0</v>
          </cell>
          <cell r="P121">
            <v>0</v>
          </cell>
          <cell r="Q121">
            <v>0</v>
          </cell>
          <cell r="R121" t="str">
            <v>N/A</v>
          </cell>
          <cell r="S121" t="str">
            <v>UPC</v>
          </cell>
          <cell r="T121" t="str">
            <v>TICKETS ORDERD</v>
          </cell>
          <cell r="U121" t="str">
            <v>TICKETS ORDERD</v>
          </cell>
          <cell r="V121">
            <v>44742</v>
          </cell>
          <cell r="W121">
            <v>44817</v>
          </cell>
        </row>
        <row r="122">
          <cell r="F122" t="str">
            <v>MGP HO PSR 01</v>
          </cell>
          <cell r="G122">
            <v>0</v>
          </cell>
          <cell r="H122">
            <v>360</v>
          </cell>
          <cell r="I122" t="str">
            <v>White, Black C, 200c, 124c, 362c, 621c, 346c</v>
          </cell>
          <cell r="J122">
            <v>44631</v>
          </cell>
          <cell r="K122" t="str">
            <v>N/A</v>
          </cell>
          <cell r="L122">
            <v>44676</v>
          </cell>
          <cell r="M122" t="str">
            <v>Approved</v>
          </cell>
          <cell r="N122">
            <v>0</v>
          </cell>
          <cell r="O122">
            <v>0</v>
          </cell>
          <cell r="P122">
            <v>0</v>
          </cell>
          <cell r="Q122">
            <v>0</v>
          </cell>
          <cell r="R122" t="str">
            <v>N/A</v>
          </cell>
          <cell r="S122" t="str">
            <v>UPC</v>
          </cell>
          <cell r="T122" t="str">
            <v>TICKETS ORDERD</v>
          </cell>
          <cell r="U122" t="str">
            <v>TICKETS ORDERD</v>
          </cell>
          <cell r="V122">
            <v>44742</v>
          </cell>
          <cell r="W122">
            <v>0</v>
          </cell>
        </row>
        <row r="123">
          <cell r="F123" t="str">
            <v>MGP HO PSR 01</v>
          </cell>
          <cell r="G123">
            <v>0</v>
          </cell>
          <cell r="H123">
            <v>240</v>
          </cell>
          <cell r="I123" t="str">
            <v>White, Black C, 200c, 124c, 362c, 621c, 346c</v>
          </cell>
          <cell r="J123">
            <v>44631</v>
          </cell>
          <cell r="K123" t="str">
            <v>N/A</v>
          </cell>
          <cell r="L123">
            <v>44676</v>
          </cell>
          <cell r="M123" t="str">
            <v>Approved</v>
          </cell>
          <cell r="N123">
            <v>0</v>
          </cell>
          <cell r="O123">
            <v>0</v>
          </cell>
          <cell r="P123">
            <v>0</v>
          </cell>
          <cell r="Q123">
            <v>0</v>
          </cell>
          <cell r="R123" t="str">
            <v>N/A</v>
          </cell>
          <cell r="S123" t="str">
            <v>UPC</v>
          </cell>
          <cell r="T123" t="str">
            <v>TICKETS ORDERD</v>
          </cell>
          <cell r="U123" t="str">
            <v>TICKETS ORDERD</v>
          </cell>
          <cell r="V123">
            <v>44742</v>
          </cell>
          <cell r="W123">
            <v>44817</v>
          </cell>
        </row>
        <row r="124">
          <cell r="F124" t="str">
            <v>MGP HO PSR 01</v>
          </cell>
          <cell r="G124">
            <v>0</v>
          </cell>
          <cell r="H124">
            <v>480</v>
          </cell>
          <cell r="I124" t="str">
            <v>White, Black C, 200c, 124c, 362c, 621c, 346c</v>
          </cell>
          <cell r="J124">
            <v>44631</v>
          </cell>
          <cell r="K124" t="str">
            <v>N/A</v>
          </cell>
          <cell r="L124">
            <v>44676</v>
          </cell>
          <cell r="M124" t="str">
            <v>Approved</v>
          </cell>
          <cell r="N124">
            <v>0</v>
          </cell>
          <cell r="O124">
            <v>0</v>
          </cell>
          <cell r="P124">
            <v>0</v>
          </cell>
          <cell r="Q124">
            <v>0</v>
          </cell>
          <cell r="R124" t="str">
            <v>N/A</v>
          </cell>
          <cell r="S124" t="str">
            <v>UPC</v>
          </cell>
          <cell r="T124" t="str">
            <v>TICKETS ORDERD</v>
          </cell>
          <cell r="U124" t="str">
            <v>TICKETS ORDERD</v>
          </cell>
          <cell r="V124">
            <v>44742</v>
          </cell>
          <cell r="W124">
            <v>0</v>
          </cell>
        </row>
        <row r="125">
          <cell r="F125" t="str">
            <v>MGP HO PSR 01</v>
          </cell>
          <cell r="G125">
            <v>0</v>
          </cell>
          <cell r="H125">
            <v>144</v>
          </cell>
          <cell r="I125" t="str">
            <v>White, Black C, 200c, 124c, 362c, 621c, 346c</v>
          </cell>
          <cell r="J125">
            <v>44631</v>
          </cell>
          <cell r="K125" t="str">
            <v>N/A</v>
          </cell>
          <cell r="L125">
            <v>44676</v>
          </cell>
          <cell r="M125" t="str">
            <v>Approved</v>
          </cell>
          <cell r="N125">
            <v>0</v>
          </cell>
          <cell r="O125">
            <v>0</v>
          </cell>
          <cell r="P125">
            <v>0</v>
          </cell>
          <cell r="Q125">
            <v>0</v>
          </cell>
          <cell r="R125" t="str">
            <v>N/A</v>
          </cell>
          <cell r="S125" t="str">
            <v>UPC</v>
          </cell>
          <cell r="T125" t="str">
            <v>TICKETS ORDERD</v>
          </cell>
          <cell r="U125" t="str">
            <v>TICKETS ORDERD</v>
          </cell>
          <cell r="V125">
            <v>44742</v>
          </cell>
          <cell r="W125">
            <v>0</v>
          </cell>
        </row>
        <row r="126">
          <cell r="F126" t="str">
            <v>MGP HO PSR 01</v>
          </cell>
          <cell r="G126">
            <v>0</v>
          </cell>
          <cell r="H126">
            <v>480</v>
          </cell>
          <cell r="I126" t="str">
            <v>White, Black C, 200c, 124c, 362c, 621c, 346c</v>
          </cell>
          <cell r="J126">
            <v>44631</v>
          </cell>
          <cell r="K126" t="str">
            <v>N/A</v>
          </cell>
          <cell r="L126">
            <v>44676</v>
          </cell>
          <cell r="M126" t="str">
            <v>Approved</v>
          </cell>
          <cell r="N126">
            <v>0</v>
          </cell>
          <cell r="O126">
            <v>0</v>
          </cell>
          <cell r="P126">
            <v>0</v>
          </cell>
          <cell r="Q126">
            <v>0</v>
          </cell>
          <cell r="R126" t="str">
            <v>N/A</v>
          </cell>
          <cell r="S126" t="str">
            <v>UPC</v>
          </cell>
          <cell r="T126">
            <v>44712</v>
          </cell>
          <cell r="U126" t="e">
            <v>#N/A</v>
          </cell>
          <cell r="V126">
            <v>44742</v>
          </cell>
          <cell r="W126">
            <v>0</v>
          </cell>
        </row>
        <row r="127">
          <cell r="F127" t="str">
            <v>MGP HO SCS 02</v>
          </cell>
          <cell r="G127">
            <v>0</v>
          </cell>
          <cell r="H127">
            <v>120</v>
          </cell>
          <cell r="I127" t="str">
            <v>Kissing: White, Black, 1955c, 186c, Cool Gray 4c, 7736c, 5615c
Reindeer: White, Black, 563c, 7572c, 1955c, 186c, 7736c, Cool Gray 4c
Minnie: White, Black, 7736c, 201c, 186c, Cool Gray 4c
Mickey: White, Black, Cool Gray 4c, 186c, 5473c, 5615c</v>
          </cell>
          <cell r="J127">
            <v>44641</v>
          </cell>
          <cell r="K127" t="str">
            <v>N/A</v>
          </cell>
          <cell r="L127">
            <v>44677</v>
          </cell>
          <cell r="M127" t="str">
            <v>Kissing: 1955c: Can this be more saturated? 186c: Should be less yellow/orange - more red. 7736c: Should be darker more saturated.
Reindeer: 563c: Should be slightly more blue/less yellow. 1955c: Can this be more saturated? 186c: Should be less yellow/orange - more red. 7736c: Should be darker more saturated.
Minnie:  186c: Should be less yellow/orange - more red. 7736c: Should be darker more saturated.
Mickey:186c: Should be less yellow/orange - more red. 5473c: Should be darler more saturated/blue.</v>
          </cell>
          <cell r="R127">
            <v>44672</v>
          </cell>
          <cell r="S127" t="str">
            <v>Rejected - red is too light</v>
          </cell>
          <cell r="T127">
            <v>44676</v>
          </cell>
          <cell r="U127" t="e">
            <v>#N/A</v>
          </cell>
          <cell r="V127">
            <v>44706</v>
          </cell>
          <cell r="W127">
            <v>44781</v>
          </cell>
        </row>
        <row r="128">
          <cell r="F128" t="str">
            <v>MGP HO SCS 02</v>
          </cell>
          <cell r="G128">
            <v>0</v>
          </cell>
          <cell r="H128">
            <v>750</v>
          </cell>
          <cell r="I128" t="str">
            <v>Kissing: White, Black, 1955c, 186c, Cool Gray 4c, 7736c, 5615c
Reindeer: White, Black, 563c, 7572c, 1955c, 186c, 7736c, Cool Gray 4c
Minnie: White, Black, 7736c, 201c, 186c, Cool Gray 4c
Mickey: White, Black, Cool Gray 4c, 186c, 5473c, 5615c</v>
          </cell>
          <cell r="J128">
            <v>44641</v>
          </cell>
          <cell r="K128" t="str">
            <v>N/A</v>
          </cell>
          <cell r="L128">
            <v>44677</v>
          </cell>
          <cell r="M128" t="str">
            <v>Kissing: 1955c: Can this be more saturated? 186c: Should be less yellow/orange - more red. 7736c: Should be darker more saturated.
Reindeer: 563c: Should be slightly more blue/less yellow. 1955c: Can this be more saturated? 186c: Should be less yellow/orange - more red. 7736c: Should be darker more saturated.
Minnie:  186c: Should be less yellow/orange - more red. 7736c: Should be darker more saturated.
Mickey:186c: Should be less yellow/orange - more red. 5473c: Should be darler more saturated/blue.</v>
          </cell>
          <cell r="R128">
            <v>44672</v>
          </cell>
          <cell r="S128" t="str">
            <v>Rejected - red is too light</v>
          </cell>
          <cell r="T128" t="str">
            <v>TICKETS ORDERD</v>
          </cell>
          <cell r="U128" t="str">
            <v>TICKETS ORDERD</v>
          </cell>
          <cell r="V128">
            <v>44706</v>
          </cell>
          <cell r="W128">
            <v>44781</v>
          </cell>
        </row>
        <row r="129">
          <cell r="F129" t="str">
            <v>MGP HO SCS 02</v>
          </cell>
          <cell r="G129">
            <v>0</v>
          </cell>
          <cell r="H129">
            <v>1200</v>
          </cell>
          <cell r="I129" t="str">
            <v>Kissing: White, Black, 1955c, 186c, Cool Gray 4c, 7736c, 5615c
Reindeer: White, Black, 563c, 7572c, 1955c, 186c, 7736c, Cool Gray 4c
Minnie: White, Black, 7736c, 201c, 186c, Cool Gray 4c
Mickey: White, Black, Cool Gray 4c, 186c, 5473c, 5615c</v>
          </cell>
          <cell r="J129">
            <v>44641</v>
          </cell>
          <cell r="K129" t="str">
            <v>N/A</v>
          </cell>
          <cell r="L129">
            <v>44677</v>
          </cell>
          <cell r="M129" t="str">
            <v>Kissing: 1955c: Can this be more saturated? 186c: Should be less yellow/orange - more red. 7736c: Should be darker more saturated.
Reindeer: 563c: Should be slightly more blue/less yellow. 1955c: Can this be more saturated? 186c: Should be less yellow/orange - more red. 7736c: Should be darker more saturated.
Minnie:  186c: Should be less yellow/orange - more red. 7736c: Should be darker more saturated.
Mickey:186c: Should be less yellow/orange - more red. 5473c: Should be darler more saturated/blue.</v>
          </cell>
          <cell r="R129">
            <v>44672</v>
          </cell>
          <cell r="S129" t="str">
            <v>Rejected - red is too light</v>
          </cell>
          <cell r="T129" t="str">
            <v>TICKETS ORDERD</v>
          </cell>
          <cell r="U129" t="str">
            <v>TICKETS ORDERD</v>
          </cell>
          <cell r="V129">
            <v>44706</v>
          </cell>
          <cell r="W129">
            <v>44781</v>
          </cell>
        </row>
        <row r="130">
          <cell r="F130" t="str">
            <v>MGP HO SCS 02</v>
          </cell>
          <cell r="G130">
            <v>0</v>
          </cell>
          <cell r="H130">
            <v>336</v>
          </cell>
          <cell r="I130" t="str">
            <v>Kissing: White, Black, 1955c, 186c, Cool Gray 4c, 7736c, 5615c
Reindeer: White, Black, 563c, 7572c, 1955c, 186c, 7736c, Cool Gray 4c
Minnie: White, Black, 7736c, 201c, 186c, Cool Gray 4c
Mickey: White, Black, Cool Gray 4c, 186c, 5473c, 5615c</v>
          </cell>
          <cell r="J130">
            <v>44641</v>
          </cell>
          <cell r="K130" t="str">
            <v>N/A</v>
          </cell>
          <cell r="L130">
            <v>44677</v>
          </cell>
          <cell r="M130" t="str">
            <v>Kissing: 1955c: Can this be more saturated? 186c: Should be less yellow/orange - more red. 7736c: Should be darker more saturated.
Reindeer: 563c: Should be slightly more blue/less yellow. 1955c: Can this be more saturated? 186c: Should be less yellow/orange - more red. 7736c: Should be darker more saturated.
Minnie:  186c: Should be less yellow/orange - more red. 7736c: Should be darker more saturated.
Mickey:186c: Should be less yellow/orange - more red. 5473c: Should be darler more saturated/blue.</v>
          </cell>
          <cell r="R130">
            <v>44672</v>
          </cell>
          <cell r="S130" t="str">
            <v>Rejected - red is too light</v>
          </cell>
          <cell r="T130" t="str">
            <v>NO</v>
          </cell>
          <cell r="U130" t="str">
            <v>NO</v>
          </cell>
          <cell r="V130">
            <v>44706</v>
          </cell>
          <cell r="W130">
            <v>44781</v>
          </cell>
        </row>
        <row r="131">
          <cell r="F131" t="str">
            <v>MGP HO SCS 02</v>
          </cell>
          <cell r="G131">
            <v>0</v>
          </cell>
          <cell r="H131">
            <v>408</v>
          </cell>
          <cell r="I131" t="str">
            <v>Kissing: White, Black, 1955c, 186c, Cool Gray 4c, 7736c, 5615c
Reindeer: White, Black, 563c, 7572c, 1955c, 186c, 7736c, Cool Gray 4c
Minnie: White, Black, 7736c, 201c, 186c, Cool Gray 4c
Mickey: White, Black, Cool Gray 4c, 186c, 5473c, 5615c</v>
          </cell>
          <cell r="J131">
            <v>44641</v>
          </cell>
          <cell r="K131" t="str">
            <v>N/A</v>
          </cell>
          <cell r="L131">
            <v>44677</v>
          </cell>
          <cell r="M131" t="str">
            <v>Kissing: 1955c: Can this be more saturated? 186c: Should be less yellow/orange - more red. 7736c: Should be darker more saturated.
Reindeer: 563c: Should be slightly more blue/less yellow. 1955c: Can this be more saturated? 186c: Should be less yellow/orange - more red. 7736c: Should be darker more saturated.
Minnie:  186c: Should be less yellow/orange - more red. 7736c: Should be darker more saturated.
Mickey:186c: Should be less yellow/orange - more red. 5473c: Should be darler more saturated/blue.</v>
          </cell>
          <cell r="R131">
            <v>44672</v>
          </cell>
          <cell r="S131" t="str">
            <v>Rejected - red is too light</v>
          </cell>
          <cell r="T131" t="str">
            <v>TICKETS ORDERD</v>
          </cell>
          <cell r="U131" t="str">
            <v>TICKETS ORDERD</v>
          </cell>
          <cell r="V131">
            <v>44706</v>
          </cell>
          <cell r="W131">
            <v>44781</v>
          </cell>
        </row>
        <row r="132">
          <cell r="F132" t="str">
            <v>MGP HO SCS 02</v>
          </cell>
          <cell r="G132">
            <v>0</v>
          </cell>
          <cell r="H132">
            <v>800</v>
          </cell>
          <cell r="I132" t="str">
            <v>Kissing: White, Black, 1955c, 186c, Cool Gray 4c, 7736c, 5615c
Reindeer: White, Black, 563c, 7572c, 1955c, 186c, 7736c, Cool Gray 4c
Minnie: White, Black, 7736c, 201c, 186c, Cool Gray 4c
Mickey: White, Black, Cool Gray 4c, 186c, 5473c, 5615c</v>
          </cell>
          <cell r="J132">
            <v>44641</v>
          </cell>
          <cell r="K132" t="str">
            <v>N/A</v>
          </cell>
          <cell r="L132">
            <v>44677</v>
          </cell>
          <cell r="M132" t="str">
            <v>Kissing: 1955c: Can this be more saturated? 186c: Should be less yellow/orange - more red. 7736c: Should be darker more saturated.
Reindeer: 563c: Should be slightly more blue/less yellow. 1955c: Can this be more saturated? 186c: Should be less yellow/orange - more red. 7736c: Should be darker more saturated.
Minnie:  186c: Should be less yellow/orange - more red. 7736c: Should be darker more saturated.
Mickey:186c: Should be less yellow/orange - more red. 5473c: Should be darler more saturated/blue.</v>
          </cell>
          <cell r="R132">
            <v>44672</v>
          </cell>
          <cell r="S132" t="str">
            <v>Rejected - red is too light</v>
          </cell>
          <cell r="T132" t="str">
            <v>TICKETS ORDERD</v>
          </cell>
          <cell r="U132" t="str">
            <v>TICKETS ORDERD</v>
          </cell>
          <cell r="V132">
            <v>44706</v>
          </cell>
          <cell r="W132">
            <v>44781</v>
          </cell>
        </row>
        <row r="133">
          <cell r="F133" t="str">
            <v>MGP HO SCS 02</v>
          </cell>
          <cell r="G133">
            <v>0</v>
          </cell>
          <cell r="H133">
            <v>2400</v>
          </cell>
          <cell r="I133" t="str">
            <v>Kissing: White, Black, 1955c, 186c, Cool Gray 4c, 7736c, 5615c
Reindeer: White, Black, 563c, 7572c, 1955c, 186c, 7736c, Cool Gray 4c
Minnie: White, Black, 7736c, 201c, 186c, Cool Gray 4c
Mickey: White, Black, Cool Gray 4c, 186c, 5473c, 5615c</v>
          </cell>
          <cell r="J133">
            <v>44641</v>
          </cell>
          <cell r="K133" t="str">
            <v>N/A</v>
          </cell>
          <cell r="L133">
            <v>44677</v>
          </cell>
          <cell r="M133" t="str">
            <v>Kissing: 1955c: Can this be more saturated? 186c: Should be less yellow/orange - more red. 7736c: Should be darker more saturated.
Reindeer: 563c: Should be slightly more blue/less yellow. 1955c: Can this be more saturated? 186c: Should be less yellow/orange - more red. 7736c: Should be darker more saturated.
Minnie:  186c: Should be less yellow/orange - more red. 7736c: Should be darker more saturated.
Mickey:186c: Should be less yellow/orange - more red. 5473c: Should be darler more saturated/blue.</v>
          </cell>
          <cell r="R133">
            <v>44672</v>
          </cell>
          <cell r="S133" t="str">
            <v>Rejected - red is too light</v>
          </cell>
          <cell r="T133" t="str">
            <v>TICKETS ORDERD</v>
          </cell>
          <cell r="U133" t="str">
            <v>TICKETS ORDERD</v>
          </cell>
          <cell r="V133">
            <v>44706</v>
          </cell>
          <cell r="W133">
            <v>44781</v>
          </cell>
        </row>
        <row r="134">
          <cell r="F134" t="str">
            <v>mica holi mbc 01</v>
          </cell>
          <cell r="H134">
            <v>408</v>
          </cell>
          <cell r="I134" t="str">
            <v>Clip 1: White
Clip 1 Print: White, 563c, 186c
Clip 2: 186c
Clip 2 Print: Black, Cool Gray 4c, White, 7736c, 186c
Clip 3: 563c
Clip 3 Print:Black, Cool Gray 4c, White, 1955c, 186c, 7736c, 5615c</v>
          </cell>
          <cell r="J134" t="str">
            <v>LY</v>
          </cell>
          <cell r="K134" t="str">
            <v>LY</v>
          </cell>
          <cell r="L134" t="str">
            <v>LY</v>
          </cell>
          <cell r="M134" t="str">
            <v>REPEAT
ENSURE CORRECT PATENT # USED
Pat. D936471</v>
          </cell>
          <cell r="R134">
            <v>44676</v>
          </cell>
          <cell r="S134" t="str">
            <v>Red ground needs to be darker.  Please fix in production</v>
          </cell>
          <cell r="T134">
            <v>44702</v>
          </cell>
          <cell r="U134" t="e">
            <v>#N/A</v>
          </cell>
          <cell r="V134">
            <v>44732</v>
          </cell>
          <cell r="W134">
            <v>44807</v>
          </cell>
        </row>
        <row r="135">
          <cell r="F135" t="str">
            <v>mica holi mbc 01</v>
          </cell>
          <cell r="G135">
            <v>0</v>
          </cell>
          <cell r="H135">
            <v>360</v>
          </cell>
          <cell r="I135" t="str">
            <v>Clip 1: White
Clip 1 Print: White, 563c, 186c
Clip 2: 186c
Clip 2 Print: Black, Cool Gray 4c, White, 7736c, 186c
Clip 3: 563c
Clip 3 Print:Black, Cool Gray 4c, White, 1955c, 186c, 7736c, 5615c</v>
          </cell>
          <cell r="J135" t="str">
            <v>LY</v>
          </cell>
          <cell r="K135" t="str">
            <v>LY</v>
          </cell>
          <cell r="L135" t="str">
            <v>LY</v>
          </cell>
          <cell r="M135" t="str">
            <v>REPEAT
ENSURE CORRECT PATENT # USED
Pat. D936471</v>
          </cell>
          <cell r="R135">
            <v>44676</v>
          </cell>
          <cell r="S135" t="str">
            <v>Red ground needs to be darker.  Please fix in production</v>
          </cell>
          <cell r="T135" t="str">
            <v>TICKETS ORDERD</v>
          </cell>
          <cell r="U135" t="str">
            <v>TICKETS ORDERD</v>
          </cell>
          <cell r="V135">
            <v>44732</v>
          </cell>
          <cell r="W135">
            <v>44807</v>
          </cell>
        </row>
        <row r="136">
          <cell r="F136" t="str">
            <v>mica holi mbc 01</v>
          </cell>
          <cell r="G136">
            <v>0</v>
          </cell>
          <cell r="H136">
            <v>1200</v>
          </cell>
          <cell r="I136" t="str">
            <v>Clip 1: White
Clip 1 Print: White, 563c, 186c
Clip 2: 186c
Clip 2 Print: Black, Cool Gray 4c, White, 7736c, 186c
Clip 3: 563c
Clip 3 Print:Black, Cool Gray 4c, White, 1955c, 186c, 7736c, 5615c</v>
          </cell>
          <cell r="J136" t="str">
            <v>LY</v>
          </cell>
          <cell r="K136" t="str">
            <v>LY</v>
          </cell>
          <cell r="L136" t="str">
            <v>LY</v>
          </cell>
          <cell r="M136" t="str">
            <v>REPEAT
ENSURE CORRECT PATENT # USED
Pat. D936471</v>
          </cell>
          <cell r="R136">
            <v>44676</v>
          </cell>
          <cell r="S136" t="str">
            <v>Red ground needs to be darker.  Please fix in production</v>
          </cell>
          <cell r="T136" t="str">
            <v>NO</v>
          </cell>
          <cell r="U136" t="str">
            <v>NO</v>
          </cell>
          <cell r="V136">
            <v>44732</v>
          </cell>
          <cell r="W136">
            <v>44807</v>
          </cell>
        </row>
        <row r="137">
          <cell r="F137" t="str">
            <v>mica holi mbc 01</v>
          </cell>
          <cell r="G137">
            <v>0</v>
          </cell>
          <cell r="H137">
            <v>1200</v>
          </cell>
          <cell r="I137" t="str">
            <v>Clip 1: White
Clip 1 Print: White, 563c, 186c
Clip 2: 186c
Clip 2 Print: Black, Cool Gray 4c, White, 7736c, 186c
Clip 3: 563c
Clip 3 Print:Black, Cool Gray 4c, White, 1955c, 186c, 7736c, 5615c</v>
          </cell>
          <cell r="J137" t="str">
            <v>LY</v>
          </cell>
          <cell r="K137" t="str">
            <v>LY</v>
          </cell>
          <cell r="L137" t="str">
            <v>LY</v>
          </cell>
          <cell r="M137" t="str">
            <v>REPEAT
ENSURE CORRECT PATENT # USED
Pat. D936471</v>
          </cell>
          <cell r="R137">
            <v>44676</v>
          </cell>
          <cell r="S137" t="str">
            <v>Red ground needs to be darker.  Please fix in production</v>
          </cell>
          <cell r="T137" t="str">
            <v>NO</v>
          </cell>
          <cell r="U137" t="str">
            <v>NO</v>
          </cell>
          <cell r="V137">
            <v>44732</v>
          </cell>
          <cell r="W137">
            <v>44807</v>
          </cell>
        </row>
        <row r="138">
          <cell r="F138" t="str">
            <v>mica holi mbc 01</v>
          </cell>
          <cell r="G138">
            <v>0</v>
          </cell>
          <cell r="H138">
            <v>3000</v>
          </cell>
          <cell r="I138" t="str">
            <v>Clip 1: White
Clip 1 Print: White, 563c, 186c
Clip 2: 186c
Clip 2 Print: Black, Cool Gray 4c, White, 7736c, 186c
Clip 3: 563c
Clip 3 Print:Black, Cool Gray 4c, White, 1955c, 186c, 7736c, 5615c</v>
          </cell>
          <cell r="J138" t="str">
            <v>LY</v>
          </cell>
          <cell r="K138" t="str">
            <v>LY</v>
          </cell>
          <cell r="L138" t="str">
            <v>LY</v>
          </cell>
          <cell r="M138" t="str">
            <v>REPEAT
ENSURE CORRECT PATENT # USED
Pat. D936471</v>
          </cell>
          <cell r="R138">
            <v>44676</v>
          </cell>
          <cell r="S138" t="str">
            <v>Red ground needs to be darker.  Please fix in production</v>
          </cell>
          <cell r="T138" t="str">
            <v>TICKETS ORDERD</v>
          </cell>
          <cell r="U138" t="str">
            <v>TICKETS ORDERD</v>
          </cell>
          <cell r="V138">
            <v>44732</v>
          </cell>
          <cell r="W138">
            <v>44807</v>
          </cell>
        </row>
        <row r="139">
          <cell r="F139" t="str">
            <v>mica holi mbc 01</v>
          </cell>
          <cell r="G139">
            <v>0</v>
          </cell>
          <cell r="H139">
            <v>1200</v>
          </cell>
          <cell r="I139" t="str">
            <v>Clip 1: White
Clip 1 Print: White, 563c, 186c
Clip 2: 186c
Clip 2 Print: Black, Cool Gray 4c, White, 7736c, 186c
Clip 3: 563c
Clip 3 Print:Black, Cool Gray 4c, White, 1955c, 186c, 7736c, 5615c</v>
          </cell>
          <cell r="J139" t="str">
            <v>LY</v>
          </cell>
          <cell r="K139" t="str">
            <v>LY</v>
          </cell>
          <cell r="L139" t="str">
            <v>LY</v>
          </cell>
          <cell r="M139" t="str">
            <v>REPEAT
ENSURE CORRECT PATENT # USED
Pat. D936471</v>
          </cell>
          <cell r="R139">
            <v>44676</v>
          </cell>
          <cell r="S139" t="str">
            <v>Red ground needs to be darker.  Please fix in production</v>
          </cell>
          <cell r="T139" t="str">
            <v>TICKETS ORDERD</v>
          </cell>
          <cell r="U139" t="str">
            <v>TICKETS ORDERD</v>
          </cell>
          <cell r="V139">
            <v>44732</v>
          </cell>
          <cell r="W139">
            <v>44807</v>
          </cell>
        </row>
        <row r="140">
          <cell r="F140" t="str">
            <v>mica holi mbc 01</v>
          </cell>
          <cell r="G140">
            <v>0</v>
          </cell>
          <cell r="H140">
            <v>1200</v>
          </cell>
          <cell r="I140" t="str">
            <v>Clip 1: White
Clip 1 Print: White, 563c, 186c
Clip 2: 186c
Clip 2 Print: Black, Cool Gray 4c, White, 7736c, 186c
Clip 3: 563c
Clip 3 Print:Black, Cool Gray 4c, White, 1955c, 186c, 7736c, 5615c</v>
          </cell>
          <cell r="J140" t="str">
            <v>LY</v>
          </cell>
          <cell r="K140" t="str">
            <v>LY</v>
          </cell>
          <cell r="L140" t="str">
            <v>LY</v>
          </cell>
          <cell r="M140" t="str">
            <v>REPEAT
ENSURE CORRECT PATENT # USED
Pat. D936471</v>
          </cell>
          <cell r="R140">
            <v>44676</v>
          </cell>
          <cell r="S140" t="str">
            <v>Red ground needs to be darker.  Please fix in production</v>
          </cell>
          <cell r="T140" t="str">
            <v>TICKETS ORDERD</v>
          </cell>
          <cell r="U140" t="str">
            <v>TICKETS ORDERD</v>
          </cell>
          <cell r="V140">
            <v>44732</v>
          </cell>
          <cell r="W140">
            <v>44807</v>
          </cell>
        </row>
        <row r="141">
          <cell r="F141" t="str">
            <v>mica holi mbc 01</v>
          </cell>
          <cell r="H141">
            <v>360</v>
          </cell>
          <cell r="I141" t="str">
            <v>Clip 1: White
Clip 1 Print: White, 563c, 186c
Clip 2: 186c
Clip 2 Print: Black, Cool Gray 4c, White, 7736c, 186c
Clip 3: 563c
Clip 3 Print:Black, Cool Gray 4c, White, 1955c, 186c, 7736c, 5615c</v>
          </cell>
          <cell r="J141" t="str">
            <v>LY</v>
          </cell>
          <cell r="K141" t="str">
            <v>LY</v>
          </cell>
          <cell r="L141" t="str">
            <v>LY</v>
          </cell>
          <cell r="M141" t="str">
            <v>REPEAT
ENSURE CORRECT PATENT # USED
Pat. D936471</v>
          </cell>
          <cell r="R141">
            <v>44676</v>
          </cell>
          <cell r="S141" t="str">
            <v>Red ground needs to be darker.  Please fix in production</v>
          </cell>
          <cell r="T141" t="str">
            <v>TICKETS ORDERD</v>
          </cell>
          <cell r="U141" t="str">
            <v>TICKETS ORDERD</v>
          </cell>
          <cell r="V141">
            <v>0</v>
          </cell>
        </row>
        <row r="142">
          <cell r="F142" t="str">
            <v>mica holi mbc 01</v>
          </cell>
          <cell r="G142">
            <v>0</v>
          </cell>
          <cell r="H142">
            <v>216</v>
          </cell>
          <cell r="I142" t="str">
            <v>Clip 1: White
Clip 1 Print: White, 563c, 186c
Clip 2: 186c
Clip 2 Print: Black, Cool Gray 4c, White, 7736c, 186c
Clip 3: 563c
Clip 3 Print:Black, Cool Gray 4c, White, 1955c, 186c, 7736c, 5615c</v>
          </cell>
          <cell r="J142" t="str">
            <v>LY</v>
          </cell>
          <cell r="K142" t="str">
            <v>LY</v>
          </cell>
          <cell r="L142" t="str">
            <v>LY</v>
          </cell>
          <cell r="M142" t="str">
            <v>REPEAT
ENSURE CORRECT PATENT # USED
Pat. D936471</v>
          </cell>
          <cell r="R142">
            <v>44676</v>
          </cell>
          <cell r="S142" t="str">
            <v>Red ground needs to be darker.  Please fix in production</v>
          </cell>
          <cell r="T142" t="str">
            <v>TICKETS ORDERD</v>
          </cell>
          <cell r="U142" t="str">
            <v>TICKETS ORDERD</v>
          </cell>
          <cell r="V142">
            <v>0</v>
          </cell>
        </row>
        <row r="143">
          <cell r="F143" t="str">
            <v>mica holi mbc 01</v>
          </cell>
          <cell r="G143">
            <v>0</v>
          </cell>
          <cell r="H143">
            <v>720</v>
          </cell>
          <cell r="I143" t="str">
            <v>Clip 1: White
Clip 1 Print: White, 563c, 186c
Clip 2: 186c
Clip 2 Print: Black, Cool Gray 4c, White, 7736c, 186c
Clip 3: 563c
Clip 3 Print:Black, Cool Gray 4c, White, 1955c, 186c, 7736c, 5615c</v>
          </cell>
          <cell r="J143" t="str">
            <v>LY</v>
          </cell>
          <cell r="K143" t="str">
            <v>LY</v>
          </cell>
          <cell r="L143" t="str">
            <v>LY</v>
          </cell>
          <cell r="M143" t="str">
            <v>REPEAT
ENSURE CORRECT PATENT # USED
Pat. D936471</v>
          </cell>
          <cell r="R143">
            <v>44676</v>
          </cell>
          <cell r="S143" t="str">
            <v>Red ground needs to be darker.  Please fix in production</v>
          </cell>
          <cell r="T143" t="str">
            <v>TICKETS ORDERD</v>
          </cell>
          <cell r="U143" t="str">
            <v>TICKETS ORDERD</v>
          </cell>
          <cell r="V143">
            <v>0</v>
          </cell>
        </row>
        <row r="144">
          <cell r="F144" t="str">
            <v>MICA HOLI PSR 07</v>
          </cell>
          <cell r="G144">
            <v>0</v>
          </cell>
          <cell r="H144">
            <v>360</v>
          </cell>
          <cell r="I144" t="str">
            <v>White, Black C, 190c, 186c, Cool Gray 4c, 563c</v>
          </cell>
          <cell r="J144" t="str">
            <v>LY</v>
          </cell>
          <cell r="K144" t="str">
            <v>N/A</v>
          </cell>
          <cell r="L144" t="str">
            <v>LY</v>
          </cell>
          <cell r="M144" t="str">
            <v>REPEAT</v>
          </cell>
          <cell r="R144" t="str">
            <v>N/A</v>
          </cell>
          <cell r="S144" t="str">
            <v>UPC</v>
          </cell>
          <cell r="T144">
            <v>44712</v>
          </cell>
          <cell r="U144" t="e">
            <v>#N/A</v>
          </cell>
          <cell r="V144">
            <v>44742</v>
          </cell>
          <cell r="W144">
            <v>44817</v>
          </cell>
        </row>
        <row r="145">
          <cell r="F145" t="str">
            <v>MICA HOLI PSR 07</v>
          </cell>
          <cell r="G145">
            <v>0</v>
          </cell>
          <cell r="H145">
            <v>120</v>
          </cell>
          <cell r="I145" t="str">
            <v>White, Black C, 190c, 186c, Cool Gray 4c, 563c</v>
          </cell>
          <cell r="J145" t="str">
            <v>LY</v>
          </cell>
          <cell r="K145" t="str">
            <v>N/A</v>
          </cell>
          <cell r="L145" t="str">
            <v>LY</v>
          </cell>
          <cell r="M145" t="str">
            <v>REPEAT</v>
          </cell>
          <cell r="R145" t="str">
            <v>N/A</v>
          </cell>
          <cell r="S145" t="str">
            <v>UPC</v>
          </cell>
          <cell r="T145" t="str">
            <v>NO</v>
          </cell>
          <cell r="U145" t="str">
            <v>NO</v>
          </cell>
          <cell r="V145">
            <v>44742</v>
          </cell>
          <cell r="W145">
            <v>44817</v>
          </cell>
        </row>
        <row r="146">
          <cell r="F146" t="str">
            <v>MICA HOLI PSR 07</v>
          </cell>
          <cell r="G146">
            <v>0</v>
          </cell>
          <cell r="H146">
            <v>312</v>
          </cell>
          <cell r="I146" t="str">
            <v>White, Black C, 190c, 186c, Cool Gray 4c, 563c</v>
          </cell>
          <cell r="J146" t="str">
            <v>LY</v>
          </cell>
          <cell r="K146" t="str">
            <v>N/A</v>
          </cell>
          <cell r="L146" t="str">
            <v>LY</v>
          </cell>
          <cell r="M146" t="str">
            <v>REPEAT</v>
          </cell>
          <cell r="R146" t="str">
            <v>N/A</v>
          </cell>
          <cell r="S146" t="str">
            <v>UPC</v>
          </cell>
          <cell r="T146" t="str">
            <v>TICKETS ORDERD</v>
          </cell>
          <cell r="U146" t="str">
            <v>TICKETS ORDERD</v>
          </cell>
          <cell r="V146">
            <v>44742</v>
          </cell>
          <cell r="W146">
            <v>44817</v>
          </cell>
        </row>
        <row r="147">
          <cell r="F147" t="str">
            <v>MICA HOLI PSR 07</v>
          </cell>
          <cell r="G147">
            <v>0</v>
          </cell>
          <cell r="H147">
            <v>1608</v>
          </cell>
          <cell r="I147" t="str">
            <v>White, Black C, 190c, 186c, Cool Gray 4c, 563c</v>
          </cell>
          <cell r="J147" t="str">
            <v>LY</v>
          </cell>
          <cell r="K147" t="str">
            <v>N/A</v>
          </cell>
          <cell r="L147" t="str">
            <v>LY</v>
          </cell>
          <cell r="M147" t="str">
            <v>REPEAT</v>
          </cell>
          <cell r="R147" t="str">
            <v>N/A</v>
          </cell>
          <cell r="S147" t="str">
            <v>UPC</v>
          </cell>
          <cell r="T147" t="str">
            <v>TICKETS ORDERD</v>
          </cell>
          <cell r="U147" t="str">
            <v>TICKETS ORDERD</v>
          </cell>
          <cell r="V147">
            <v>44742</v>
          </cell>
          <cell r="W147">
            <v>44817</v>
          </cell>
        </row>
        <row r="148">
          <cell r="F148" t="str">
            <v>MICA HOLI PSR 07</v>
          </cell>
          <cell r="G148">
            <v>0</v>
          </cell>
          <cell r="H148">
            <v>540</v>
          </cell>
          <cell r="I148" t="str">
            <v>White, Black C, 190c, 186c, Cool Gray 4c, 563c</v>
          </cell>
          <cell r="J148" t="str">
            <v>LY</v>
          </cell>
          <cell r="K148" t="str">
            <v>N/A</v>
          </cell>
          <cell r="L148" t="str">
            <v>LY</v>
          </cell>
          <cell r="M148" t="str">
            <v>REPEAT</v>
          </cell>
          <cell r="R148" t="str">
            <v>N/A</v>
          </cell>
          <cell r="S148" t="str">
            <v>UPC</v>
          </cell>
          <cell r="T148" t="str">
            <v>TICKETS ORDERD</v>
          </cell>
          <cell r="U148" t="str">
            <v>TICKETS ORDERD</v>
          </cell>
          <cell r="V148">
            <v>44742</v>
          </cell>
        </row>
        <row r="149">
          <cell r="F149" t="str">
            <v>MICA HOLI PSR 07</v>
          </cell>
          <cell r="G149">
            <v>0</v>
          </cell>
          <cell r="H149">
            <v>480</v>
          </cell>
          <cell r="I149" t="str">
            <v>White, Black C, 190c, 186c, Cool Gray 4c, 563c</v>
          </cell>
          <cell r="J149" t="str">
            <v>LY</v>
          </cell>
          <cell r="K149" t="str">
            <v>N/A</v>
          </cell>
          <cell r="L149" t="str">
            <v>LY</v>
          </cell>
          <cell r="M149" t="str">
            <v>REPEAT</v>
          </cell>
          <cell r="R149" t="str">
            <v>N/A</v>
          </cell>
          <cell r="S149" t="str">
            <v>UPC</v>
          </cell>
          <cell r="T149" t="str">
            <v>TICKETS ORDERD</v>
          </cell>
          <cell r="U149" t="str">
            <v>TICKETS ORDERD</v>
          </cell>
          <cell r="V149">
            <v>44742</v>
          </cell>
        </row>
        <row r="150">
          <cell r="F150" t="str">
            <v>MICA HOLI PSR 07</v>
          </cell>
          <cell r="H150">
            <v>144</v>
          </cell>
          <cell r="I150" t="str">
            <v>White, Black C, 190c, 186c, Cool Gray 4c, 563c</v>
          </cell>
          <cell r="J150" t="str">
            <v>LY</v>
          </cell>
          <cell r="K150" t="str">
            <v>N/A</v>
          </cell>
          <cell r="L150" t="str">
            <v>LY</v>
          </cell>
          <cell r="M150" t="str">
            <v>REPEAT</v>
          </cell>
          <cell r="R150" t="str">
            <v>N/A</v>
          </cell>
          <cell r="S150" t="str">
            <v>UPC</v>
          </cell>
          <cell r="T150" t="str">
            <v>TICKETS ORDERD</v>
          </cell>
          <cell r="U150" t="str">
            <v>TICKETS ORDERD</v>
          </cell>
          <cell r="V150">
            <v>44742</v>
          </cell>
        </row>
        <row r="151">
          <cell r="F151" t="str">
            <v>MICA HOLI PSR 07</v>
          </cell>
          <cell r="G151">
            <v>0</v>
          </cell>
          <cell r="H151">
            <v>480</v>
          </cell>
          <cell r="I151" t="str">
            <v>White, Black C, 190c, 186c, Cool Gray 4c, 563c</v>
          </cell>
          <cell r="J151" t="str">
            <v>LY</v>
          </cell>
          <cell r="K151" t="str">
            <v>N/A</v>
          </cell>
          <cell r="L151" t="str">
            <v>LY</v>
          </cell>
          <cell r="M151" t="str">
            <v>REPEAT</v>
          </cell>
          <cell r="P151">
            <v>0</v>
          </cell>
          <cell r="R151" t="str">
            <v>N/A</v>
          </cell>
          <cell r="S151" t="str">
            <v>UPC</v>
          </cell>
          <cell r="T151">
            <v>44712</v>
          </cell>
          <cell r="U151" t="e">
            <v>#N/A</v>
          </cell>
          <cell r="V151">
            <v>44742</v>
          </cell>
        </row>
        <row r="152">
          <cell r="F152" t="str">
            <v>MICA HOLI SSR 01</v>
          </cell>
          <cell r="G152">
            <v>0</v>
          </cell>
          <cell r="H152">
            <v>804</v>
          </cell>
          <cell r="I152" t="str">
            <v>White, Black C, 200c, 346c</v>
          </cell>
          <cell r="J152" t="str">
            <v>LY</v>
          </cell>
          <cell r="K152" t="str">
            <v>N/A</v>
          </cell>
          <cell r="L152" t="str">
            <v>LY</v>
          </cell>
          <cell r="M152" t="str">
            <v>REPEAT</v>
          </cell>
          <cell r="R152" t="str">
            <v>N/A</v>
          </cell>
          <cell r="S152" t="str">
            <v>UPC</v>
          </cell>
          <cell r="T152" t="str">
            <v>TICKETS ORDERD</v>
          </cell>
          <cell r="U152" t="str">
            <v>TICKETS ORDERD</v>
          </cell>
          <cell r="V152">
            <v>44742</v>
          </cell>
          <cell r="W152">
            <v>44817</v>
          </cell>
        </row>
        <row r="153">
          <cell r="F153" t="str">
            <v>MICA HOLI SSR 01</v>
          </cell>
          <cell r="G153">
            <v>0</v>
          </cell>
          <cell r="H153">
            <v>1416</v>
          </cell>
          <cell r="I153" t="str">
            <v>White, Black C, 200c, 346c</v>
          </cell>
          <cell r="J153" t="str">
            <v>LY</v>
          </cell>
          <cell r="K153" t="str">
            <v>N/A</v>
          </cell>
          <cell r="L153" t="str">
            <v>LY</v>
          </cell>
          <cell r="M153" t="str">
            <v>REPEAT</v>
          </cell>
          <cell r="R153" t="str">
            <v>N/A</v>
          </cell>
          <cell r="S153" t="str">
            <v>UPC</v>
          </cell>
          <cell r="T153" t="str">
            <v>TICKETS ORDERD</v>
          </cell>
          <cell r="U153" t="str">
            <v>TICKETS ORDERD</v>
          </cell>
          <cell r="V153">
            <v>44742</v>
          </cell>
          <cell r="W153">
            <v>44817</v>
          </cell>
        </row>
        <row r="154">
          <cell r="F154" t="str">
            <v>MNA HO CMLR 01</v>
          </cell>
          <cell r="G154">
            <v>0</v>
          </cell>
          <cell r="H154">
            <v>1200</v>
          </cell>
          <cell r="I154" t="str">
            <v>Body: 428c
Rim: 200c</v>
          </cell>
          <cell r="J154">
            <v>44643</v>
          </cell>
          <cell r="K154" t="str">
            <v>Confrimed</v>
          </cell>
          <cell r="L154">
            <v>44672</v>
          </cell>
          <cell r="M154" t="str">
            <v>The ground color needs to be less yellow. Is it possible to move the decal down to not cut Minnie’s leg off so high up and have it look more like the artwork?</v>
          </cell>
          <cell r="R154" t="str">
            <v>N/A</v>
          </cell>
          <cell r="S154" t="str">
            <v>UPC</v>
          </cell>
          <cell r="T154" t="str">
            <v>NO</v>
          </cell>
          <cell r="U154" t="str">
            <v>NO</v>
          </cell>
          <cell r="V154">
            <v>44711</v>
          </cell>
          <cell r="W154">
            <v>44786</v>
          </cell>
        </row>
        <row r="155">
          <cell r="F155" t="str">
            <v>MNA HO MLB 01</v>
          </cell>
          <cell r="H155">
            <v>3000</v>
          </cell>
          <cell r="I155" t="str">
            <v>CMYK
Melamine</v>
          </cell>
          <cell r="J155">
            <v>44669</v>
          </cell>
          <cell r="K155">
            <v>44673</v>
          </cell>
          <cell r="R155">
            <v>44672</v>
          </cell>
          <cell r="S155" t="str">
            <v>Sent to HK</v>
          </cell>
          <cell r="T155">
            <v>0</v>
          </cell>
          <cell r="U155">
            <v>0</v>
          </cell>
          <cell r="V155">
            <v>0</v>
          </cell>
          <cell r="W155">
            <v>75</v>
          </cell>
        </row>
        <row r="156">
          <cell r="F156" t="str">
            <v>MNA HO MSP 01</v>
          </cell>
          <cell r="H156">
            <v>3000</v>
          </cell>
          <cell r="I156" t="str">
            <v>CMYK
Melamine</v>
          </cell>
          <cell r="J156">
            <v>44676</v>
          </cell>
          <cell r="K156">
            <v>44680</v>
          </cell>
          <cell r="R156" t="str">
            <v>N/A</v>
          </cell>
          <cell r="S156" t="str">
            <v>UPC</v>
          </cell>
          <cell r="T156">
            <v>0</v>
          </cell>
          <cell r="U156">
            <v>0</v>
          </cell>
          <cell r="V156">
            <v>0</v>
          </cell>
          <cell r="W156">
            <v>75</v>
          </cell>
        </row>
        <row r="157">
          <cell r="F157" t="str">
            <v>MNA HO MTR 01</v>
          </cell>
          <cell r="H157">
            <v>3000</v>
          </cell>
          <cell r="I157" t="str">
            <v>CMYK
Melamine</v>
          </cell>
          <cell r="J157">
            <v>44669</v>
          </cell>
          <cell r="K157">
            <v>44673</v>
          </cell>
          <cell r="R157">
            <v>44672</v>
          </cell>
          <cell r="S157" t="str">
            <v>Sent to HK</v>
          </cell>
          <cell r="T157">
            <v>0</v>
          </cell>
          <cell r="U157">
            <v>0</v>
          </cell>
          <cell r="V157">
            <v>0</v>
          </cell>
          <cell r="W157">
            <v>75</v>
          </cell>
        </row>
        <row r="158">
          <cell r="F158" t="str">
            <v>MNA HO SS 01</v>
          </cell>
          <cell r="G158">
            <v>0</v>
          </cell>
          <cell r="H158">
            <v>2000</v>
          </cell>
          <cell r="I158" t="str">
            <v>200c, Black, White, 626c, 122c, 428c
200c Strainer</v>
          </cell>
          <cell r="J158">
            <v>44643</v>
          </cell>
          <cell r="K158" t="str">
            <v>N/A</v>
          </cell>
          <cell r="L158">
            <v>44662</v>
          </cell>
          <cell r="M158" t="str">
            <v>200c in print is too dark - should match strainer</v>
          </cell>
          <cell r="N158">
            <v>44676</v>
          </cell>
          <cell r="O158" t="str">
            <v>Approved</v>
          </cell>
          <cell r="P158">
            <v>0</v>
          </cell>
          <cell r="Q158">
            <v>0</v>
          </cell>
          <cell r="R158">
            <v>44676</v>
          </cell>
          <cell r="S158" t="str">
            <v>Red should be darker.  Match back to the print out and fix in production.</v>
          </cell>
          <cell r="T158" t="str">
            <v>TICKETS ORDERD</v>
          </cell>
          <cell r="U158" t="str">
            <v>TICKETS ORDERD</v>
          </cell>
          <cell r="V158">
            <v>0</v>
          </cell>
          <cell r="W158">
            <v>75</v>
          </cell>
        </row>
        <row r="159">
          <cell r="F159" t="str">
            <v>MNA HO SS 01</v>
          </cell>
          <cell r="G159">
            <v>0</v>
          </cell>
          <cell r="H159">
            <v>2000</v>
          </cell>
          <cell r="I159" t="str">
            <v>200c, Black, White, 626c, 122c, 428c
200c Strainer</v>
          </cell>
          <cell r="J159">
            <v>44643</v>
          </cell>
          <cell r="K159" t="str">
            <v>N/A</v>
          </cell>
          <cell r="L159">
            <v>44662</v>
          </cell>
          <cell r="M159" t="str">
            <v>200c in print is too dark - should match strainer</v>
          </cell>
          <cell r="N159">
            <v>44676</v>
          </cell>
          <cell r="O159" t="str">
            <v>Approved</v>
          </cell>
          <cell r="P159">
            <v>0</v>
          </cell>
          <cell r="Q159">
            <v>0</v>
          </cell>
          <cell r="R159">
            <v>44676</v>
          </cell>
          <cell r="S159" t="str">
            <v>Red should be darker.  Match back to the print out and fix in production.</v>
          </cell>
          <cell r="T159" t="str">
            <v>TICKETS ORDERD</v>
          </cell>
          <cell r="U159" t="str">
            <v>TICKETS ORDERD</v>
          </cell>
          <cell r="V159">
            <v>0</v>
          </cell>
          <cell r="W159">
            <v>75</v>
          </cell>
        </row>
        <row r="160">
          <cell r="F160" t="str">
            <v>NBC HO 3BS 01</v>
          </cell>
          <cell r="G160">
            <v>0</v>
          </cell>
          <cell r="H160">
            <v>360</v>
          </cell>
          <cell r="I160"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0">
            <v>44641</v>
          </cell>
          <cell r="K160" t="str">
            <v>N/A</v>
          </cell>
          <cell r="L160">
            <v>44677</v>
          </cell>
          <cell r="M160" t="str">
            <v>Spatula:  Approved
Whisk Print: Approved
Whisk Silicone: Approved</v>
          </cell>
          <cell r="R160">
            <v>44676</v>
          </cell>
          <cell r="S160" t="str">
            <v xml:space="preserve">Ground is too green.  Sally looks green. Layout placement is slightly too low  </v>
          </cell>
          <cell r="T160" t="str">
            <v>TICKETS ORDERD</v>
          </cell>
          <cell r="U160" t="str">
            <v>TICKETS ORDERD</v>
          </cell>
          <cell r="V160">
            <v>44706</v>
          </cell>
          <cell r="W160">
            <v>44781</v>
          </cell>
        </row>
        <row r="161">
          <cell r="F161" t="str">
            <v>NBC HO 3BS 01</v>
          </cell>
          <cell r="G161">
            <v>0</v>
          </cell>
          <cell r="H161">
            <v>144</v>
          </cell>
          <cell r="I161"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1">
            <v>44641</v>
          </cell>
          <cell r="K161" t="str">
            <v>N/A</v>
          </cell>
          <cell r="L161">
            <v>44677</v>
          </cell>
          <cell r="M161" t="str">
            <v>Spatula:  Approved
Whisk Print: Approved
Whisk Silicone: Approved</v>
          </cell>
          <cell r="R161">
            <v>44676</v>
          </cell>
          <cell r="S161" t="str">
            <v xml:space="preserve">Ground is too green.  Sally looks green. Layout placement is slightly too low  </v>
          </cell>
          <cell r="T161" t="str">
            <v>NO</v>
          </cell>
          <cell r="U161" t="str">
            <v>NO</v>
          </cell>
          <cell r="V161">
            <v>44706</v>
          </cell>
          <cell r="W161">
            <v>44781</v>
          </cell>
        </row>
        <row r="162">
          <cell r="F162" t="str">
            <v>NBC HO 3BS 01</v>
          </cell>
          <cell r="G162">
            <v>0</v>
          </cell>
          <cell r="H162">
            <v>144</v>
          </cell>
          <cell r="I162"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2">
            <v>44641</v>
          </cell>
          <cell r="K162" t="str">
            <v>N/A</v>
          </cell>
          <cell r="L162">
            <v>44677</v>
          </cell>
          <cell r="M162" t="str">
            <v>Spatula:  Approved
Whisk Print: Approved
Whisk Silicone: Approved</v>
          </cell>
          <cell r="R162">
            <v>44676</v>
          </cell>
          <cell r="S162" t="str">
            <v xml:space="preserve">Ground is too green.  Sally looks green. Layout placement is slightly too low  </v>
          </cell>
          <cell r="T162" t="str">
            <v>NO</v>
          </cell>
          <cell r="U162" t="str">
            <v>NO</v>
          </cell>
          <cell r="V162">
            <v>44706</v>
          </cell>
          <cell r="W162">
            <v>44781</v>
          </cell>
        </row>
        <row r="163">
          <cell r="F163" t="str">
            <v>NBC HO 3BS 01</v>
          </cell>
          <cell r="G163">
            <v>0</v>
          </cell>
          <cell r="H163">
            <v>1000</v>
          </cell>
          <cell r="I163"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3">
            <v>44641</v>
          </cell>
          <cell r="K163" t="str">
            <v>N/A</v>
          </cell>
          <cell r="L163">
            <v>44677</v>
          </cell>
          <cell r="M163" t="str">
            <v>Spatula:  Approved
Whisk Print: Approved
Whisk Silicone: Approved</v>
          </cell>
          <cell r="R163">
            <v>44676</v>
          </cell>
          <cell r="S163" t="str">
            <v xml:space="preserve">Ground is too green.  Sally looks green. Layout placement is slightly too low  </v>
          </cell>
          <cell r="T163">
            <v>44687</v>
          </cell>
          <cell r="U163" t="e">
            <v>#N/A</v>
          </cell>
          <cell r="V163">
            <v>44717</v>
          </cell>
          <cell r="W163">
            <v>44792</v>
          </cell>
        </row>
        <row r="164">
          <cell r="F164" t="str">
            <v>NBC HO 3BS 01</v>
          </cell>
          <cell r="G164">
            <v>0</v>
          </cell>
          <cell r="H164">
            <v>288</v>
          </cell>
          <cell r="I164"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4">
            <v>44641</v>
          </cell>
          <cell r="K164" t="str">
            <v>N/A</v>
          </cell>
          <cell r="L164">
            <v>44677</v>
          </cell>
          <cell r="M164" t="str">
            <v>Spatula:  Approved
Whisk Print: Approved
Whisk Silicone: Approved</v>
          </cell>
          <cell r="R164">
            <v>44676</v>
          </cell>
          <cell r="S164" t="str">
            <v xml:space="preserve">Ground is too green.  Sally looks green. Layout placement is slightly too low  </v>
          </cell>
          <cell r="T164" t="str">
            <v>TICKETS ORDERD</v>
          </cell>
          <cell r="U164" t="str">
            <v>TICKETS ORDERD</v>
          </cell>
          <cell r="V164">
            <v>44706</v>
          </cell>
          <cell r="W164">
            <v>44781</v>
          </cell>
        </row>
        <row r="165">
          <cell r="F165" t="str">
            <v>NBC HO 3BS 01</v>
          </cell>
          <cell r="G165">
            <v>0</v>
          </cell>
          <cell r="H165">
            <v>1440</v>
          </cell>
          <cell r="I165"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5">
            <v>44641</v>
          </cell>
          <cell r="K165" t="str">
            <v>N/A</v>
          </cell>
          <cell r="L165">
            <v>44677</v>
          </cell>
          <cell r="M165" t="str">
            <v>Spatula:  Approved
Whisk Print: Approved
Whisk Silicone: Approved</v>
          </cell>
          <cell r="R165">
            <v>44676</v>
          </cell>
          <cell r="S165" t="str">
            <v xml:space="preserve">Ground is too green.  Sally looks green. Layout placement is slightly too low  </v>
          </cell>
          <cell r="T165" t="str">
            <v>TICKETS ORDERD</v>
          </cell>
          <cell r="U165" t="str">
            <v>TICKETS ORDERD</v>
          </cell>
          <cell r="V165">
            <v>44717</v>
          </cell>
          <cell r="W165">
            <v>44792</v>
          </cell>
        </row>
        <row r="166">
          <cell r="F166" t="str">
            <v>NBC HO 3BS 01</v>
          </cell>
          <cell r="G166">
            <v>0</v>
          </cell>
          <cell r="H166">
            <v>480</v>
          </cell>
          <cell r="I166"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6">
            <v>44641</v>
          </cell>
          <cell r="K166" t="str">
            <v>N/A</v>
          </cell>
          <cell r="L166">
            <v>44677</v>
          </cell>
          <cell r="M166" t="str">
            <v>Spatula:  Approved
Whisk Print: Approved
Whisk Silicone: Approved</v>
          </cell>
          <cell r="R166">
            <v>44676</v>
          </cell>
          <cell r="S166" t="str">
            <v xml:space="preserve">Ground is too green.  Sally looks green. Layout placement is slightly too low  </v>
          </cell>
          <cell r="T166" t="str">
            <v>TICKETS ORDERD</v>
          </cell>
          <cell r="U166" t="str">
            <v>TICKETS ORDERD</v>
          </cell>
          <cell r="V166">
            <v>44706</v>
          </cell>
          <cell r="W166">
            <v>44781</v>
          </cell>
        </row>
        <row r="167">
          <cell r="F167" t="str">
            <v>NBC HO 3BS 01</v>
          </cell>
          <cell r="G167">
            <v>0</v>
          </cell>
          <cell r="H167">
            <v>720</v>
          </cell>
          <cell r="I167"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7">
            <v>44641</v>
          </cell>
          <cell r="K167" t="str">
            <v>N/A</v>
          </cell>
          <cell r="L167">
            <v>44677</v>
          </cell>
          <cell r="M167" t="str">
            <v>Spatula:  Approved
Whisk Print: Approved
Whisk Silicone: Approved</v>
          </cell>
          <cell r="R167">
            <v>44676</v>
          </cell>
          <cell r="S167" t="str">
            <v xml:space="preserve">Ground is too green.  Sally looks green. Layout placement is slightly too low  </v>
          </cell>
          <cell r="T167" t="str">
            <v>TICKETS ORDERD</v>
          </cell>
          <cell r="U167" t="str">
            <v>TICKETS ORDERD</v>
          </cell>
          <cell r="V167">
            <v>44706</v>
          </cell>
          <cell r="W167">
            <v>44781</v>
          </cell>
        </row>
        <row r="168">
          <cell r="F168" t="str">
            <v>NBC HO 3BS 01</v>
          </cell>
          <cell r="H168">
            <v>192</v>
          </cell>
          <cell r="I168"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8">
            <v>44641</v>
          </cell>
          <cell r="K168" t="str">
            <v>N/A</v>
          </cell>
          <cell r="L168">
            <v>44677</v>
          </cell>
          <cell r="M168" t="str">
            <v>Spatula:  Approved
Whisk Print: Approved
Whisk Silicone: Approved</v>
          </cell>
          <cell r="R168">
            <v>44676</v>
          </cell>
          <cell r="S168" t="str">
            <v xml:space="preserve">Ground is too green.  Sally looks green. Layout placement is slightly too low  </v>
          </cell>
          <cell r="T168" t="str">
            <v>TICKETS ORDERD</v>
          </cell>
          <cell r="U168" t="str">
            <v>TICKETS ORDERD</v>
          </cell>
          <cell r="V168">
            <v>44706</v>
          </cell>
        </row>
        <row r="169">
          <cell r="F169" t="str">
            <v>NBC HO 3BS 01</v>
          </cell>
          <cell r="H169">
            <v>48</v>
          </cell>
          <cell r="I169" t="str">
            <v>OM: Jet Black 19-0303 (Backing), High Risk Red 18-1763, White Onyx 12-4306, Iceland Poppy 15-1151, Neutral Gray 17-4402
Spatula: White, Black, 185c, Warm Gray 1c, 137c, Cool Gray 8c
Whisk Handle: Cool Gray 8c
Whisk Print: White, Black, 185c
Whisk Silicone: Black, 185c, Cool Gray 8c</v>
          </cell>
          <cell r="J169">
            <v>44641</v>
          </cell>
          <cell r="K169" t="str">
            <v>N/A</v>
          </cell>
          <cell r="L169">
            <v>44677</v>
          </cell>
          <cell r="M169" t="str">
            <v>Spatula:  Approved
Whisk Print: Approved
Whisk Silicone: Approved</v>
          </cell>
          <cell r="R169">
            <v>44676</v>
          </cell>
          <cell r="S169" t="str">
            <v xml:space="preserve">Ground is too green.  Sally looks green. Layout placement is slightly too low  </v>
          </cell>
          <cell r="T169" t="str">
            <v>TICKETS ORDERD</v>
          </cell>
          <cell r="U169" t="str">
            <v>TICKETS ORDERD</v>
          </cell>
          <cell r="V169">
            <v>44706</v>
          </cell>
        </row>
        <row r="170">
          <cell r="F170" t="str">
            <v>NBC HO 3BS 01</v>
          </cell>
          <cell r="H170">
            <v>312</v>
          </cell>
          <cell r="I170" t="str">
            <v>OM: Jet Black 19-0303 (Backing), High Risk Red 18-1763, White Onyx 12-4306, Iceland Poppy 15-1151, Neutral Gray 17-4402
Spatula: White, Black, 185c, Warm Gray 1c, 137c, Cool Gray 8c
Whisk Handle: Cool Gray 8c
Whisk Print: White, Black, 185c
Whisk Silicone: Black, 185c, Cool Gray 8c</v>
          </cell>
          <cell r="J170">
            <v>44641</v>
          </cell>
          <cell r="K170" t="str">
            <v>N/A</v>
          </cell>
          <cell r="L170">
            <v>44677</v>
          </cell>
          <cell r="M170" t="str">
            <v>Spatula:  Approved
Whisk Print: Approved
Whisk Silicone: Approved</v>
          </cell>
          <cell r="R170">
            <v>44676</v>
          </cell>
          <cell r="S170" t="str">
            <v xml:space="preserve">Ground is too green.  Sally looks green. Layout placement is slightly too low  </v>
          </cell>
          <cell r="T170">
            <v>44676</v>
          </cell>
          <cell r="U170" t="e">
            <v>#N/A</v>
          </cell>
          <cell r="V170">
            <v>44706</v>
          </cell>
          <cell r="W170">
            <v>44781</v>
          </cell>
        </row>
        <row r="171">
          <cell r="F171" t="str">
            <v>NBC HO CPPR 01</v>
          </cell>
          <cell r="G171">
            <v>0</v>
          </cell>
          <cell r="H171">
            <v>9112</v>
          </cell>
          <cell r="I171" t="str">
            <v>CMYK</v>
          </cell>
          <cell r="J171">
            <v>44622</v>
          </cell>
          <cell r="K171" t="str">
            <v>Not sent</v>
          </cell>
          <cell r="L171">
            <v>44659</v>
          </cell>
          <cell r="M171" t="str">
            <v>APPROVED</v>
          </cell>
          <cell r="N171">
            <v>0</v>
          </cell>
          <cell r="O171">
            <v>0</v>
          </cell>
          <cell r="P171">
            <v>0</v>
          </cell>
          <cell r="Q171">
            <v>0</v>
          </cell>
          <cell r="R171" t="str">
            <v>N/A</v>
          </cell>
          <cell r="S171" t="str">
            <v>UPC</v>
          </cell>
          <cell r="T171" t="str">
            <v>TICKETS ORDERD</v>
          </cell>
          <cell r="U171" t="str">
            <v>TICKETS ORDERD</v>
          </cell>
          <cell r="V171">
            <v>44701</v>
          </cell>
          <cell r="W171">
            <v>44776</v>
          </cell>
        </row>
        <row r="172">
          <cell r="F172" t="str">
            <v>NBC HO CPPR 01</v>
          </cell>
          <cell r="G172">
            <v>0</v>
          </cell>
          <cell r="H172">
            <v>456</v>
          </cell>
          <cell r="I172" t="str">
            <v>CMYK</v>
          </cell>
          <cell r="J172">
            <v>44622</v>
          </cell>
          <cell r="K172" t="str">
            <v>Not sent</v>
          </cell>
          <cell r="L172">
            <v>44659</v>
          </cell>
          <cell r="M172" t="str">
            <v>APPROVED</v>
          </cell>
          <cell r="N172">
            <v>0</v>
          </cell>
          <cell r="O172">
            <v>0</v>
          </cell>
          <cell r="P172">
            <v>0</v>
          </cell>
          <cell r="Q172">
            <v>0</v>
          </cell>
          <cell r="R172" t="str">
            <v>N/A</v>
          </cell>
          <cell r="S172" t="str">
            <v>UPC</v>
          </cell>
          <cell r="T172" t="str">
            <v>TICKETS ORDERD</v>
          </cell>
          <cell r="U172" t="str">
            <v>TICKETS ORDERD</v>
          </cell>
          <cell r="V172">
            <v>44701</v>
          </cell>
          <cell r="W172">
            <v>44776</v>
          </cell>
        </row>
        <row r="173">
          <cell r="F173" t="str">
            <v>NBC HO CPPR 01</v>
          </cell>
          <cell r="G173">
            <v>0</v>
          </cell>
          <cell r="H173">
            <v>1200</v>
          </cell>
          <cell r="I173" t="str">
            <v>CMYK</v>
          </cell>
          <cell r="J173">
            <v>44622</v>
          </cell>
          <cell r="K173" t="str">
            <v>Not sent</v>
          </cell>
          <cell r="L173">
            <v>44659</v>
          </cell>
          <cell r="M173" t="str">
            <v>APPROVED</v>
          </cell>
          <cell r="N173">
            <v>0</v>
          </cell>
          <cell r="O173">
            <v>0</v>
          </cell>
          <cell r="P173">
            <v>0</v>
          </cell>
          <cell r="Q173">
            <v>0</v>
          </cell>
          <cell r="R173" t="str">
            <v>N/A</v>
          </cell>
          <cell r="S173" t="str">
            <v>UPC</v>
          </cell>
          <cell r="T173" t="str">
            <v>NO</v>
          </cell>
          <cell r="U173" t="str">
            <v>NO</v>
          </cell>
          <cell r="V173">
            <v>44711</v>
          </cell>
          <cell r="W173">
            <v>44786</v>
          </cell>
        </row>
        <row r="174">
          <cell r="F174" t="str">
            <v>NBC HO SS 02</v>
          </cell>
          <cell r="G174">
            <v>0</v>
          </cell>
          <cell r="H174">
            <v>2000</v>
          </cell>
          <cell r="I174" t="str">
            <v>White, Black, 185c, Cool Gray 8c
Black Strainer</v>
          </cell>
          <cell r="J174">
            <v>44643</v>
          </cell>
          <cell r="K174" t="str">
            <v>N/A</v>
          </cell>
          <cell r="L174">
            <v>44662</v>
          </cell>
          <cell r="M174" t="str">
            <v>Cool gray 8c is a little too light. 
Overall - can clarity be improved? Print looks a little pixelated? Gray doesn't look like a solid color.
Need to add line under his hat. Was on left side of PDF but missing from artwork.</v>
          </cell>
          <cell r="N174">
            <v>44676</v>
          </cell>
          <cell r="O174" t="str">
            <v>Approved</v>
          </cell>
          <cell r="P174">
            <v>0</v>
          </cell>
          <cell r="Q174">
            <v>0</v>
          </cell>
          <cell r="R174">
            <v>44676</v>
          </cell>
          <cell r="S174" t="str">
            <v>Ground is yellowish green but should be blue.  Sally is too green and should be blue.  Match back to the printout and resend for approval</v>
          </cell>
          <cell r="T174" t="str">
            <v>TICKETS ORDERD</v>
          </cell>
          <cell r="U174" t="str">
            <v>TICKETS ORDERD</v>
          </cell>
          <cell r="V174">
            <v>0</v>
          </cell>
          <cell r="W174">
            <v>75</v>
          </cell>
        </row>
        <row r="175">
          <cell r="F175" t="str">
            <v>NBC HO SS 02</v>
          </cell>
          <cell r="G175">
            <v>0</v>
          </cell>
          <cell r="H175">
            <v>1200</v>
          </cell>
          <cell r="I175" t="str">
            <v>White, Black, 185c, Cool Gray 8c
Black Strainer</v>
          </cell>
          <cell r="J175">
            <v>44643</v>
          </cell>
          <cell r="K175" t="str">
            <v>N/A</v>
          </cell>
          <cell r="L175">
            <v>44662</v>
          </cell>
          <cell r="M175" t="str">
            <v>Cool gray 8c is a little too light. 
Overall - can clarity be improved? Print looks a little pixelated? Gray doesn't look like a solid color.
Need to add line under his hat. Was on left side of PDF but missing from artwork.</v>
          </cell>
          <cell r="N175">
            <v>44676</v>
          </cell>
          <cell r="O175" t="str">
            <v>Approved</v>
          </cell>
          <cell r="P175">
            <v>0</v>
          </cell>
          <cell r="Q175">
            <v>0</v>
          </cell>
          <cell r="R175">
            <v>44676</v>
          </cell>
          <cell r="S175" t="str">
            <v>Ground is yellowish green but should be blue.  Sally is too green and should be blue.  Match back to the printout and resend for approval</v>
          </cell>
          <cell r="T175" t="str">
            <v>TICKETS ORDERD</v>
          </cell>
          <cell r="U175" t="str">
            <v>TICKETS ORDERD</v>
          </cell>
          <cell r="V175">
            <v>0</v>
          </cell>
          <cell r="W175">
            <v>75</v>
          </cell>
        </row>
        <row r="176">
          <cell r="F176" t="str">
            <v>NBC HO SS 02</v>
          </cell>
          <cell r="G176">
            <v>0</v>
          </cell>
          <cell r="H176">
            <v>1008</v>
          </cell>
          <cell r="I176" t="str">
            <v>White, Black, 185c, Cool Gray 8c
Black Strainer</v>
          </cell>
          <cell r="J176">
            <v>44643</v>
          </cell>
          <cell r="K176" t="str">
            <v>N/A</v>
          </cell>
          <cell r="L176">
            <v>44662</v>
          </cell>
          <cell r="M176" t="str">
            <v>Cool gray 8c is a little too light. 
Overall - can clarity be improved? Print looks a little pixelated? Gray doesn't look like a solid color.
Need to add line under his hat. Was on left side of PDF but missing from artwork.</v>
          </cell>
          <cell r="N176">
            <v>44676</v>
          </cell>
          <cell r="O176" t="str">
            <v>Approved</v>
          </cell>
          <cell r="P176">
            <v>0</v>
          </cell>
          <cell r="Q176">
            <v>0</v>
          </cell>
          <cell r="R176">
            <v>44676</v>
          </cell>
          <cell r="S176" t="str">
            <v>Ground is yellowish green but should be blue.  Sally is too green and should be blue.  Match back to the printout and resend for approval</v>
          </cell>
          <cell r="T176" t="str">
            <v>TICKETS ORDERD</v>
          </cell>
          <cell r="U176" t="str">
            <v>TICKETS ORDERD</v>
          </cell>
          <cell r="V176">
            <v>0</v>
          </cell>
          <cell r="W176">
            <v>75</v>
          </cell>
        </row>
        <row r="177">
          <cell r="F177" t="str">
            <v>NMBC HOLI SSR 01</v>
          </cell>
          <cell r="G177">
            <v>0</v>
          </cell>
          <cell r="H177">
            <v>1608</v>
          </cell>
          <cell r="I177" t="str">
            <v>White, Black C, 186c</v>
          </cell>
          <cell r="J177" t="str">
            <v>LY</v>
          </cell>
          <cell r="K177" t="str">
            <v>N/A</v>
          </cell>
          <cell r="L177" t="str">
            <v>LY</v>
          </cell>
          <cell r="M177" t="str">
            <v>REPEAT</v>
          </cell>
          <cell r="R177" t="str">
            <v>N/A</v>
          </cell>
          <cell r="S177" t="str">
            <v>UPC</v>
          </cell>
          <cell r="T177" t="str">
            <v>TICKETS ORDERD</v>
          </cell>
          <cell r="U177" t="str">
            <v>TICKETS ORDERD</v>
          </cell>
          <cell r="V177">
            <v>44742</v>
          </cell>
          <cell r="W177">
            <v>44817</v>
          </cell>
        </row>
        <row r="178">
          <cell r="F178" t="str">
            <v>NMBC HOLI SSR 01</v>
          </cell>
          <cell r="G178">
            <v>0</v>
          </cell>
          <cell r="H178">
            <v>480</v>
          </cell>
          <cell r="I178" t="str">
            <v>White, Black C, 186c</v>
          </cell>
          <cell r="J178" t="str">
            <v>LY</v>
          </cell>
          <cell r="K178" t="str">
            <v>N/A</v>
          </cell>
          <cell r="L178" t="str">
            <v>LY</v>
          </cell>
          <cell r="M178" t="str">
            <v>REPEAT</v>
          </cell>
          <cell r="R178" t="str">
            <v>N/A</v>
          </cell>
          <cell r="S178" t="str">
            <v>UPC</v>
          </cell>
          <cell r="T178" t="str">
            <v>TICKETS ORDERD</v>
          </cell>
          <cell r="U178" t="str">
            <v>TICKETS ORDERD</v>
          </cell>
          <cell r="V178">
            <v>44742</v>
          </cell>
          <cell r="W178">
            <v>44817</v>
          </cell>
        </row>
        <row r="179">
          <cell r="F179" t="str">
            <v>NMBC HOLI SSR 01</v>
          </cell>
          <cell r="G179">
            <v>0</v>
          </cell>
          <cell r="H179">
            <v>720</v>
          </cell>
          <cell r="I179" t="str">
            <v>White, Black C, 186c</v>
          </cell>
          <cell r="J179" t="str">
            <v>LY</v>
          </cell>
          <cell r="K179" t="str">
            <v>N/A</v>
          </cell>
          <cell r="L179" t="str">
            <v>LY</v>
          </cell>
          <cell r="M179" t="str">
            <v>REPEAT</v>
          </cell>
          <cell r="R179" t="str">
            <v>N/A</v>
          </cell>
          <cell r="S179" t="str">
            <v>UPC</v>
          </cell>
          <cell r="T179" t="str">
            <v>TICKETS ORDERD</v>
          </cell>
          <cell r="U179" t="str">
            <v>TICKETS ORDERD</v>
          </cell>
          <cell r="V179">
            <v>44742</v>
          </cell>
          <cell r="W179">
            <v>44817</v>
          </cell>
        </row>
        <row r="180">
          <cell r="F180" t="str">
            <v>PEA HO 3BS 02</v>
          </cell>
          <cell r="G180">
            <v>0</v>
          </cell>
          <cell r="H180">
            <v>360</v>
          </cell>
          <cell r="I180" t="str">
            <v>OM: Jet Black 19-0303, High Risk Red 18-1763 (Backing), Dandelion 13-0758, Harbor Mist 14-4202
Spatula: White, Black, 186c, 109c, 428c
Whisk Handle: 428c
Whisk Print: White, Black, 186c, 109c
Whisk Silicone: 186c</v>
          </cell>
          <cell r="J180">
            <v>44641</v>
          </cell>
          <cell r="K180" t="str">
            <v>N/A</v>
          </cell>
          <cell r="L180">
            <v>44677</v>
          </cell>
          <cell r="M180" t="str">
            <v>Spatula:  Approved
Whisk Print: Approved
Whisk Silicone: Approved</v>
          </cell>
          <cell r="R180">
            <v>44676</v>
          </cell>
          <cell r="S180" t="str">
            <v>White grouind needs to be cleaner, white</v>
          </cell>
          <cell r="T180" t="str">
            <v>TICKETS ORDERD</v>
          </cell>
          <cell r="U180" t="str">
            <v>TICKETS ORDERD</v>
          </cell>
          <cell r="V180">
            <v>44706</v>
          </cell>
          <cell r="W180">
            <v>44781</v>
          </cell>
        </row>
        <row r="181">
          <cell r="F181" t="str">
            <v>PEA HO 3BS 02</v>
          </cell>
          <cell r="G181">
            <v>0</v>
          </cell>
          <cell r="H181">
            <v>144</v>
          </cell>
          <cell r="I181" t="str">
            <v>OM: Jet Black 19-0303, High Risk Red 18-1763 (Backing), Dandelion 13-0758, Harbor Mist 14-4202
Spatula: White, Black, 186c, 109c, 428c
Whisk Handle: 428c
Whisk Print: White, Black, 186c, 109c
Whisk Silicone: 186c</v>
          </cell>
          <cell r="J181">
            <v>44641</v>
          </cell>
          <cell r="K181" t="str">
            <v>N/A</v>
          </cell>
          <cell r="L181">
            <v>44677</v>
          </cell>
          <cell r="M181" t="str">
            <v>Spatula:  Approved
Whisk Print: Approved
Whisk Silicone: Approved</v>
          </cell>
          <cell r="R181">
            <v>44676</v>
          </cell>
          <cell r="S181" t="str">
            <v>White grouind needs to be cleaner, white</v>
          </cell>
          <cell r="T181" t="str">
            <v>NO</v>
          </cell>
          <cell r="U181" t="str">
            <v>NO</v>
          </cell>
          <cell r="V181">
            <v>44706</v>
          </cell>
          <cell r="W181">
            <v>44781</v>
          </cell>
        </row>
        <row r="182">
          <cell r="F182" t="str">
            <v>PEA HO 3BS 02</v>
          </cell>
          <cell r="G182">
            <v>0</v>
          </cell>
          <cell r="H182">
            <v>420</v>
          </cell>
          <cell r="I182" t="str">
            <v>OM: Jet Black 19-0303, High Risk Red 18-1763 (Backing), Dandelion 13-0758, Harbor Mist 14-4202
Spatula: White, Black, 186c, 109c, 428c
Whisk Handle: 428c
Whisk Print: White, Black, 186c, 109c
Whisk Silicone: 186c</v>
          </cell>
          <cell r="J182">
            <v>44641</v>
          </cell>
          <cell r="K182" t="str">
            <v>N/A</v>
          </cell>
          <cell r="L182">
            <v>44677</v>
          </cell>
          <cell r="M182" t="str">
            <v>Spatula:  Approved
Whisk Print: Approved
Whisk Silicone: Approved</v>
          </cell>
          <cell r="R182">
            <v>44676</v>
          </cell>
          <cell r="S182" t="str">
            <v>White grouind needs to be cleaner, white</v>
          </cell>
          <cell r="T182">
            <v>44687</v>
          </cell>
          <cell r="U182" t="e">
            <v>#N/A</v>
          </cell>
          <cell r="V182">
            <v>44717</v>
          </cell>
          <cell r="W182">
            <v>44792</v>
          </cell>
        </row>
        <row r="183">
          <cell r="F183" t="str">
            <v>PEA HO 3BS 02</v>
          </cell>
          <cell r="G183">
            <v>0</v>
          </cell>
          <cell r="H183">
            <v>420</v>
          </cell>
          <cell r="I183" t="str">
            <v>OM: Jet Black 19-0303, High Risk Red 18-1763 (Backing), Dandelion 13-0758, Harbor Mist 14-4202
Spatula: White, Black, 186c, 109c, 428c
Whisk Handle: 428c
Whisk Print: White, Black, 186c, 109c
Whisk Silicone: 186c</v>
          </cell>
          <cell r="J183">
            <v>44641</v>
          </cell>
          <cell r="K183" t="str">
            <v>N/A</v>
          </cell>
          <cell r="L183">
            <v>44677</v>
          </cell>
          <cell r="M183" t="str">
            <v>Spatula:  Approved
Whisk Print: Approved
Whisk Silicone: Approved</v>
          </cell>
          <cell r="R183">
            <v>44676</v>
          </cell>
          <cell r="S183" t="str">
            <v>White grouind needs to be cleaner, white</v>
          </cell>
          <cell r="T183">
            <v>44687</v>
          </cell>
          <cell r="U183" t="e">
            <v>#N/A</v>
          </cell>
          <cell r="V183">
            <v>44717</v>
          </cell>
          <cell r="W183">
            <v>44792</v>
          </cell>
        </row>
        <row r="184">
          <cell r="F184" t="str">
            <v>PEA HO 3BS 02</v>
          </cell>
          <cell r="G184">
            <v>0</v>
          </cell>
          <cell r="H184">
            <v>420</v>
          </cell>
          <cell r="I184" t="str">
            <v>OM: Jet Black 19-0303, High Risk Red 18-1763 (Backing), Dandelion 13-0758, Harbor Mist 14-4202
Spatula: White, Black, 186c, 109c, 428c
Whisk Handle: 428c
Whisk Print: White, Black, 186c, 109c
Whisk Silicone: 186c</v>
          </cell>
          <cell r="J184">
            <v>44641</v>
          </cell>
          <cell r="K184" t="str">
            <v>N/A</v>
          </cell>
          <cell r="L184">
            <v>44677</v>
          </cell>
          <cell r="M184" t="str">
            <v>Spatula:  Approved
Whisk Print: Approved
Whisk Silicone: Approved</v>
          </cell>
          <cell r="R184">
            <v>44676</v>
          </cell>
          <cell r="S184" t="str">
            <v>White grouind needs to be cleaner, white</v>
          </cell>
          <cell r="T184">
            <v>44687</v>
          </cell>
          <cell r="U184" t="e">
            <v>#N/A</v>
          </cell>
          <cell r="V184">
            <v>44717</v>
          </cell>
          <cell r="W184">
            <v>44792</v>
          </cell>
        </row>
        <row r="185">
          <cell r="F185" t="str">
            <v>PEA HO 3BS 02</v>
          </cell>
          <cell r="G185">
            <v>0</v>
          </cell>
          <cell r="H185">
            <v>1200</v>
          </cell>
          <cell r="I185" t="str">
            <v>OM: Jet Black 19-0303, High Risk Red 18-1763 (Backing), Dandelion 13-0758, Harbor Mist 14-4202
Spatula: White, Black, 186c, 109c, 428c
Whisk Handle: 428c
Whisk Print: White, Black, 186c, 109c
Whisk Silicone: 186c</v>
          </cell>
          <cell r="J185">
            <v>44641</v>
          </cell>
          <cell r="K185" t="str">
            <v>N/A</v>
          </cell>
          <cell r="L185">
            <v>44677</v>
          </cell>
          <cell r="M185" t="str">
            <v>Spatula:  Approved
Whisk Print: Approved
Whisk Silicone: Approved</v>
          </cell>
          <cell r="R185">
            <v>44676</v>
          </cell>
          <cell r="S185" t="str">
            <v>White grouind needs to be cleaner, white</v>
          </cell>
          <cell r="T185" t="str">
            <v>TICKETS ORDERD</v>
          </cell>
          <cell r="U185" t="str">
            <v>TICKETS ORDERD</v>
          </cell>
          <cell r="V185">
            <v>44717</v>
          </cell>
          <cell r="W185">
            <v>44792</v>
          </cell>
        </row>
        <row r="186">
          <cell r="F186" t="str">
            <v>PEA HO 3BS 02</v>
          </cell>
          <cell r="G186">
            <v>0</v>
          </cell>
          <cell r="H186">
            <v>1200</v>
          </cell>
          <cell r="I186" t="str">
            <v>OM: Jet Black 19-0303, High Risk Red 18-1763 (Backing), Dandelion 13-0758, Harbor Mist 14-4202
Spatula: White, Black, 186c, 109c, 428c
Whisk Handle: 428c
Whisk Print: White, Black, 186c, 109c
Whisk Silicone: 186c</v>
          </cell>
          <cell r="J186">
            <v>44641</v>
          </cell>
          <cell r="K186" t="str">
            <v>N/A</v>
          </cell>
          <cell r="L186">
            <v>44677</v>
          </cell>
          <cell r="M186" t="str">
            <v>Spatula:  Approved
Whisk Print: Approved
Whisk Silicone: Approved</v>
          </cell>
          <cell r="R186">
            <v>44676</v>
          </cell>
          <cell r="S186" t="str">
            <v>White grouind needs to be cleaner, white</v>
          </cell>
          <cell r="T186" t="str">
            <v>TICKETS ORDERD</v>
          </cell>
          <cell r="U186" t="str">
            <v>TICKETS ORDERD</v>
          </cell>
          <cell r="V186">
            <v>44717</v>
          </cell>
          <cell r="W186">
            <v>44792</v>
          </cell>
        </row>
        <row r="187">
          <cell r="F187" t="str">
            <v>PEA HO 3BS 02</v>
          </cell>
          <cell r="H187">
            <v>360</v>
          </cell>
          <cell r="I187" t="str">
            <v>OM: Jet Black 19-0303, High Risk Red 18-1763 (Backing), Dandelion 13-0758, Harbor Mist 14-4202
Spatula: White, Black, 186c, 109c, 428c
Whisk Handle: 428c
Whisk Print: White, Black, 186c, 109c
Whisk Silicone: 186c</v>
          </cell>
          <cell r="J187">
            <v>44641</v>
          </cell>
          <cell r="K187" t="str">
            <v>N/A</v>
          </cell>
          <cell r="L187">
            <v>44677</v>
          </cell>
          <cell r="M187" t="str">
            <v>Spatula:  Approved
Whisk Print: Approved
Whisk Silicone: Approved</v>
          </cell>
          <cell r="R187">
            <v>44676</v>
          </cell>
          <cell r="S187" t="str">
            <v>White grouind needs to be cleaner, white</v>
          </cell>
          <cell r="T187" t="str">
            <v>TICKETS ORDERD</v>
          </cell>
          <cell r="U187" t="str">
            <v>TICKETS ORDERD</v>
          </cell>
          <cell r="V187">
            <v>44717</v>
          </cell>
        </row>
        <row r="188">
          <cell r="F188" t="str">
            <v>PEA HO 3BS 02</v>
          </cell>
          <cell r="H188">
            <v>360</v>
          </cell>
          <cell r="I188" t="str">
            <v>OM: Jet Black 19-0303, High Risk Red 18-1763 (Backing), Dandelion 13-0758, Harbor Mist 14-4202
Spatula: White, Black, 186c, 109c, 428c
Whisk Handle: 428c
Whisk Print: White, Black, 186c, 109c
Whisk Silicone: 186c</v>
          </cell>
          <cell r="J188">
            <v>44641</v>
          </cell>
          <cell r="K188" t="str">
            <v>N/A</v>
          </cell>
          <cell r="L188">
            <v>44677</v>
          </cell>
          <cell r="M188" t="str">
            <v>Spatula:  Approved
Whisk Print: Approved
Whisk Silicone: Approved</v>
          </cell>
          <cell r="R188">
            <v>44676</v>
          </cell>
          <cell r="S188" t="str">
            <v>White grouind needs to be cleaner, white</v>
          </cell>
          <cell r="T188" t="str">
            <v>TICKETS ORDERD</v>
          </cell>
          <cell r="U188" t="str">
            <v>TICKETS ORDERD</v>
          </cell>
          <cell r="V188">
            <v>44717</v>
          </cell>
        </row>
        <row r="189">
          <cell r="F189" t="str">
            <v>PEA HO 3BS 02</v>
          </cell>
          <cell r="H189">
            <v>240</v>
          </cell>
          <cell r="I189" t="str">
            <v>OM: Jet Black 19-0303, High Risk Red 18-1763 (Backing), Dandelion 13-0758, Harbor Mist 14-4202
Spatula: White, Black, 186c, 109c, 428c
Whisk Handle: 428c
Whisk Print: White, Black, 186c, 109c
Whisk Silicone: 186c</v>
          </cell>
          <cell r="J189">
            <v>44641</v>
          </cell>
          <cell r="K189" t="str">
            <v>N/A</v>
          </cell>
          <cell r="L189">
            <v>44677</v>
          </cell>
          <cell r="M189" t="str">
            <v>Spatula:  Approved
Whisk Print: Approved
Whisk Silicone: Approved</v>
          </cell>
          <cell r="R189">
            <v>44676</v>
          </cell>
          <cell r="S189" t="str">
            <v>White grouind needs to be cleaner, white</v>
          </cell>
          <cell r="T189" t="str">
            <v>TICKETS ORDERD</v>
          </cell>
          <cell r="U189" t="str">
            <v>TICKETS ORDERD</v>
          </cell>
          <cell r="V189">
            <v>44717</v>
          </cell>
        </row>
        <row r="190">
          <cell r="F190" t="str">
            <v>PEA HO 3BS 02</v>
          </cell>
          <cell r="H190">
            <v>192</v>
          </cell>
          <cell r="I190" t="str">
            <v>OM: Jet Black 19-0303, High Risk Red 18-1763 (Backing), Dandelion 13-0758, Harbor Mist 14-4202
Spatula: White, Black, 186c, 109c, 428c
Whisk Handle: 428c
Whisk Print: White, Black, 186c, 109c
Whisk Silicone: 186c</v>
          </cell>
          <cell r="J190">
            <v>44641</v>
          </cell>
          <cell r="K190" t="str">
            <v>N/A</v>
          </cell>
          <cell r="L190">
            <v>44677</v>
          </cell>
          <cell r="M190" t="str">
            <v>Spatula:  Approved
Whisk Print: Approved
Whisk Silicone: Approved</v>
          </cell>
          <cell r="R190">
            <v>44676</v>
          </cell>
          <cell r="S190" t="str">
            <v>White grouind needs to be cleaner, white</v>
          </cell>
          <cell r="T190" t="str">
            <v>TICKETS ORDERD</v>
          </cell>
          <cell r="U190" t="str">
            <v>TICKETS ORDERD</v>
          </cell>
          <cell r="V190">
            <v>44706</v>
          </cell>
        </row>
        <row r="191">
          <cell r="F191" t="str">
            <v>PEA HO 3BS 02</v>
          </cell>
          <cell r="H191">
            <v>192</v>
          </cell>
          <cell r="I191" t="str">
            <v>OM: Jet Black 19-0303, High Risk Red 18-1763 (Backing), Dandelion 13-0758, Harbor Mist 14-4202
Spatula: White, Black, 186c, 109c, 428c
Whisk Handle: 428c
Whisk Print: White, Black, 186c, 109c
Whisk Silicone: 186c</v>
          </cell>
          <cell r="J191">
            <v>44641</v>
          </cell>
          <cell r="K191" t="str">
            <v>N/A</v>
          </cell>
          <cell r="L191">
            <v>44677</v>
          </cell>
          <cell r="M191" t="str">
            <v>Spatula:  Approved
Whisk Print: Approved
Whisk Silicone: Approved</v>
          </cell>
          <cell r="R191">
            <v>44676</v>
          </cell>
          <cell r="S191" t="str">
            <v>White grouind needs to be cleaner, white</v>
          </cell>
          <cell r="T191" t="str">
            <v>TICKETS ORDERD</v>
          </cell>
          <cell r="U191" t="str">
            <v>TICKETS ORDERD</v>
          </cell>
          <cell r="V191">
            <v>44706</v>
          </cell>
        </row>
        <row r="192">
          <cell r="F192" t="str">
            <v>PEA HO 3BS 02</v>
          </cell>
          <cell r="H192">
            <v>48</v>
          </cell>
          <cell r="I192" t="str">
            <v>OM: Jet Black 19-0303, High Risk Red 18-1763 (Backing), Dandelion 13-0758, Harbor Mist 14-4202
Spatula: White, Black, 186c, 109c, 428c
Whisk Handle: 428c
Whisk Print: White, Black, 186c, 109c
Whisk Silicone: 186c</v>
          </cell>
          <cell r="J192">
            <v>44641</v>
          </cell>
          <cell r="K192" t="str">
            <v>N/A</v>
          </cell>
          <cell r="L192">
            <v>44677</v>
          </cell>
          <cell r="M192" t="str">
            <v>Spatula:  Approved
Whisk Print: Approved
Whisk Silicone: Approved</v>
          </cell>
          <cell r="R192">
            <v>44676</v>
          </cell>
          <cell r="S192" t="str">
            <v>White grouind needs to be cleaner, white</v>
          </cell>
          <cell r="T192" t="str">
            <v>TICKETS ORDERD</v>
          </cell>
          <cell r="U192" t="str">
            <v>TICKETS ORDERD</v>
          </cell>
          <cell r="V192">
            <v>44706</v>
          </cell>
        </row>
        <row r="193">
          <cell r="F193" t="str">
            <v>PEA HO 3BS 02</v>
          </cell>
          <cell r="H193">
            <v>48</v>
          </cell>
          <cell r="I193" t="str">
            <v>OM: Jet Black 19-0303, High Risk Red 18-1763 (Backing), Dandelion 13-0758, Harbor Mist 14-4202
Spatula: White, Black, 186c, 109c, 428c
Whisk Handle: 428c
Whisk Print: White, Black, 186c, 109c
Whisk Silicone: 186c</v>
          </cell>
          <cell r="J193">
            <v>44641</v>
          </cell>
          <cell r="K193" t="str">
            <v>N/A</v>
          </cell>
          <cell r="L193">
            <v>44677</v>
          </cell>
          <cell r="M193" t="str">
            <v>Spatula:  Approved
Whisk Print: Approved
Whisk Silicone: Approved</v>
          </cell>
          <cell r="R193">
            <v>44676</v>
          </cell>
          <cell r="S193" t="str">
            <v>White grouind needs to be cleaner, white</v>
          </cell>
          <cell r="T193" t="str">
            <v>TICKETS ORDERD</v>
          </cell>
          <cell r="U193" t="str">
            <v>TICKETS ORDERD</v>
          </cell>
          <cell r="V193">
            <v>44706</v>
          </cell>
        </row>
        <row r="194">
          <cell r="F194" t="str">
            <v>PEA HO 3BS 02</v>
          </cell>
          <cell r="H194">
            <v>1080</v>
          </cell>
          <cell r="I194" t="str">
            <v>OM: Jet Black 19-0303, High Risk Red 18-1763 (Backing), Dandelion 13-0758, Harbor Mist 14-4202
Spatula: White, Black, 186c, 109c, 428c
Whisk Handle: 428c
Whisk Print: White, Black, 186c, 109c
Whisk Silicone: 186c</v>
          </cell>
          <cell r="J194">
            <v>44641</v>
          </cell>
          <cell r="K194" t="str">
            <v>N/A</v>
          </cell>
          <cell r="L194">
            <v>44677</v>
          </cell>
          <cell r="M194" t="str">
            <v>Spatula:  Approved
Whisk Print: Approved
Whisk Silicone: Approved</v>
          </cell>
          <cell r="R194">
            <v>44676</v>
          </cell>
          <cell r="S194" t="str">
            <v>White grouind needs to be cleaner, white</v>
          </cell>
          <cell r="T194" t="str">
            <v>NO</v>
          </cell>
          <cell r="U194" t="str">
            <v>NO</v>
          </cell>
          <cell r="V194">
            <v>44727</v>
          </cell>
          <cell r="W194">
            <v>44802</v>
          </cell>
        </row>
        <row r="195">
          <cell r="F195" t="str">
            <v>PEA HO 4CO 01</v>
          </cell>
          <cell r="G195">
            <v>0</v>
          </cell>
          <cell r="H195">
            <v>360</v>
          </cell>
          <cell r="I195" t="str">
            <v>CMKY</v>
          </cell>
          <cell r="J195">
            <v>44642</v>
          </cell>
          <cell r="K195">
            <v>44634</v>
          </cell>
          <cell r="L195">
            <v>44655</v>
          </cell>
          <cell r="M195" t="str">
            <v>APPROVED</v>
          </cell>
          <cell r="N195">
            <v>0</v>
          </cell>
          <cell r="O195">
            <v>0</v>
          </cell>
          <cell r="P195">
            <v>0</v>
          </cell>
          <cell r="Q195">
            <v>0</v>
          </cell>
          <cell r="R195">
            <v>44656</v>
          </cell>
          <cell r="S195" t="str">
            <v>Approved</v>
          </cell>
          <cell r="T195">
            <v>44666</v>
          </cell>
          <cell r="U195" t="e">
            <v>#N/A</v>
          </cell>
          <cell r="V195">
            <v>44696</v>
          </cell>
          <cell r="W195">
            <v>44771</v>
          </cell>
        </row>
        <row r="196">
          <cell r="F196" t="str">
            <v>PEA HO 4CO 01</v>
          </cell>
          <cell r="G196">
            <v>0</v>
          </cell>
          <cell r="H196">
            <v>120</v>
          </cell>
          <cell r="I196" t="str">
            <v>CMKY</v>
          </cell>
          <cell r="J196">
            <v>44642</v>
          </cell>
          <cell r="K196">
            <v>44634</v>
          </cell>
          <cell r="L196">
            <v>44655</v>
          </cell>
          <cell r="M196" t="str">
            <v>APPROVED</v>
          </cell>
          <cell r="N196">
            <v>0</v>
          </cell>
          <cell r="O196">
            <v>0</v>
          </cell>
          <cell r="P196">
            <v>0</v>
          </cell>
          <cell r="Q196">
            <v>0</v>
          </cell>
          <cell r="R196">
            <v>44656</v>
          </cell>
          <cell r="S196" t="str">
            <v>Approved</v>
          </cell>
          <cell r="T196" t="str">
            <v>NO</v>
          </cell>
          <cell r="U196" t="str">
            <v>NO</v>
          </cell>
          <cell r="V196">
            <v>44696</v>
          </cell>
          <cell r="W196">
            <v>44771</v>
          </cell>
        </row>
        <row r="197">
          <cell r="F197" t="str">
            <v>PEA HO 4CO 01</v>
          </cell>
          <cell r="G197">
            <v>0</v>
          </cell>
          <cell r="H197">
            <v>1890</v>
          </cell>
          <cell r="I197" t="str">
            <v>CMKY</v>
          </cell>
          <cell r="J197">
            <v>44642</v>
          </cell>
          <cell r="K197">
            <v>44634</v>
          </cell>
          <cell r="L197">
            <v>44655</v>
          </cell>
          <cell r="M197" t="str">
            <v>APPROVED</v>
          </cell>
          <cell r="N197">
            <v>0</v>
          </cell>
          <cell r="O197">
            <v>0</v>
          </cell>
          <cell r="P197">
            <v>0</v>
          </cell>
          <cell r="Q197">
            <v>0</v>
          </cell>
          <cell r="R197">
            <v>44656</v>
          </cell>
          <cell r="S197" t="str">
            <v>Approved</v>
          </cell>
          <cell r="T197" t="str">
            <v>TICKETS ORDERD</v>
          </cell>
          <cell r="U197" t="str">
            <v>TICKETS ORDERD</v>
          </cell>
          <cell r="V197">
            <v>44696</v>
          </cell>
          <cell r="W197">
            <v>44771</v>
          </cell>
        </row>
        <row r="198">
          <cell r="F198" t="str">
            <v>PEA HO 4CO 01</v>
          </cell>
          <cell r="G198">
            <v>0</v>
          </cell>
          <cell r="H198">
            <v>216</v>
          </cell>
          <cell r="I198" t="str">
            <v>CMKY</v>
          </cell>
          <cell r="J198">
            <v>44642</v>
          </cell>
          <cell r="K198">
            <v>44634</v>
          </cell>
          <cell r="L198">
            <v>44655</v>
          </cell>
          <cell r="M198" t="str">
            <v>APPROVED</v>
          </cell>
          <cell r="N198">
            <v>0</v>
          </cell>
          <cell r="O198">
            <v>0</v>
          </cell>
          <cell r="P198">
            <v>0</v>
          </cell>
          <cell r="Q198">
            <v>0</v>
          </cell>
          <cell r="R198">
            <v>44656</v>
          </cell>
          <cell r="S198" t="str">
            <v>Approved</v>
          </cell>
          <cell r="T198" t="str">
            <v>TICKETS ORDERD</v>
          </cell>
          <cell r="U198" t="str">
            <v>TICKETS ORDERD</v>
          </cell>
          <cell r="V198">
            <v>44696</v>
          </cell>
          <cell r="W198">
            <v>44771</v>
          </cell>
        </row>
        <row r="199">
          <cell r="F199" t="str">
            <v>PEA HO 4CO 01</v>
          </cell>
          <cell r="G199">
            <v>0</v>
          </cell>
          <cell r="H199">
            <v>1200</v>
          </cell>
          <cell r="I199" t="str">
            <v>CMKY</v>
          </cell>
          <cell r="J199">
            <v>44642</v>
          </cell>
          <cell r="K199">
            <v>44634</v>
          </cell>
          <cell r="L199">
            <v>44655</v>
          </cell>
          <cell r="M199" t="str">
            <v>APPROVED</v>
          </cell>
          <cell r="N199">
            <v>0</v>
          </cell>
          <cell r="O199">
            <v>0</v>
          </cell>
          <cell r="P199">
            <v>0</v>
          </cell>
          <cell r="Q199">
            <v>0</v>
          </cell>
          <cell r="R199">
            <v>44656</v>
          </cell>
          <cell r="S199" t="str">
            <v>Approved</v>
          </cell>
          <cell r="T199" t="str">
            <v>TICKETS ORDERD</v>
          </cell>
          <cell r="U199" t="str">
            <v>TICKETS ORDERD</v>
          </cell>
          <cell r="V199">
            <v>44696</v>
          </cell>
          <cell r="W199">
            <v>44771</v>
          </cell>
        </row>
        <row r="200">
          <cell r="F200" t="str">
            <v>PEA HO CB 01</v>
          </cell>
          <cell r="G200">
            <v>0</v>
          </cell>
          <cell r="H200">
            <v>120</v>
          </cell>
          <cell r="I200" t="str">
            <v>Brush 1 - GLOSSY HANDLE
7734c
Brush 2 - GLOSSY HANDLE
186c</v>
          </cell>
          <cell r="J200">
            <v>44643</v>
          </cell>
          <cell r="K200">
            <v>44643</v>
          </cell>
          <cell r="L200">
            <v>44669</v>
          </cell>
          <cell r="M200" t="str">
            <v>Green Handle plastic dip approved
Need red dip</v>
          </cell>
          <cell r="R200">
            <v>44650</v>
          </cell>
          <cell r="S200" t="str">
            <v>Print Proof Layout Approved</v>
          </cell>
          <cell r="T200" t="str">
            <v>NO</v>
          </cell>
          <cell r="U200" t="str">
            <v>NO</v>
          </cell>
          <cell r="V200">
            <v>44722</v>
          </cell>
          <cell r="W200">
            <v>44797</v>
          </cell>
        </row>
        <row r="201">
          <cell r="F201" t="str">
            <v>PEA HO CB 01</v>
          </cell>
          <cell r="G201">
            <v>0</v>
          </cell>
          <cell r="H201">
            <v>1608</v>
          </cell>
          <cell r="I201" t="str">
            <v>Brush 1 - GLOSSY HANDLE
7734c
Brush 2 - GLOSSY HANDLE
186c</v>
          </cell>
          <cell r="J201">
            <v>44643</v>
          </cell>
          <cell r="K201">
            <v>44643</v>
          </cell>
          <cell r="L201">
            <v>44669</v>
          </cell>
          <cell r="M201" t="str">
            <v>Green Handle plastic dip approved
Need red dip</v>
          </cell>
          <cell r="R201">
            <v>44650</v>
          </cell>
          <cell r="S201" t="str">
            <v>Print Proof Layout Approved</v>
          </cell>
          <cell r="T201">
            <v>44692</v>
          </cell>
          <cell r="U201" t="e">
            <v>#N/A</v>
          </cell>
          <cell r="V201">
            <v>44722</v>
          </cell>
          <cell r="W201">
            <v>44797</v>
          </cell>
        </row>
        <row r="202">
          <cell r="F202" t="str">
            <v>PEA HO CB 01</v>
          </cell>
          <cell r="G202">
            <v>0</v>
          </cell>
          <cell r="H202">
            <v>1608</v>
          </cell>
          <cell r="I202" t="str">
            <v>Brush 1 - GLOSSY HANDLE
7734c
Brush 2 - GLOSSY HANDLE
186c</v>
          </cell>
          <cell r="J202">
            <v>44643</v>
          </cell>
          <cell r="K202">
            <v>44643</v>
          </cell>
          <cell r="L202">
            <v>44669</v>
          </cell>
          <cell r="M202" t="str">
            <v>Green Handle plastic dip approved
Need red dip</v>
          </cell>
          <cell r="R202">
            <v>44650</v>
          </cell>
          <cell r="S202" t="str">
            <v>Print Proof Layout Approved</v>
          </cell>
          <cell r="T202">
            <v>44692</v>
          </cell>
          <cell r="U202" t="e">
            <v>#N/A</v>
          </cell>
          <cell r="V202">
            <v>44722</v>
          </cell>
          <cell r="W202">
            <v>44797</v>
          </cell>
        </row>
        <row r="203">
          <cell r="F203" t="str">
            <v>PEA HO DWS 03</v>
          </cell>
          <cell r="G203">
            <v>0</v>
          </cell>
          <cell r="H203">
            <v>2500</v>
          </cell>
          <cell r="I203" t="str">
            <v>CMYK
Melamine</v>
          </cell>
          <cell r="J203">
            <v>44632</v>
          </cell>
          <cell r="K203">
            <v>44600</v>
          </cell>
          <cell r="L203">
            <v>44658</v>
          </cell>
          <cell r="M203" t="str">
            <v>Plate: Ok
Bowl: Ok
Cup: Ok
Fork/Spoon: Decals need to be more centered. Especially Be Festive</v>
          </cell>
          <cell r="N203">
            <v>0</v>
          </cell>
          <cell r="O203">
            <v>0</v>
          </cell>
          <cell r="P203">
            <v>0</v>
          </cell>
          <cell r="Q203">
            <v>0</v>
          </cell>
          <cell r="R203">
            <v>44670</v>
          </cell>
          <cell r="S203" t="str">
            <v>Layout rcv, UPC not added</v>
          </cell>
          <cell r="T203" t="str">
            <v>TICKETS ORDERD</v>
          </cell>
          <cell r="U203" t="str">
            <v>TICKETS ORDERD</v>
          </cell>
          <cell r="V203">
            <v>44722</v>
          </cell>
          <cell r="W203">
            <v>44797</v>
          </cell>
        </row>
        <row r="204">
          <cell r="F204" t="str">
            <v>PEA HO DWS 03</v>
          </cell>
          <cell r="G204">
            <v>0</v>
          </cell>
          <cell r="H204">
            <v>2500</v>
          </cell>
          <cell r="I204" t="str">
            <v>CMYK
Melamine</v>
          </cell>
          <cell r="J204">
            <v>44632</v>
          </cell>
          <cell r="K204">
            <v>44600</v>
          </cell>
          <cell r="L204">
            <v>44658</v>
          </cell>
          <cell r="M204" t="str">
            <v>Plate: Ok
Bowl: Ok
Cup: Ok
Fork/Spoon: Decals need to be more centered. Especially Be Festive</v>
          </cell>
          <cell r="N204">
            <v>0</v>
          </cell>
          <cell r="O204">
            <v>0</v>
          </cell>
          <cell r="P204">
            <v>0</v>
          </cell>
          <cell r="Q204">
            <v>0</v>
          </cell>
          <cell r="R204">
            <v>44670</v>
          </cell>
          <cell r="S204" t="str">
            <v>Layout rcv, UPC not added</v>
          </cell>
          <cell r="T204" t="str">
            <v>TICKETS ORDERD</v>
          </cell>
          <cell r="U204" t="str">
            <v>TICKETS ORDERD</v>
          </cell>
          <cell r="V204">
            <v>44722</v>
          </cell>
          <cell r="W204">
            <v>44797</v>
          </cell>
        </row>
        <row r="205">
          <cell r="F205" t="str">
            <v>PEA HO DWS 04</v>
          </cell>
          <cell r="G205">
            <v>0</v>
          </cell>
          <cell r="H205">
            <v>5000</v>
          </cell>
          <cell r="I205" t="str">
            <v>CMYK
Melamine</v>
          </cell>
          <cell r="J205">
            <v>44600</v>
          </cell>
          <cell r="K205">
            <v>44600</v>
          </cell>
          <cell r="L205">
            <v>44658</v>
          </cell>
          <cell r="M205" t="str">
            <v>Approved</v>
          </cell>
          <cell r="N205">
            <v>0</v>
          </cell>
          <cell r="O205">
            <v>0</v>
          </cell>
          <cell r="P205">
            <v>0</v>
          </cell>
          <cell r="Q205">
            <v>0</v>
          </cell>
          <cell r="R205">
            <v>44670</v>
          </cell>
          <cell r="S205" t="str">
            <v>Layout rcv, UPC not added</v>
          </cell>
          <cell r="T205" t="str">
            <v>TICKETS ORDERD</v>
          </cell>
          <cell r="U205" t="str">
            <v>TICKETS ORDERD</v>
          </cell>
          <cell r="V205">
            <v>44722</v>
          </cell>
          <cell r="W205">
            <v>44797</v>
          </cell>
        </row>
        <row r="206">
          <cell r="F206" t="str">
            <v>PEA HO DWS 04</v>
          </cell>
          <cell r="G206">
            <v>0</v>
          </cell>
          <cell r="H206">
            <v>5000</v>
          </cell>
          <cell r="I206" t="str">
            <v>CMYK
Melamine</v>
          </cell>
          <cell r="J206">
            <v>44600</v>
          </cell>
          <cell r="K206">
            <v>44600</v>
          </cell>
          <cell r="L206">
            <v>44658</v>
          </cell>
          <cell r="M206" t="str">
            <v>Approved</v>
          </cell>
          <cell r="N206">
            <v>0</v>
          </cell>
          <cell r="O206">
            <v>0</v>
          </cell>
          <cell r="P206">
            <v>0</v>
          </cell>
          <cell r="Q206">
            <v>0</v>
          </cell>
          <cell r="R206">
            <v>44670</v>
          </cell>
          <cell r="S206" t="str">
            <v>Layout rcv, UPC not added</v>
          </cell>
          <cell r="T206" t="str">
            <v>TICKETS ORDERD</v>
          </cell>
          <cell r="U206" t="str">
            <v>TICKETS ORDERD</v>
          </cell>
          <cell r="V206">
            <v>44722</v>
          </cell>
          <cell r="W206">
            <v>44797</v>
          </cell>
        </row>
        <row r="207">
          <cell r="F207" t="str">
            <v>PEA HO GCB 01</v>
          </cell>
          <cell r="G207">
            <v>0</v>
          </cell>
          <cell r="H207">
            <v>128</v>
          </cell>
          <cell r="I207" t="str">
            <v>CMYK</v>
          </cell>
          <cell r="J207">
            <v>44641</v>
          </cell>
          <cell r="K207">
            <v>44641</v>
          </cell>
          <cell r="L207">
            <v>0</v>
          </cell>
          <cell r="M207" t="str">
            <v>SAMPLE READY 4/12</v>
          </cell>
          <cell r="R207">
            <v>44652</v>
          </cell>
          <cell r="S207" t="str">
            <v>SAMPLE READY 4/30</v>
          </cell>
          <cell r="T207" t="str">
            <v>TICKETS ORDERD</v>
          </cell>
          <cell r="U207" t="str">
            <v>TICKETS ORDERD</v>
          </cell>
          <cell r="V207">
            <v>44722</v>
          </cell>
        </row>
        <row r="208">
          <cell r="F208" t="str">
            <v>PEA HO GCB 01</v>
          </cell>
          <cell r="G208">
            <v>0</v>
          </cell>
          <cell r="H208">
            <v>304</v>
          </cell>
          <cell r="I208" t="str">
            <v>CMYK</v>
          </cell>
          <cell r="J208">
            <v>44641</v>
          </cell>
          <cell r="K208">
            <v>44641</v>
          </cell>
          <cell r="L208">
            <v>0</v>
          </cell>
          <cell r="M208" t="str">
            <v>SAMPLE READY 4/12</v>
          </cell>
          <cell r="R208">
            <v>44652</v>
          </cell>
          <cell r="S208" t="str">
            <v>SAMPLE READY 4/30</v>
          </cell>
          <cell r="T208" t="str">
            <v>NO</v>
          </cell>
          <cell r="U208" t="str">
            <v>NO</v>
          </cell>
          <cell r="V208">
            <v>44711</v>
          </cell>
          <cell r="W208">
            <v>44786</v>
          </cell>
        </row>
        <row r="209">
          <cell r="F209" t="str">
            <v>PEA HO GCB 01</v>
          </cell>
          <cell r="G209">
            <v>0</v>
          </cell>
          <cell r="H209">
            <v>1008</v>
          </cell>
          <cell r="I209" t="str">
            <v>CMYK</v>
          </cell>
          <cell r="J209">
            <v>44641</v>
          </cell>
          <cell r="K209">
            <v>44641</v>
          </cell>
          <cell r="L209">
            <v>0</v>
          </cell>
          <cell r="M209" t="str">
            <v>SAMPLE READY 4/12</v>
          </cell>
          <cell r="R209">
            <v>44652</v>
          </cell>
          <cell r="S209" t="str">
            <v>SAMPLE READY 4/30</v>
          </cell>
          <cell r="T209" t="str">
            <v>TICKETS ORDERD</v>
          </cell>
          <cell r="U209" t="str">
            <v>TICKETS ORDERD</v>
          </cell>
          <cell r="V209">
            <v>44711</v>
          </cell>
          <cell r="W209">
            <v>44786</v>
          </cell>
        </row>
        <row r="210">
          <cell r="F210" t="str">
            <v>PEA HO GCB 01</v>
          </cell>
          <cell r="H210">
            <v>368</v>
          </cell>
          <cell r="I210" t="str">
            <v>CMYK</v>
          </cell>
          <cell r="J210">
            <v>44641</v>
          </cell>
          <cell r="K210">
            <v>44641</v>
          </cell>
          <cell r="L210">
            <v>0</v>
          </cell>
          <cell r="M210" t="str">
            <v>SAMPLE READY 4/12</v>
          </cell>
          <cell r="R210">
            <v>44652</v>
          </cell>
          <cell r="S210" t="str">
            <v>SAMPLE READY 4/30</v>
          </cell>
          <cell r="T210" t="str">
            <v>TICKETS ORDERD</v>
          </cell>
          <cell r="U210" t="str">
            <v>TICKETS ORDERD</v>
          </cell>
          <cell r="V210">
            <v>44722</v>
          </cell>
        </row>
        <row r="211">
          <cell r="F211" t="str">
            <v>PEA HO GCB 01</v>
          </cell>
          <cell r="G211">
            <v>0</v>
          </cell>
          <cell r="H211">
            <v>368</v>
          </cell>
          <cell r="I211" t="str">
            <v>CMYK</v>
          </cell>
          <cell r="J211">
            <v>44641</v>
          </cell>
          <cell r="K211">
            <v>44641</v>
          </cell>
          <cell r="L211">
            <v>0</v>
          </cell>
          <cell r="M211" t="str">
            <v>SAMPLE READY 4/12</v>
          </cell>
          <cell r="R211">
            <v>44652</v>
          </cell>
          <cell r="S211" t="str">
            <v>SAMPLE READY 4/30</v>
          </cell>
          <cell r="T211" t="str">
            <v>TICKETS ORDERD</v>
          </cell>
          <cell r="U211" t="str">
            <v>TICKETS ORDERD</v>
          </cell>
          <cell r="V211">
            <v>44722</v>
          </cell>
        </row>
        <row r="212">
          <cell r="F212" t="str">
            <v>PEA HO MBC 03</v>
          </cell>
          <cell r="G212">
            <v>0</v>
          </cell>
          <cell r="H212">
            <v>312</v>
          </cell>
          <cell r="I212" t="str">
            <v>Clip 1: 185c
Clip 1 Print: Black, White, 7739c, 185c, 290c
Clip 2: 290c
Clip 2 Print: Black, White, 185c, 109c, 7739c, 9202c
Clip 3: 7739c
Clip 3 Print: Black, White, 290c, 185c, 109c</v>
          </cell>
          <cell r="J212">
            <v>44641</v>
          </cell>
          <cell r="K212" t="str">
            <v>N/A</v>
          </cell>
          <cell r="L212">
            <v>44677</v>
          </cell>
          <cell r="M212" t="str">
            <v>All Approved
Please ensure artwork is printed as centered and close to the bottom edge as possible like file shows
Pat. D936471 need to be added to mold!!</v>
          </cell>
          <cell r="N212">
            <v>0</v>
          </cell>
          <cell r="O212">
            <v>0</v>
          </cell>
          <cell r="P212">
            <v>0</v>
          </cell>
          <cell r="Q212">
            <v>0</v>
          </cell>
          <cell r="R212">
            <v>44676</v>
          </cell>
          <cell r="S212" t="str">
            <v xml:space="preserve">Overall too yellow, match back to the print out.  </v>
          </cell>
          <cell r="T212">
            <v>44702</v>
          </cell>
          <cell r="U212" t="e">
            <v>#N/A</v>
          </cell>
          <cell r="V212">
            <v>44732</v>
          </cell>
          <cell r="W212">
            <v>44807</v>
          </cell>
        </row>
        <row r="213">
          <cell r="F213" t="str">
            <v>PEA HO MBC 03</v>
          </cell>
          <cell r="G213">
            <v>0</v>
          </cell>
          <cell r="H213">
            <v>312</v>
          </cell>
          <cell r="I213" t="str">
            <v>Clip 1: 185c
Clip 1 Print: Black, White, 7739c, 185c, 290c
Clip 2: 290c
Clip 2 Print: Black, White, 185c, 109c, 7739c, 9202c
Clip 3: 7739c
Clip 3 Print: Black, White, 290c, 185c, 109c</v>
          </cell>
          <cell r="J213">
            <v>44641</v>
          </cell>
          <cell r="K213" t="str">
            <v>N/A</v>
          </cell>
          <cell r="L213">
            <v>44677</v>
          </cell>
          <cell r="M213" t="str">
            <v>All Approved
Please ensure artwork is printed as centered and close to the bottom edge as possible like file shows
Pat. D936471 need to be added to mold!!</v>
          </cell>
          <cell r="N213">
            <v>0</v>
          </cell>
          <cell r="O213">
            <v>0</v>
          </cell>
          <cell r="P213">
            <v>0</v>
          </cell>
          <cell r="Q213">
            <v>0</v>
          </cell>
          <cell r="R213">
            <v>44676</v>
          </cell>
          <cell r="S213" t="str">
            <v xml:space="preserve">Overall too yellow, match back to the print out.  </v>
          </cell>
          <cell r="T213">
            <v>44702</v>
          </cell>
          <cell r="U213" t="e">
            <v>#N/A</v>
          </cell>
          <cell r="V213">
            <v>44732</v>
          </cell>
          <cell r="W213">
            <v>44807</v>
          </cell>
        </row>
        <row r="214">
          <cell r="F214" t="str">
            <v>PEA HO MBC 03</v>
          </cell>
          <cell r="G214">
            <v>0</v>
          </cell>
          <cell r="H214">
            <v>312</v>
          </cell>
          <cell r="I214" t="str">
            <v>Clip 1: 185c
Clip 1 Print: Black, White, 7739c, 185c, 290c
Clip 2: 290c
Clip 2 Print: Black, White, 185c, 109c, 7739c, 9202c
Clip 3: 7739c
Clip 3 Print: Black, White, 290c, 185c, 109c</v>
          </cell>
          <cell r="J214">
            <v>44641</v>
          </cell>
          <cell r="K214" t="str">
            <v>N/A</v>
          </cell>
          <cell r="L214">
            <v>44677</v>
          </cell>
          <cell r="M214" t="str">
            <v>All Approved
Please ensure artwork is printed as centered and close to the bottom edge as possible like file shows
Pat. D936471 need to be added to mold!!</v>
          </cell>
          <cell r="N214">
            <v>0</v>
          </cell>
          <cell r="O214">
            <v>0</v>
          </cell>
          <cell r="P214">
            <v>0</v>
          </cell>
          <cell r="Q214">
            <v>0</v>
          </cell>
          <cell r="R214">
            <v>44676</v>
          </cell>
          <cell r="S214" t="str">
            <v xml:space="preserve">Overall too yellow, match back to the print out.  </v>
          </cell>
          <cell r="T214" t="str">
            <v>NO</v>
          </cell>
          <cell r="U214" t="str">
            <v>NO</v>
          </cell>
          <cell r="V214">
            <v>44732</v>
          </cell>
          <cell r="W214">
            <v>44807</v>
          </cell>
        </row>
        <row r="215">
          <cell r="F215" t="str">
            <v>PEA HO MBC 03</v>
          </cell>
          <cell r="G215">
            <v>0</v>
          </cell>
          <cell r="H215">
            <v>3000</v>
          </cell>
          <cell r="I215" t="str">
            <v>Clip 1: 185c
Clip 1 Print: Black, White, 7739c, 185c, 290c
Clip 2: 290c
Clip 2 Print: Black, White, 185c, 109c, 7739c, 9202c
Clip 3: 7739c
Clip 3 Print: Black, White, 290c, 185c, 109c</v>
          </cell>
          <cell r="J215">
            <v>44641</v>
          </cell>
          <cell r="K215" t="str">
            <v>N/A</v>
          </cell>
          <cell r="L215">
            <v>44677</v>
          </cell>
          <cell r="M215" t="str">
            <v>All Approved
Please ensure artwork is printed as centered and close to the bottom edge as possible like file shows
Pat. D936471 need to be added to mold!!</v>
          </cell>
          <cell r="N215">
            <v>0</v>
          </cell>
          <cell r="O215">
            <v>0</v>
          </cell>
          <cell r="P215">
            <v>0</v>
          </cell>
          <cell r="Q215">
            <v>0</v>
          </cell>
          <cell r="R215">
            <v>44676</v>
          </cell>
          <cell r="S215" t="str">
            <v xml:space="preserve">Overall too yellow, match back to the print out.  </v>
          </cell>
          <cell r="T215" t="str">
            <v>TICKETS ORDERD</v>
          </cell>
          <cell r="U215" t="str">
            <v>TICKETS ORDERD</v>
          </cell>
          <cell r="V215">
            <v>44732</v>
          </cell>
          <cell r="W215">
            <v>44807</v>
          </cell>
        </row>
        <row r="216">
          <cell r="F216" t="str">
            <v>PEA HO MBC 03</v>
          </cell>
          <cell r="G216" t="str">
            <v xml:space="preserve"> </v>
          </cell>
          <cell r="H216">
            <v>3000</v>
          </cell>
          <cell r="I216" t="str">
            <v>Clip 1: 185c
Clip 1 Print: Black, White, 7739c, 185c, 290c
Clip 2: 290c
Clip 2 Print: Black, White, 185c, 109c, 7739c, 9202c
Clip 3: 7739c
Clip 3 Print: Black, White, 290c, 185c, 109c</v>
          </cell>
          <cell r="J216">
            <v>44641</v>
          </cell>
          <cell r="K216" t="str">
            <v>N/A</v>
          </cell>
          <cell r="L216">
            <v>44677</v>
          </cell>
          <cell r="M216" t="str">
            <v>All Approved
Please ensure artwork is printed as centered and close to the bottom edge as possible like file shows
Pat. D936471 need to be added to mold!!</v>
          </cell>
          <cell r="N216">
            <v>0</v>
          </cell>
          <cell r="O216">
            <v>0</v>
          </cell>
          <cell r="P216">
            <v>0</v>
          </cell>
          <cell r="Q216">
            <v>0</v>
          </cell>
          <cell r="R216">
            <v>44676</v>
          </cell>
          <cell r="S216" t="str">
            <v xml:space="preserve">Overall too yellow, match back to the print out.  </v>
          </cell>
          <cell r="T216" t="str">
            <v>TICKETS ORDERD</v>
          </cell>
          <cell r="U216" t="str">
            <v>TICKETS ORDERD</v>
          </cell>
          <cell r="V216">
            <v>44732</v>
          </cell>
          <cell r="W216">
            <v>44807</v>
          </cell>
        </row>
        <row r="217">
          <cell r="F217" t="str">
            <v>PEA HO MBC 03</v>
          </cell>
          <cell r="G217">
            <v>0</v>
          </cell>
          <cell r="H217">
            <v>1668</v>
          </cell>
          <cell r="I217" t="str">
            <v>Clip 1: 185c
Clip 1 Print: Black, White, 7739c, 185c, 290c
Clip 2: 290c
Clip 2 Print: Black, White, 185c, 109c, 7739c, 9202c
Clip 3: 7739c
Clip 3 Print: Black, White, 290c, 185c, 109c</v>
          </cell>
          <cell r="J217">
            <v>44641</v>
          </cell>
          <cell r="K217" t="str">
            <v>N/A</v>
          </cell>
          <cell r="L217">
            <v>44677</v>
          </cell>
          <cell r="M217" t="str">
            <v>All Approved
Please ensure artwork is printed as centered and close to the bottom edge as possible like file shows
Pat. D936471 need to be added to mold!!</v>
          </cell>
          <cell r="N217">
            <v>0</v>
          </cell>
          <cell r="O217">
            <v>0</v>
          </cell>
          <cell r="P217">
            <v>0</v>
          </cell>
          <cell r="Q217">
            <v>0</v>
          </cell>
          <cell r="R217">
            <v>44676</v>
          </cell>
          <cell r="S217" t="str">
            <v xml:space="preserve">Overall too yellow, match back to the print out.  </v>
          </cell>
          <cell r="T217" t="str">
            <v>TICKETS ORDERD</v>
          </cell>
          <cell r="U217" t="str">
            <v>TICKETS ORDERD</v>
          </cell>
          <cell r="V217">
            <v>44732</v>
          </cell>
          <cell r="W217">
            <v>44807</v>
          </cell>
        </row>
        <row r="218">
          <cell r="F218" t="str">
            <v>PEA HO MBC 03</v>
          </cell>
          <cell r="G218">
            <v>0</v>
          </cell>
          <cell r="H218">
            <v>1200</v>
          </cell>
          <cell r="I218" t="str">
            <v>Clip 1: 185c
Clip 1 Print: Black, White, 7739c, 185c, 290c
Clip 2: 290c
Clip 2 Print: Black, White, 185c, 109c, 7739c, 9202c
Clip 3: 7739c
Clip 3 Print: Black, White, 290c, 185c, 109c</v>
          </cell>
          <cell r="J218">
            <v>44641</v>
          </cell>
          <cell r="K218" t="str">
            <v>N/A</v>
          </cell>
          <cell r="L218">
            <v>44677</v>
          </cell>
          <cell r="M218" t="str">
            <v>All Approved
Please ensure artwork is printed as centered and close to the bottom edge as possible like file shows
Pat. D936471 need to be added to mold!!</v>
          </cell>
          <cell r="N218">
            <v>0</v>
          </cell>
          <cell r="O218">
            <v>0</v>
          </cell>
          <cell r="P218">
            <v>0</v>
          </cell>
          <cell r="Q218">
            <v>0</v>
          </cell>
          <cell r="R218">
            <v>44676</v>
          </cell>
          <cell r="S218" t="str">
            <v xml:space="preserve">Overall too yellow, match back to the print out.  </v>
          </cell>
          <cell r="T218" t="str">
            <v>TICKETS ORDERD</v>
          </cell>
          <cell r="U218" t="str">
            <v>TICKETS ORDERD</v>
          </cell>
          <cell r="V218">
            <v>44732</v>
          </cell>
          <cell r="W218">
            <v>44807</v>
          </cell>
        </row>
        <row r="219">
          <cell r="F219" t="str">
            <v>PEA HO MBC 03</v>
          </cell>
          <cell r="G219">
            <v>0</v>
          </cell>
          <cell r="H219">
            <v>240</v>
          </cell>
          <cell r="I219" t="str">
            <v>Clip 1: 185c
Clip 1 Print: Black, White, 7739c, 185c, 290c
Clip 2: 290c
Clip 2 Print: Black, White, 185c, 109c, 7739c, 9202c
Clip 3: 7739c
Clip 3 Print: Black, White, 290c, 185c, 109c</v>
          </cell>
          <cell r="J219">
            <v>44641</v>
          </cell>
          <cell r="K219" t="str">
            <v>N/A</v>
          </cell>
          <cell r="L219">
            <v>44677</v>
          </cell>
          <cell r="M219" t="str">
            <v>All Approved
Please ensure artwork is printed as centered and close to the bottom edge as possible like file shows
Pat. D936471 need to be added to mold!!</v>
          </cell>
          <cell r="N219">
            <v>0</v>
          </cell>
          <cell r="O219">
            <v>0</v>
          </cell>
          <cell r="P219">
            <v>0</v>
          </cell>
          <cell r="Q219">
            <v>0</v>
          </cell>
          <cell r="R219">
            <v>44676</v>
          </cell>
          <cell r="S219" t="str">
            <v xml:space="preserve">Overall too yellow, match back to the print out.  </v>
          </cell>
          <cell r="T219" t="str">
            <v>TICKETS ORDERD</v>
          </cell>
          <cell r="U219" t="str">
            <v>TICKETS ORDERD</v>
          </cell>
          <cell r="V219">
            <v>0</v>
          </cell>
          <cell r="W219">
            <v>0</v>
          </cell>
        </row>
        <row r="220">
          <cell r="F220" t="str">
            <v>PEA HO MBC 03</v>
          </cell>
          <cell r="G220">
            <v>0</v>
          </cell>
          <cell r="H220">
            <v>120</v>
          </cell>
          <cell r="I220" t="str">
            <v>Clip 1: 185c
Clip 1 Print: Black, White, 7739c, 185c, 290c
Clip 2: 290c
Clip 2 Print: Black, White, 185c, 109c, 7739c, 9202c
Clip 3: 7739c
Clip 3 Print: Black, White, 290c, 185c, 109c</v>
          </cell>
          <cell r="J220">
            <v>44641</v>
          </cell>
          <cell r="K220" t="str">
            <v>N/A</v>
          </cell>
          <cell r="L220">
            <v>44677</v>
          </cell>
          <cell r="M220" t="str">
            <v>All Approved
Please ensure artwork is printed as centered and close to the bottom edge as possible like file shows
Pat. D936471 need to be added to mold!!</v>
          </cell>
          <cell r="N220">
            <v>0</v>
          </cell>
          <cell r="O220">
            <v>0</v>
          </cell>
          <cell r="P220">
            <v>0</v>
          </cell>
          <cell r="Q220">
            <v>0</v>
          </cell>
          <cell r="R220">
            <v>44676</v>
          </cell>
          <cell r="S220" t="str">
            <v xml:space="preserve">Overall too yellow, match back to the print out.  </v>
          </cell>
          <cell r="T220" t="str">
            <v>TICKETS ORDERD</v>
          </cell>
          <cell r="U220" t="str">
            <v>TICKETS ORDERD</v>
          </cell>
          <cell r="V220">
            <v>0</v>
          </cell>
          <cell r="W220">
            <v>0</v>
          </cell>
        </row>
        <row r="221">
          <cell r="F221" t="str">
            <v>PEA HO MBC 03</v>
          </cell>
          <cell r="G221">
            <v>0</v>
          </cell>
          <cell r="H221">
            <v>360</v>
          </cell>
          <cell r="I221" t="str">
            <v>Clip 1: 185c
Clip 1 Print: Black, White, 7739c, 185c, 290c
Clip 2: 290c
Clip 2 Print: Black, White, 185c, 109c, 7739c, 9202c
Clip 3: 7739c
Clip 3 Print: Black, White, 290c, 185c, 109c</v>
          </cell>
          <cell r="J221">
            <v>44641</v>
          </cell>
          <cell r="K221" t="str">
            <v>N/A</v>
          </cell>
          <cell r="L221">
            <v>44677</v>
          </cell>
          <cell r="M221" t="str">
            <v>All Approved
Please ensure artwork is printed as centered and close to the bottom edge as possible like file shows
Pat. D936471 need to be added to mold!!</v>
          </cell>
          <cell r="N221">
            <v>0</v>
          </cell>
          <cell r="O221">
            <v>0</v>
          </cell>
          <cell r="P221">
            <v>0</v>
          </cell>
          <cell r="Q221">
            <v>0</v>
          </cell>
          <cell r="R221">
            <v>44676</v>
          </cell>
          <cell r="S221" t="str">
            <v xml:space="preserve">Overall too yellow, match back to the print out.  </v>
          </cell>
          <cell r="T221" t="str">
            <v>TICKETS ORDERD</v>
          </cell>
          <cell r="U221" t="str">
            <v>TICKETS ORDERD</v>
          </cell>
          <cell r="V221">
            <v>0</v>
          </cell>
          <cell r="W221">
            <v>0</v>
          </cell>
        </row>
        <row r="222">
          <cell r="F222" t="str">
            <v>PEA HO MBC 04</v>
          </cell>
          <cell r="G222">
            <v>0</v>
          </cell>
          <cell r="H222">
            <v>312</v>
          </cell>
          <cell r="I222" t="str">
            <v>Clip 1: 186c
Clip 1 Print: Black, White, 428c, 186c, 109c
Clip 2: Clear
Clip 2 Print: Black, White, 428c, 186c
Clip 3: 186c
Clip 3 Print: Black, White, 428c, 186c, 109c</v>
          </cell>
          <cell r="J222">
            <v>44641</v>
          </cell>
          <cell r="K222" t="str">
            <v>N/A</v>
          </cell>
          <cell r="L222">
            <v>44677</v>
          </cell>
          <cell r="M222" t="str">
            <v>All Approved
Please ensure artwork is printed as centered and close to the bottom edge as possible like file shows
Pat. D936471 need to be added to mold!!</v>
          </cell>
          <cell r="N222">
            <v>0</v>
          </cell>
          <cell r="O222">
            <v>0</v>
          </cell>
          <cell r="P222">
            <v>0</v>
          </cell>
          <cell r="Q222">
            <v>0</v>
          </cell>
          <cell r="R222">
            <v>44676</v>
          </cell>
          <cell r="S222" t="str">
            <v xml:space="preserve">Overall too yellow, match back to the print out.  </v>
          </cell>
          <cell r="T222">
            <v>44702</v>
          </cell>
          <cell r="U222" t="e">
            <v>#N/A</v>
          </cell>
          <cell r="V222">
            <v>44732</v>
          </cell>
          <cell r="W222">
            <v>44807</v>
          </cell>
        </row>
        <row r="223">
          <cell r="F223" t="str">
            <v>PEA HO MBC 04</v>
          </cell>
          <cell r="G223">
            <v>0</v>
          </cell>
          <cell r="H223">
            <v>360</v>
          </cell>
          <cell r="I223" t="str">
            <v>Clip 1: 186c
Clip 1 Print: Black, White, 428c, 186c, 109c
Clip 2: Clear
Clip 2 Print: Black, White, 428c, 186c
Clip 3: 186c
Clip 3 Print: Black, White, 428c, 186c, 109c</v>
          </cell>
          <cell r="J223">
            <v>44641</v>
          </cell>
          <cell r="K223" t="str">
            <v>N/A</v>
          </cell>
          <cell r="L223">
            <v>44677</v>
          </cell>
          <cell r="M223" t="str">
            <v>All Approved
Please ensure artwork is printed as centered and close to the bottom edge as possible like file shows
Pat. D936471 need to be added to mold!!</v>
          </cell>
          <cell r="N223">
            <v>0</v>
          </cell>
          <cell r="O223">
            <v>0</v>
          </cell>
          <cell r="P223">
            <v>0</v>
          </cell>
          <cell r="Q223">
            <v>0</v>
          </cell>
          <cell r="R223">
            <v>44676</v>
          </cell>
          <cell r="S223" t="str">
            <v xml:space="preserve">Overall too yellow, match back to the print out.  </v>
          </cell>
          <cell r="T223" t="str">
            <v>TICKETS ORDERD</v>
          </cell>
          <cell r="U223" t="str">
            <v>TICKETS ORDERD</v>
          </cell>
          <cell r="V223">
            <v>44732</v>
          </cell>
          <cell r="W223">
            <v>44807</v>
          </cell>
        </row>
        <row r="224">
          <cell r="F224" t="str">
            <v>PEA HO MBC 04</v>
          </cell>
          <cell r="G224">
            <v>0</v>
          </cell>
          <cell r="H224">
            <v>1200</v>
          </cell>
          <cell r="I224" t="str">
            <v>Clip 1: 186c
Clip 1 Print: Black, White, 428c, 186c, 109c
Clip 2: Clear
Clip 2 Print: Black, White, 428c, 186c
Clip 3: 186c
Clip 3 Print: Black, White, 428c, 186c, 109c</v>
          </cell>
          <cell r="J224">
            <v>44641</v>
          </cell>
          <cell r="K224" t="str">
            <v>N/A</v>
          </cell>
          <cell r="L224">
            <v>44677</v>
          </cell>
          <cell r="M224" t="str">
            <v>All Approved
Please ensure artwork is printed as centered and close to the bottom edge as possible like file shows
Pat. D936471 need to be added to mold!!</v>
          </cell>
          <cell r="N224">
            <v>0</v>
          </cell>
          <cell r="O224">
            <v>0</v>
          </cell>
          <cell r="P224">
            <v>0</v>
          </cell>
          <cell r="Q224">
            <v>0</v>
          </cell>
          <cell r="R224">
            <v>44676</v>
          </cell>
          <cell r="S224" t="str">
            <v xml:space="preserve">Overall too yellow, match back to the print out.  </v>
          </cell>
          <cell r="T224" t="str">
            <v>NO</v>
          </cell>
          <cell r="U224" t="str">
            <v>NO</v>
          </cell>
          <cell r="V224">
            <v>44732</v>
          </cell>
          <cell r="W224">
            <v>44807</v>
          </cell>
        </row>
        <row r="225">
          <cell r="F225" t="str">
            <v>PEA HO MBC 04</v>
          </cell>
          <cell r="G225">
            <v>0</v>
          </cell>
          <cell r="H225">
            <v>2400</v>
          </cell>
          <cell r="I225" t="str">
            <v>Clip 1: 186c
Clip 1 Print: Black, White, 428c, 186c, 109c
Clip 2: Clear
Clip 2 Print: Black, White, 428c, 186c
Clip 3: 186c
Clip 3 Print: Black, White, 428c, 186c, 109c</v>
          </cell>
          <cell r="J225">
            <v>44641</v>
          </cell>
          <cell r="K225" t="str">
            <v>N/A</v>
          </cell>
          <cell r="L225">
            <v>44677</v>
          </cell>
          <cell r="M225" t="str">
            <v>All Approved
Please ensure artwork is printed as centered and close to the bottom edge as possible like file shows
Pat. D936471 need to be added to mold!!</v>
          </cell>
          <cell r="N225">
            <v>0</v>
          </cell>
          <cell r="O225">
            <v>0</v>
          </cell>
          <cell r="P225">
            <v>0</v>
          </cell>
          <cell r="Q225">
            <v>0</v>
          </cell>
          <cell r="R225">
            <v>44676</v>
          </cell>
          <cell r="S225" t="str">
            <v xml:space="preserve">Overall too yellow, match back to the print out.  </v>
          </cell>
          <cell r="T225">
            <v>44702</v>
          </cell>
          <cell r="U225" t="e">
            <v>#N/A</v>
          </cell>
          <cell r="V225">
            <v>44732</v>
          </cell>
          <cell r="W225">
            <v>44807</v>
          </cell>
        </row>
        <row r="226">
          <cell r="F226" t="str">
            <v>PEA HO MBC 04</v>
          </cell>
          <cell r="G226">
            <v>0</v>
          </cell>
          <cell r="H226">
            <v>3000</v>
          </cell>
          <cell r="I226" t="str">
            <v>Clip 1: 186c
Clip 1 Print: Black, White, 428c, 186c, 109c
Clip 2: Clear
Clip 2 Print: Black, White, 428c, 186c
Clip 3: 186c
Clip 3 Print: Black, White, 428c, 186c, 109c</v>
          </cell>
          <cell r="J226">
            <v>44641</v>
          </cell>
          <cell r="K226" t="str">
            <v>N/A</v>
          </cell>
          <cell r="L226">
            <v>44677</v>
          </cell>
          <cell r="M226" t="str">
            <v>All Approved
Please ensure artwork is printed as centered and close to the bottom edge as possible like file shows
Pat. D936471 need to be added to mold!!</v>
          </cell>
          <cell r="N226">
            <v>0</v>
          </cell>
          <cell r="O226">
            <v>0</v>
          </cell>
          <cell r="P226">
            <v>0</v>
          </cell>
          <cell r="Q226">
            <v>0</v>
          </cell>
          <cell r="R226">
            <v>44676</v>
          </cell>
          <cell r="S226" t="str">
            <v xml:space="preserve">Overall too yellow, match back to the print out.  </v>
          </cell>
          <cell r="T226" t="str">
            <v>TICKETS ORDERD</v>
          </cell>
          <cell r="U226" t="str">
            <v>TICKETS ORDERD</v>
          </cell>
          <cell r="V226">
            <v>44732</v>
          </cell>
          <cell r="W226">
            <v>44807</v>
          </cell>
        </row>
        <row r="227">
          <cell r="F227" t="str">
            <v>PEA HO MBC 04</v>
          </cell>
          <cell r="G227">
            <v>0</v>
          </cell>
          <cell r="H227">
            <v>240</v>
          </cell>
          <cell r="I227" t="str">
            <v>Clip 1: 186c
Clip 1 Print: Black, White, 428c, 186c, 109c
Clip 2: Clear
Clip 2 Print: Black, White, 428c, 186c
Clip 3: 186c
Clip 3 Print: Black, White, 428c, 186c, 109c</v>
          </cell>
          <cell r="J227">
            <v>44641</v>
          </cell>
          <cell r="K227" t="str">
            <v>N/A</v>
          </cell>
          <cell r="L227">
            <v>44677</v>
          </cell>
          <cell r="M227" t="str">
            <v>All Approved
Please ensure artwork is printed as centered and close to the bottom edge as possible like file shows
Pat. D936471 need to be added to mold!!</v>
          </cell>
          <cell r="N227">
            <v>0</v>
          </cell>
          <cell r="O227">
            <v>0</v>
          </cell>
          <cell r="P227">
            <v>0</v>
          </cell>
          <cell r="Q227">
            <v>0</v>
          </cell>
          <cell r="R227">
            <v>44676</v>
          </cell>
          <cell r="S227" t="str">
            <v xml:space="preserve">Overall too yellow, match back to the print out.  </v>
          </cell>
          <cell r="T227" t="str">
            <v>TICKETS ORDERD</v>
          </cell>
          <cell r="U227" t="str">
            <v>TICKETS ORDERD</v>
          </cell>
          <cell r="V227">
            <v>0</v>
          </cell>
          <cell r="W227">
            <v>0</v>
          </cell>
        </row>
        <row r="228">
          <cell r="F228" t="str">
            <v>PEA HO MBC 04</v>
          </cell>
          <cell r="G228">
            <v>0</v>
          </cell>
          <cell r="H228">
            <v>120</v>
          </cell>
          <cell r="I228" t="str">
            <v>Clip 1: 186c
Clip 1 Print: Black, White, 428c, 186c, 109c
Clip 2: Clear
Clip 2 Print: Black, White, 428c, 186c
Clip 3: 186c
Clip 3 Print: Black, White, 428c, 186c, 109c</v>
          </cell>
          <cell r="J228">
            <v>44641</v>
          </cell>
          <cell r="K228" t="str">
            <v>N/A</v>
          </cell>
          <cell r="L228">
            <v>44677</v>
          </cell>
          <cell r="M228" t="str">
            <v>All Approved
Please ensure artwork is printed as centered and close to the bottom edge as possible like file shows
Pat. D936471 need to be added to mold!!</v>
          </cell>
          <cell r="N228">
            <v>0</v>
          </cell>
          <cell r="O228">
            <v>0</v>
          </cell>
          <cell r="P228">
            <v>0</v>
          </cell>
          <cell r="Q228">
            <v>0</v>
          </cell>
          <cell r="R228">
            <v>44676</v>
          </cell>
          <cell r="S228" t="str">
            <v xml:space="preserve">Overall too yellow, match back to the print out.  </v>
          </cell>
          <cell r="T228" t="str">
            <v>TICKETS ORDERD</v>
          </cell>
          <cell r="U228" t="str">
            <v>TICKETS ORDERD</v>
          </cell>
          <cell r="V228">
            <v>0</v>
          </cell>
          <cell r="W228">
            <v>0</v>
          </cell>
        </row>
        <row r="229">
          <cell r="F229" t="str">
            <v>PEA HO MBC 04</v>
          </cell>
          <cell r="G229">
            <v>0</v>
          </cell>
          <cell r="H229">
            <v>360</v>
          </cell>
          <cell r="I229" t="str">
            <v>Clip 1: 186c
Clip 1 Print: Black, White, 428c, 186c, 109c
Clip 2: Clear
Clip 2 Print: Black, White, 428c, 186c
Clip 3: 186c
Clip 3 Print: Black, White, 428c, 186c, 109c</v>
          </cell>
          <cell r="J229">
            <v>44641</v>
          </cell>
          <cell r="K229" t="str">
            <v>N/A</v>
          </cell>
          <cell r="L229">
            <v>44677</v>
          </cell>
          <cell r="M229" t="str">
            <v>All Approved
Please ensure artwork is printed as centered and close to the bottom edge as possible like file shows
Pat. D936471 need to be added to mold!!</v>
          </cell>
          <cell r="N229">
            <v>0</v>
          </cell>
          <cell r="O229">
            <v>0</v>
          </cell>
          <cell r="P229">
            <v>0</v>
          </cell>
          <cell r="Q229">
            <v>0</v>
          </cell>
          <cell r="R229">
            <v>44676</v>
          </cell>
          <cell r="S229" t="str">
            <v xml:space="preserve">Overall too yellow, match back to the print out.  </v>
          </cell>
          <cell r="T229" t="str">
            <v>TICKETS ORDERD</v>
          </cell>
          <cell r="U229" t="str">
            <v>TICKETS ORDERD</v>
          </cell>
          <cell r="V229">
            <v>0</v>
          </cell>
          <cell r="W229">
            <v>0</v>
          </cell>
        </row>
        <row r="230">
          <cell r="F230" t="str">
            <v>PEA HO MTR 01</v>
          </cell>
          <cell r="G230">
            <v>0</v>
          </cell>
          <cell r="H230">
            <v>3000</v>
          </cell>
          <cell r="I230" t="str">
            <v>CMYK
Melamine</v>
          </cell>
          <cell r="J230">
            <v>44648</v>
          </cell>
          <cell r="K230">
            <v>44648</v>
          </cell>
          <cell r="L230">
            <v>44678</v>
          </cell>
          <cell r="M230" t="str">
            <v>APPROVED</v>
          </cell>
          <cell r="N230">
            <v>0</v>
          </cell>
          <cell r="O230">
            <v>0</v>
          </cell>
          <cell r="P230">
            <v>0</v>
          </cell>
          <cell r="Q230">
            <v>0</v>
          </cell>
          <cell r="R230">
            <v>44676</v>
          </cell>
          <cell r="S230" t="str">
            <v xml:space="preserve">Approved w changes via image.  the white area needs to be whiter, currently the white ground is too yellow </v>
          </cell>
          <cell r="T230">
            <v>0</v>
          </cell>
          <cell r="U230">
            <v>0</v>
          </cell>
          <cell r="V230">
            <v>0</v>
          </cell>
          <cell r="W230">
            <v>75</v>
          </cell>
        </row>
        <row r="231">
          <cell r="F231" t="str">
            <v>PEA HO MTR 01</v>
          </cell>
          <cell r="G231">
            <v>0</v>
          </cell>
          <cell r="H231">
            <v>360</v>
          </cell>
          <cell r="I231" t="str">
            <v>CMYK
Melamine</v>
          </cell>
          <cell r="J231">
            <v>44648</v>
          </cell>
          <cell r="K231">
            <v>44648</v>
          </cell>
          <cell r="L231">
            <v>44678</v>
          </cell>
          <cell r="M231" t="str">
            <v>APPROVED</v>
          </cell>
          <cell r="N231">
            <v>0</v>
          </cell>
          <cell r="O231">
            <v>0</v>
          </cell>
          <cell r="P231">
            <v>0</v>
          </cell>
          <cell r="Q231">
            <v>0</v>
          </cell>
          <cell r="R231">
            <v>44676</v>
          </cell>
          <cell r="S231" t="str">
            <v xml:space="preserve">Approved w changes via image.  the white area needs to be whiter, currently the white ground is too yellow </v>
          </cell>
          <cell r="T231">
            <v>-30</v>
          </cell>
          <cell r="U231" t="e">
            <v>#N/A</v>
          </cell>
          <cell r="V231">
            <v>0</v>
          </cell>
          <cell r="W231">
            <v>75</v>
          </cell>
        </row>
        <row r="232">
          <cell r="F232" t="str">
            <v>PEA HO MTR 01</v>
          </cell>
          <cell r="G232">
            <v>0</v>
          </cell>
          <cell r="H232">
            <v>1000</v>
          </cell>
          <cell r="I232" t="str">
            <v>CMYK
Melamine</v>
          </cell>
          <cell r="J232">
            <v>44648</v>
          </cell>
          <cell r="K232">
            <v>44648</v>
          </cell>
          <cell r="L232">
            <v>44678</v>
          </cell>
          <cell r="M232" t="str">
            <v>APPROVED</v>
          </cell>
          <cell r="N232">
            <v>0</v>
          </cell>
          <cell r="O232">
            <v>0</v>
          </cell>
          <cell r="P232">
            <v>0</v>
          </cell>
          <cell r="Q232">
            <v>0</v>
          </cell>
          <cell r="R232">
            <v>44676</v>
          </cell>
          <cell r="S232" t="str">
            <v xml:space="preserve">Approved w changes via image.  the white area needs to be whiter, currently the white ground is too yellow </v>
          </cell>
          <cell r="T232" t="str">
            <v>TICKETS ORDERD</v>
          </cell>
          <cell r="U232" t="str">
            <v>TICKETS ORDERD</v>
          </cell>
          <cell r="V232">
            <v>0</v>
          </cell>
          <cell r="W232">
            <v>75</v>
          </cell>
        </row>
        <row r="233">
          <cell r="F233" t="str">
            <v>PEA HO MTR 01</v>
          </cell>
          <cell r="G233">
            <v>0</v>
          </cell>
          <cell r="H233">
            <v>180</v>
          </cell>
          <cell r="I233" t="str">
            <v>CMYK
Melamine</v>
          </cell>
          <cell r="J233">
            <v>44648</v>
          </cell>
          <cell r="K233">
            <v>44648</v>
          </cell>
          <cell r="L233">
            <v>44678</v>
          </cell>
          <cell r="M233" t="str">
            <v>APPROVED</v>
          </cell>
          <cell r="N233">
            <v>0</v>
          </cell>
          <cell r="O233">
            <v>0</v>
          </cell>
          <cell r="P233">
            <v>0</v>
          </cell>
          <cell r="Q233">
            <v>0</v>
          </cell>
          <cell r="R233">
            <v>44676</v>
          </cell>
          <cell r="S233" t="str">
            <v xml:space="preserve">Approved w changes via image.  the white area needs to be whiter, currently the white ground is too yellow </v>
          </cell>
          <cell r="T233" t="str">
            <v>TICKETS ORDERD</v>
          </cell>
          <cell r="U233" t="str">
            <v>TICKETS ORDERD</v>
          </cell>
          <cell r="V233">
            <v>0</v>
          </cell>
          <cell r="W233">
            <v>75</v>
          </cell>
        </row>
        <row r="234">
          <cell r="F234" t="str">
            <v>PEA HO MTR 01</v>
          </cell>
          <cell r="G234">
            <v>0</v>
          </cell>
          <cell r="H234">
            <v>192</v>
          </cell>
          <cell r="I234" t="str">
            <v>CMYK
Melamine</v>
          </cell>
          <cell r="J234">
            <v>44648</v>
          </cell>
          <cell r="K234">
            <v>44648</v>
          </cell>
          <cell r="L234">
            <v>44678</v>
          </cell>
          <cell r="M234" t="str">
            <v>APPROVED</v>
          </cell>
          <cell r="N234">
            <v>0</v>
          </cell>
          <cell r="O234">
            <v>0</v>
          </cell>
          <cell r="P234">
            <v>0</v>
          </cell>
          <cell r="Q234">
            <v>0</v>
          </cell>
          <cell r="R234">
            <v>44676</v>
          </cell>
          <cell r="S234" t="str">
            <v xml:space="preserve">Approved w changes via image.  the white area needs to be whiter, currently the white ground is too yellow </v>
          </cell>
          <cell r="T234" t="str">
            <v>TICKETS ORDERD</v>
          </cell>
          <cell r="U234" t="str">
            <v>TICKETS ORDERD</v>
          </cell>
          <cell r="V234">
            <v>0</v>
          </cell>
          <cell r="W234">
            <v>75</v>
          </cell>
        </row>
        <row r="235">
          <cell r="F235" t="str">
            <v>PEA HO MTR 01</v>
          </cell>
          <cell r="G235">
            <v>0</v>
          </cell>
          <cell r="H235">
            <v>1272</v>
          </cell>
          <cell r="I235" t="str">
            <v>CMYK
Melamine</v>
          </cell>
          <cell r="J235">
            <v>44648</v>
          </cell>
          <cell r="K235">
            <v>44648</v>
          </cell>
          <cell r="L235">
            <v>44678</v>
          </cell>
          <cell r="M235" t="str">
            <v>APPROVED</v>
          </cell>
          <cell r="N235">
            <v>0</v>
          </cell>
          <cell r="O235">
            <v>0</v>
          </cell>
          <cell r="P235">
            <v>0</v>
          </cell>
          <cell r="Q235">
            <v>0</v>
          </cell>
          <cell r="R235">
            <v>44676</v>
          </cell>
          <cell r="S235" t="str">
            <v xml:space="preserve">Approved w changes via image.  the white area needs to be whiter, currently the white ground is too yellow </v>
          </cell>
          <cell r="T235" t="str">
            <v>TICKETS ORDERD</v>
          </cell>
          <cell r="U235" t="str">
            <v>TICKETS ORDERD</v>
          </cell>
          <cell r="V235">
            <v>0</v>
          </cell>
          <cell r="W235">
            <v>75</v>
          </cell>
        </row>
        <row r="236">
          <cell r="F236" t="str">
            <v>PEA HO PSR 10</v>
          </cell>
          <cell r="G236">
            <v>0</v>
          </cell>
          <cell r="H236">
            <v>1200</v>
          </cell>
          <cell r="I236" t="str">
            <v>White, Black C, Cool Gray 9c, 109c, 185c, Cool Gray 6c</v>
          </cell>
          <cell r="J236">
            <v>44631</v>
          </cell>
          <cell r="K236" t="str">
            <v>N/A</v>
          </cell>
          <cell r="L236">
            <v>44676</v>
          </cell>
          <cell r="M236" t="str">
            <v>Colors Approved
Clean up dots around Holiday</v>
          </cell>
          <cell r="R236" t="str">
            <v>N/A</v>
          </cell>
          <cell r="S236" t="str">
            <v>UPC</v>
          </cell>
          <cell r="T236" t="str">
            <v>TICKETS ORDERD</v>
          </cell>
          <cell r="U236" t="str">
            <v>TICKETS ORDERD</v>
          </cell>
          <cell r="V236">
            <v>44742</v>
          </cell>
          <cell r="W236">
            <v>44817</v>
          </cell>
        </row>
        <row r="237">
          <cell r="F237" t="str">
            <v>PEA HO PSR 10</v>
          </cell>
          <cell r="G237">
            <v>0</v>
          </cell>
          <cell r="H237">
            <v>600</v>
          </cell>
          <cell r="I237" t="str">
            <v>White, Black C, Cool Gray 9c, 109c, 185c, Cool Gray 6c</v>
          </cell>
          <cell r="J237">
            <v>44631</v>
          </cell>
          <cell r="K237" t="str">
            <v>N/A</v>
          </cell>
          <cell r="L237">
            <v>44676</v>
          </cell>
          <cell r="M237" t="str">
            <v>Colors Approved
Clean up dots around Holiday</v>
          </cell>
          <cell r="R237" t="str">
            <v>N/A</v>
          </cell>
          <cell r="S237" t="str">
            <v>UPC</v>
          </cell>
          <cell r="T237" t="str">
            <v>TICKETS ORDERD</v>
          </cell>
          <cell r="U237" t="str">
            <v>TICKETS ORDERD</v>
          </cell>
          <cell r="V237">
            <v>44742</v>
          </cell>
          <cell r="W237">
            <v>44817</v>
          </cell>
        </row>
        <row r="238">
          <cell r="F238" t="str">
            <v>PEA HO PSR 10</v>
          </cell>
          <cell r="G238">
            <v>0</v>
          </cell>
          <cell r="H238">
            <v>540</v>
          </cell>
          <cell r="I238" t="str">
            <v>White, Black C, Cool Gray 9c, 109c, 185c, Cool Gray 6c</v>
          </cell>
          <cell r="J238">
            <v>44631</v>
          </cell>
          <cell r="K238" t="str">
            <v>N/A</v>
          </cell>
          <cell r="L238">
            <v>44676</v>
          </cell>
          <cell r="M238" t="str">
            <v>Colors Approved
Clean up dots around Holiday</v>
          </cell>
          <cell r="R238" t="str">
            <v>N/A</v>
          </cell>
          <cell r="S238" t="str">
            <v>UPC</v>
          </cell>
          <cell r="T238" t="str">
            <v>TICKETS ORDERD</v>
          </cell>
          <cell r="U238" t="str">
            <v>TICKETS ORDERD</v>
          </cell>
          <cell r="V238">
            <v>44742</v>
          </cell>
        </row>
        <row r="239">
          <cell r="F239" t="str">
            <v>PEA HO PSR 10</v>
          </cell>
          <cell r="G239">
            <v>0</v>
          </cell>
          <cell r="H239">
            <v>480</v>
          </cell>
          <cell r="I239" t="str">
            <v>White, Black C, Cool Gray 9c, 109c, 185c, Cool Gray 6c</v>
          </cell>
          <cell r="J239">
            <v>44631</v>
          </cell>
          <cell r="K239" t="str">
            <v>N/A</v>
          </cell>
          <cell r="L239">
            <v>44676</v>
          </cell>
          <cell r="M239" t="str">
            <v>Colors Approved
Clean up dots around Holiday</v>
          </cell>
          <cell r="R239" t="str">
            <v>N/A</v>
          </cell>
          <cell r="S239" t="str">
            <v>UPC</v>
          </cell>
          <cell r="T239" t="str">
            <v>TICKETS ORDERD</v>
          </cell>
          <cell r="U239" t="str">
            <v>TICKETS ORDERD</v>
          </cell>
          <cell r="V239">
            <v>44742</v>
          </cell>
        </row>
        <row r="240">
          <cell r="F240" t="str">
            <v>PEA HO PSR 10</v>
          </cell>
          <cell r="H240">
            <v>144</v>
          </cell>
          <cell r="I240" t="str">
            <v>White, Black C, Cool Gray 9c, 109c, 185c, Cool Gray 6c</v>
          </cell>
          <cell r="J240">
            <v>44631</v>
          </cell>
          <cell r="K240" t="str">
            <v>N/A</v>
          </cell>
          <cell r="L240">
            <v>44676</v>
          </cell>
          <cell r="M240" t="str">
            <v>Colors Approved
Clean up dots around Holiday</v>
          </cell>
          <cell r="R240" t="str">
            <v>N/A</v>
          </cell>
          <cell r="S240" t="str">
            <v>UPC</v>
          </cell>
          <cell r="T240" t="str">
            <v>TICKETS ORDERD</v>
          </cell>
          <cell r="U240" t="str">
            <v>TICKETS ORDERD</v>
          </cell>
          <cell r="V240">
            <v>44742</v>
          </cell>
        </row>
        <row r="241">
          <cell r="F241" t="str">
            <v>PEA HO PSR 11</v>
          </cell>
          <cell r="G241">
            <v>0</v>
          </cell>
          <cell r="H241">
            <v>1200</v>
          </cell>
          <cell r="I241" t="str">
            <v>White, Black C, 201c</v>
          </cell>
          <cell r="J241">
            <v>44631</v>
          </cell>
          <cell r="K241" t="str">
            <v>N/A</v>
          </cell>
          <cell r="L241">
            <v>44676</v>
          </cell>
          <cell r="M241" t="str">
            <v>Approved</v>
          </cell>
          <cell r="N241">
            <v>0</v>
          </cell>
          <cell r="O241">
            <v>0</v>
          </cell>
          <cell r="P241">
            <v>0</v>
          </cell>
          <cell r="Q241">
            <v>0</v>
          </cell>
          <cell r="R241" t="str">
            <v>N/A</v>
          </cell>
          <cell r="S241" t="str">
            <v>UPC</v>
          </cell>
          <cell r="T241" t="str">
            <v>TICKETS ORDERD</v>
          </cell>
          <cell r="U241" t="str">
            <v>TICKETS ORDERD</v>
          </cell>
          <cell r="V241">
            <v>44742</v>
          </cell>
          <cell r="W241">
            <v>44817</v>
          </cell>
        </row>
        <row r="242">
          <cell r="F242" t="str">
            <v>PEA HO PSR 11</v>
          </cell>
          <cell r="G242">
            <v>0</v>
          </cell>
          <cell r="H242">
            <v>1200</v>
          </cell>
          <cell r="I242" t="str">
            <v>White, Black C, 201c</v>
          </cell>
          <cell r="J242">
            <v>44631</v>
          </cell>
          <cell r="K242" t="str">
            <v>N/A</v>
          </cell>
          <cell r="L242">
            <v>44676</v>
          </cell>
          <cell r="M242" t="str">
            <v>Approved</v>
          </cell>
          <cell r="N242">
            <v>0</v>
          </cell>
          <cell r="O242">
            <v>0</v>
          </cell>
          <cell r="P242">
            <v>0</v>
          </cell>
          <cell r="Q242">
            <v>0</v>
          </cell>
          <cell r="R242" t="str">
            <v>N/A</v>
          </cell>
          <cell r="S242" t="str">
            <v>UPC</v>
          </cell>
          <cell r="T242" t="str">
            <v>TICKETS ORDERD</v>
          </cell>
          <cell r="U242" t="str">
            <v>TICKETS ORDERD</v>
          </cell>
          <cell r="V242">
            <v>44742</v>
          </cell>
          <cell r="W242">
            <v>44817</v>
          </cell>
        </row>
        <row r="243">
          <cell r="F243" t="str">
            <v>PEA HO SCS 05</v>
          </cell>
          <cell r="G243">
            <v>0</v>
          </cell>
          <cell r="H243">
            <v>750</v>
          </cell>
          <cell r="I243" t="str">
            <v>Happy Holidays: White, Black, 2459c, 573c, 186c, 109c
Be Merry: White, Black, 428c, 186c, 109c, 2459c, 568c
Head: White, Black, 428c, 186c
Little love: White, Black, 186c, 573c, 2459c</v>
          </cell>
          <cell r="J243">
            <v>44641</v>
          </cell>
          <cell r="K243" t="str">
            <v>N/A</v>
          </cell>
          <cell r="L243">
            <v>44677</v>
          </cell>
          <cell r="M243" t="str">
            <v>Happy Holidays: Sponge color and print approved
Be Merry: Snoopy is cut off on the top - please shift down so the snow at the bottom is cut off not snoopy
428c: Too light/beige - should be more gray. 568c: Should be more blue in tone.
Head: Approved
Little love:Sponge color and print approved</v>
          </cell>
          <cell r="R243">
            <v>44672</v>
          </cell>
          <cell r="S243" t="str">
            <v>Rejected Overall too light</v>
          </cell>
          <cell r="T243" t="str">
            <v>TICKETS ORDERD</v>
          </cell>
          <cell r="U243" t="str">
            <v>TICKETS ORDERD</v>
          </cell>
          <cell r="V243">
            <v>44706</v>
          </cell>
          <cell r="W243">
            <v>44781</v>
          </cell>
        </row>
        <row r="244">
          <cell r="F244" t="str">
            <v>PEA HO SCS 05</v>
          </cell>
          <cell r="G244">
            <v>0</v>
          </cell>
          <cell r="H244">
            <v>1500</v>
          </cell>
          <cell r="I244" t="str">
            <v>Happy Holidays: White, Black, 2459c, 573c, 186c, 109c
Be Merry: White, Black, 428c, 186c, 109c, 2459c, 568c
Head: White, Black, 428c, 186c
Little love: White, Black, 186c, 573c, 2459c</v>
          </cell>
          <cell r="J244">
            <v>44641</v>
          </cell>
          <cell r="K244" t="str">
            <v>N/A</v>
          </cell>
          <cell r="L244">
            <v>44677</v>
          </cell>
          <cell r="M244" t="str">
            <v>Happy Holidays: Sponge color and print approved
Be Merry: Snoopy is cut off on the top - please shift down so the snow at the bottom is cut off not snoopy
428c: Too light/beige - should be more gray. 568c: Should be more blue in tone.
Head: Approved
Little love:Sponge color and print approved</v>
          </cell>
          <cell r="R244">
            <v>44672</v>
          </cell>
          <cell r="S244" t="str">
            <v>Rejected Overall too light</v>
          </cell>
          <cell r="T244" t="str">
            <v>TICKETS ORDERD</v>
          </cell>
          <cell r="U244" t="str">
            <v>TICKETS ORDERD</v>
          </cell>
          <cell r="V244">
            <v>44706</v>
          </cell>
          <cell r="W244">
            <v>44781</v>
          </cell>
        </row>
        <row r="245">
          <cell r="F245" t="str">
            <v>PEA HO SCS 05</v>
          </cell>
          <cell r="G245">
            <v>0</v>
          </cell>
          <cell r="H245">
            <v>168</v>
          </cell>
          <cell r="I245" t="str">
            <v>Happy Holidays: White, Black, 2459c, 573c, 186c, 109c
Be Merry: White, Black, 428c, 186c, 109c, 2459c, 568c
Head: White, Black, 428c, 186c
Little love: White, Black, 186c, 573c, 2459c</v>
          </cell>
          <cell r="J245">
            <v>44641</v>
          </cell>
          <cell r="K245" t="str">
            <v>N/A</v>
          </cell>
          <cell r="L245">
            <v>44677</v>
          </cell>
          <cell r="M245" t="str">
            <v>Happy Holidays: Sponge color and print approved
Be Merry: Snoopy is cut off on the top - please shift down so the snow at the bottom is cut off not snoopy
428c: Too light/beige - should be more gray. 568c: Should be more blue in tone.
Head: Approved
Little love:Sponge color and print approved</v>
          </cell>
          <cell r="R245">
            <v>44672</v>
          </cell>
          <cell r="S245" t="str">
            <v>Rejected Overall too light</v>
          </cell>
          <cell r="T245" t="str">
            <v>NO</v>
          </cell>
          <cell r="U245" t="str">
            <v>NO</v>
          </cell>
          <cell r="V245">
            <v>44706</v>
          </cell>
          <cell r="W245">
            <v>44781</v>
          </cell>
        </row>
        <row r="246">
          <cell r="F246" t="str">
            <v>PEA HO SCS 05</v>
          </cell>
          <cell r="G246">
            <v>0</v>
          </cell>
          <cell r="H246">
            <v>800</v>
          </cell>
          <cell r="I246" t="str">
            <v>Happy Holidays: White, Black, 2459c, 573c, 186c, 109c
Be Merry: White, Black, 428c, 186c, 109c, 2459c, 568c
Head: White, Black, 428c, 186c
Little love: White, Black, 186c, 573c, 2459c</v>
          </cell>
          <cell r="J246">
            <v>44641</v>
          </cell>
          <cell r="K246" t="str">
            <v>N/A</v>
          </cell>
          <cell r="L246">
            <v>44677</v>
          </cell>
          <cell r="M246" t="str">
            <v>Happy Holidays: Sponge color and print approved
Be Merry: Snoopy is cut off on the top - please shift down so the snow at the bottom is cut off not snoopy
428c: Too light/beige - should be more gray. 568c: Should be more blue in tone.
Head: Approved
Little love:Sponge color and print approved</v>
          </cell>
          <cell r="R246">
            <v>44672</v>
          </cell>
          <cell r="S246" t="str">
            <v>Rejected Overall too light</v>
          </cell>
          <cell r="T246" t="str">
            <v>TICKETS ORDERD</v>
          </cell>
          <cell r="U246" t="str">
            <v>TICKETS ORDERD</v>
          </cell>
          <cell r="V246">
            <v>44706</v>
          </cell>
          <cell r="W246">
            <v>44781</v>
          </cell>
        </row>
        <row r="247">
          <cell r="F247" t="str">
            <v>PEA HO SCS 05</v>
          </cell>
          <cell r="G247">
            <v>0</v>
          </cell>
          <cell r="H247">
            <v>1200</v>
          </cell>
          <cell r="I247" t="str">
            <v>Happy Holidays: White, Black, 2459c, 573c, 186c, 109c
Be Merry: White, Black, 428c, 186c, 109c, 2459c, 568c
Head: White, Black, 428c, 186c
Little love: White, Black, 186c, 573c, 2459c</v>
          </cell>
          <cell r="J247">
            <v>44641</v>
          </cell>
          <cell r="K247" t="str">
            <v>N/A</v>
          </cell>
          <cell r="L247">
            <v>44677</v>
          </cell>
          <cell r="M247" t="str">
            <v>Happy Holidays: Sponge color and print approved
Be Merry: Snoopy is cut off on the top - please shift down so the snow at the bottom is cut off not snoopy
428c: Too light/beige - should be more gray. 568c: Should be more blue in tone.
Head: Approved
Little love:Sponge color and print approved</v>
          </cell>
          <cell r="R247">
            <v>44672</v>
          </cell>
          <cell r="S247" t="str">
            <v>Rejected Overall too light</v>
          </cell>
          <cell r="T247" t="str">
            <v>TICKETS ORDERD</v>
          </cell>
          <cell r="U247" t="str">
            <v>TICKETS ORDERD</v>
          </cell>
          <cell r="V247">
            <v>44706</v>
          </cell>
        </row>
        <row r="248">
          <cell r="F248" t="str">
            <v>PEA HO SCS 06</v>
          </cell>
          <cell r="G248">
            <v>0</v>
          </cell>
          <cell r="H248">
            <v>144</v>
          </cell>
          <cell r="I248" t="str">
            <v>Warm Wishes: White, Black, Cool Gray 9c, 400c, 186c
Holiday Hugs: White, Black, Cool Gray 9c, 186c, 109c
House: White, Black, Cool Gray 9c, 400c, 186c, 420c
Cozy: White, Black, 554c, 186c</v>
          </cell>
          <cell r="J248">
            <v>44641</v>
          </cell>
          <cell r="K248" t="str">
            <v>N/A</v>
          </cell>
          <cell r="L248">
            <v>44677</v>
          </cell>
          <cell r="M248" t="str">
            <v>Warm Wishes: Cool Gray 9c: Too yellow/beige. Needs to be a cool dark gray.
Holiday Hugs: Cool Gray 9c: Slightly too red - should be cooler gray, slightly more blue in tone. 186c: Slightly too yellow/orange. Should be more red.
House: 186c: Slightly too yellow/orange. Should be more red. Ground color should be 420c. It is VERY yellow - looks like 400c by accident. It should be a light gray.
Cozy: Approved</v>
          </cell>
          <cell r="R248">
            <v>44672</v>
          </cell>
          <cell r="S248" t="str">
            <v>Rejected Overall too light</v>
          </cell>
          <cell r="T248" t="str">
            <v>NO</v>
          </cell>
          <cell r="U248" t="str">
            <v>NO</v>
          </cell>
          <cell r="V248">
            <v>44706</v>
          </cell>
          <cell r="W248">
            <v>44781</v>
          </cell>
        </row>
        <row r="249">
          <cell r="F249" t="str">
            <v>PEA HO SCS 06</v>
          </cell>
          <cell r="G249">
            <v>0</v>
          </cell>
          <cell r="H249">
            <v>240</v>
          </cell>
          <cell r="I249" t="str">
            <v>Warm Wishes: White, Black, Cool Gray 9c, 400c, 186c
Holiday Hugs: White, Black, Cool Gray 9c, 186c, 109c
House: White, Black, Cool Gray 9c, 400c, 186c, 420c
Cozy: White, Black, 554c, 186c</v>
          </cell>
          <cell r="J249">
            <v>44641</v>
          </cell>
          <cell r="K249" t="str">
            <v>N/A</v>
          </cell>
          <cell r="L249">
            <v>44677</v>
          </cell>
          <cell r="M249" t="str">
            <v>Warm Wishes: Cool Gray 9c: Too yellow/beige. Needs to be a cool dark gray.
Holiday Hugs: Cool Gray 9c: Slightly too red - should be cooler gray, slightly more blue in tone. 186c: Slightly too yellow/orange. Should be more red.
House: 186c: Slightly too yellow/orange. Should be more red. Ground color should be 420c. It is VERY yellow - looks like 400c by accident. It should be a light gray.
Cozy: Approved</v>
          </cell>
          <cell r="R249">
            <v>44672</v>
          </cell>
          <cell r="S249" t="str">
            <v>Rejected Overall too light</v>
          </cell>
          <cell r="T249" t="str">
            <v>TICKETS ORDERD</v>
          </cell>
          <cell r="U249" t="str">
            <v>TICKETS ORDERD</v>
          </cell>
          <cell r="V249">
            <v>44706</v>
          </cell>
          <cell r="W249">
            <v>44781</v>
          </cell>
        </row>
        <row r="250">
          <cell r="F250" t="str">
            <v>PEA HO SCS 06</v>
          </cell>
          <cell r="G250">
            <v>0</v>
          </cell>
          <cell r="H250">
            <v>240</v>
          </cell>
          <cell r="I250" t="str">
            <v>Warm Wishes: White, Black, Cool Gray 9c, 400c, 186c
Holiday Hugs: White, Black, Cool Gray 9c, 186c, 109c
House: White, Black, Cool Gray 9c, 400c, 186c, 420c
Cozy: White, Black, 554c, 186c</v>
          </cell>
          <cell r="J250">
            <v>44641</v>
          </cell>
          <cell r="K250" t="str">
            <v>N/A</v>
          </cell>
          <cell r="L250">
            <v>44677</v>
          </cell>
          <cell r="M250" t="str">
            <v>Warm Wishes: Cool Gray 9c: Too yellow/beige. Needs to be a cool dark gray.
Holiday Hugs: Cool Gray 9c: Slightly too red - should be cooler gray, slightly more blue in tone. 186c: Slightly too yellow/orange. Should be more red.
House: 186c: Slightly too yellow/orange. Should be more red. Ground color should be 420c. It is VERY yellow - looks like 400c by accident. It should be a light gray.
Cozy: Approved</v>
          </cell>
          <cell r="R250">
            <v>44672</v>
          </cell>
          <cell r="S250" t="str">
            <v>Rejected Overall too light, white area has pink cast</v>
          </cell>
          <cell r="T250" t="str">
            <v>TICKETS ORDERD</v>
          </cell>
          <cell r="U250" t="str">
            <v>TICKETS ORDERD</v>
          </cell>
          <cell r="V250">
            <v>44706</v>
          </cell>
          <cell r="W250">
            <v>44781</v>
          </cell>
        </row>
        <row r="251">
          <cell r="F251" t="str">
            <v>PEA HO SCS 06</v>
          </cell>
          <cell r="G251">
            <v>0</v>
          </cell>
          <cell r="H251">
            <v>1200</v>
          </cell>
          <cell r="I251" t="str">
            <v>Warm Wishes: White, Black, Cool Gray 9c, 400c, 186c
Holiday Hugs: White, Black, Cool Gray 9c, 186c, 109c
House: White, Black, Cool Gray 9c, 400c, 186c, 420c
Cozy: White, Black, 554c, 186c</v>
          </cell>
          <cell r="J251">
            <v>44641</v>
          </cell>
          <cell r="K251" t="str">
            <v>N/A</v>
          </cell>
          <cell r="L251">
            <v>44677</v>
          </cell>
          <cell r="M251" t="str">
            <v>Warm Wishes: Cool Gray 9c: Too yellow/beige. Needs to be a cool dark gray.
Holiday Hugs: Cool Gray 9c: Slightly too red - should be cooler gray, slightly more blue in tone. 186c: Slightly too yellow/orange. Should be more red.
House: 186c: Slightly too yellow/orange. Should be more red. Ground color should be 420c. It is VERY yellow - looks like 400c by accident. It should be a light gray.
Cozy: Approved</v>
          </cell>
          <cell r="R251">
            <v>44672</v>
          </cell>
          <cell r="S251" t="str">
            <v>Rejected Overall too light, white area has pink cast</v>
          </cell>
          <cell r="T251" t="str">
            <v>TICKETS ORDERD</v>
          </cell>
          <cell r="U251" t="str">
            <v>TICKETS ORDERD</v>
          </cell>
          <cell r="V251">
            <v>44706</v>
          </cell>
          <cell r="W251">
            <v>44781</v>
          </cell>
        </row>
        <row r="252">
          <cell r="F252" t="str">
            <v>PEA HO SCS 06</v>
          </cell>
          <cell r="G252">
            <v>0</v>
          </cell>
          <cell r="H252">
            <v>800</v>
          </cell>
          <cell r="I252" t="str">
            <v>Warm Wishes: White, Black, Cool Gray 9c, 400c, 186c
Holiday Hugs: White, Black, Cool Gray 9c, 186c, 109c
House: White, Black, Cool Gray 9c, 400c, 186c, 420c
Cozy: White, Black, 554c, 186c</v>
          </cell>
          <cell r="J252">
            <v>44641</v>
          </cell>
          <cell r="K252" t="str">
            <v>N/A</v>
          </cell>
          <cell r="L252">
            <v>44677</v>
          </cell>
          <cell r="M252" t="str">
            <v>Warm Wishes: Cool Gray 9c: Too yellow/beige. Needs to be a cool dark gray.
Holiday Hugs: Cool Gray 9c: Slightly too red - should be cooler gray, slightly more blue in tone. 186c: Slightly too yellow/orange. Should be more red.
House: 186c: Slightly too yellow/orange. Should be more red. Ground color should be 420c. It is VERY yellow - looks like 400c by accident. It should be a light gray.
Cozy: Approved</v>
          </cell>
          <cell r="R252">
            <v>44672</v>
          </cell>
          <cell r="S252" t="str">
            <v>Rejected Overall too light, white area has pink cast</v>
          </cell>
          <cell r="T252" t="str">
            <v>TICKETS ORDERD</v>
          </cell>
          <cell r="U252" t="str">
            <v>TICKETS ORDERD</v>
          </cell>
          <cell r="V252">
            <v>44706</v>
          </cell>
          <cell r="W252">
            <v>44781</v>
          </cell>
        </row>
        <row r="253">
          <cell r="F253" t="str">
            <v>PEA HO SCS 06</v>
          </cell>
          <cell r="G253">
            <v>0</v>
          </cell>
          <cell r="H253">
            <v>1200</v>
          </cell>
          <cell r="I253" t="str">
            <v>Warm Wishes: White, Black, Cool Gray 9c, 400c, 186c
Holiday Hugs: White, Black, Cool Gray 9c, 186c, 109c
House: White, Black, Cool Gray 9c, 400c, 186c, 420c
Cozy: White, Black, 554c, 186c</v>
          </cell>
          <cell r="J253">
            <v>44641</v>
          </cell>
          <cell r="K253" t="str">
            <v>N/A</v>
          </cell>
          <cell r="L253">
            <v>44677</v>
          </cell>
          <cell r="M253" t="str">
            <v>Warm Wishes: Cool Gray 9c: Too yellow/beige. Needs to be a cool dark gray.
Holiday Hugs: Cool Gray 9c: Slightly too red - should be cooler gray, slightly more blue in tone. 186c: Slightly too yellow/orange. Should be more red.
House: 186c: Slightly too yellow/orange. Should be more red. Ground color should be 420c. It is VERY yellow - looks like 400c by accident. It should be a light gray.
Cozy: Approved</v>
          </cell>
          <cell r="R253">
            <v>44672</v>
          </cell>
          <cell r="S253" t="str">
            <v>Rejected Overall too light, white area has pink cast</v>
          </cell>
          <cell r="T253" t="str">
            <v>TICKETS ORDERD</v>
          </cell>
          <cell r="U253" t="str">
            <v>TICKETS ORDERD</v>
          </cell>
          <cell r="V253">
            <v>44706</v>
          </cell>
        </row>
        <row r="254">
          <cell r="F254" t="str">
            <v>PEA HO SCS 07</v>
          </cell>
          <cell r="G254">
            <v>0</v>
          </cell>
          <cell r="H254">
            <v>1200</v>
          </cell>
          <cell r="I254" t="str">
            <v>Clang Clang: White, Black, 7739c, 109c, 185c, Cool Gray 1c
Peace Love: White, Black, 185c, 109c, 7739c, 7517c, 9202c
Merry: White, Black, 2151c, 7739c, 185c, 109c, 9202c
Warm Wishes: White, Black, 109c, 185c, 290c</v>
          </cell>
          <cell r="J254">
            <v>44641</v>
          </cell>
          <cell r="K254" t="str">
            <v>N/A</v>
          </cell>
          <cell r="L254">
            <v>44677</v>
          </cell>
          <cell r="M254" t="str">
            <v>All 4 Approved
Blue Sponge Approved</v>
          </cell>
          <cell r="N254">
            <v>0</v>
          </cell>
          <cell r="O254">
            <v>0</v>
          </cell>
          <cell r="P254">
            <v>0</v>
          </cell>
          <cell r="Q254">
            <v>0</v>
          </cell>
          <cell r="R254">
            <v>44672</v>
          </cell>
          <cell r="S254" t="str">
            <v>Rejected Overall too light, white area has pink cast</v>
          </cell>
          <cell r="T254" t="str">
            <v>TICKETS ORDERD</v>
          </cell>
          <cell r="U254" t="str">
            <v>TICKETS ORDERD</v>
          </cell>
          <cell r="V254">
            <v>44706</v>
          </cell>
          <cell r="W254">
            <v>44781</v>
          </cell>
        </row>
        <row r="255">
          <cell r="F255" t="str">
            <v>PEA HO SCS 07</v>
          </cell>
          <cell r="G255">
            <v>0</v>
          </cell>
          <cell r="H255">
            <v>1200</v>
          </cell>
          <cell r="I255" t="str">
            <v>Clang Clang: White, Black, 7739c, 109c, 185c, Cool Gray 1c
Peace Love: White, Black, 185c, 109c, 7739c, 7517c, 9202c
Merry: White, Black, 2151c, 7739c, 185c, 109c, 9202c
Warm Wishes: White, Black, 109c, 185c, 290c</v>
          </cell>
          <cell r="J255">
            <v>44641</v>
          </cell>
          <cell r="K255" t="str">
            <v>N/A</v>
          </cell>
          <cell r="L255">
            <v>44677</v>
          </cell>
          <cell r="M255" t="str">
            <v>All 4 Approved
Blue Sponge Approved</v>
          </cell>
          <cell r="N255">
            <v>0</v>
          </cell>
          <cell r="O255">
            <v>0</v>
          </cell>
          <cell r="P255">
            <v>0</v>
          </cell>
          <cell r="Q255">
            <v>0</v>
          </cell>
          <cell r="R255">
            <v>44672</v>
          </cell>
          <cell r="S255" t="str">
            <v>Rejected Overall too light, white area has pink cast</v>
          </cell>
          <cell r="T255" t="str">
            <v>TICKETS ORDERD</v>
          </cell>
          <cell r="U255" t="str">
            <v>TICKETS ORDERD</v>
          </cell>
          <cell r="V255">
            <v>44706</v>
          </cell>
          <cell r="W255">
            <v>44781</v>
          </cell>
        </row>
        <row r="256">
          <cell r="F256" t="str">
            <v>PEA HO SCS 07</v>
          </cell>
          <cell r="G256">
            <v>0</v>
          </cell>
          <cell r="H256">
            <v>1200</v>
          </cell>
          <cell r="I256" t="str">
            <v>Clang Clang: White, Black, 7739c, 109c, 185c, Cool Gray 1c
Peace Love: White, Black, 185c, 109c, 7739c, 7517c, 9202c
Merry: White, Black, 2151c, 7739c, 185c, 109c, 9202c
Warm Wishes: White, Black, 109c, 185c, 290c</v>
          </cell>
          <cell r="J256">
            <v>44641</v>
          </cell>
          <cell r="K256" t="str">
            <v>N/A</v>
          </cell>
          <cell r="L256">
            <v>44677</v>
          </cell>
          <cell r="M256" t="str">
            <v>All 4 Approved
Blue Sponge Approved</v>
          </cell>
          <cell r="N256">
            <v>0</v>
          </cell>
          <cell r="O256">
            <v>0</v>
          </cell>
          <cell r="P256">
            <v>0</v>
          </cell>
          <cell r="Q256">
            <v>0</v>
          </cell>
          <cell r="R256">
            <v>44672</v>
          </cell>
          <cell r="S256" t="str">
            <v>Rejected Overall too light, white area has pink cast</v>
          </cell>
          <cell r="T256" t="str">
            <v>TICKETS ORDERD</v>
          </cell>
          <cell r="U256" t="str">
            <v>TICKETS ORDERD</v>
          </cell>
          <cell r="V256">
            <v>44706</v>
          </cell>
          <cell r="W256">
            <v>0</v>
          </cell>
        </row>
        <row r="257">
          <cell r="F257" t="str">
            <v>PEA HO SS 01</v>
          </cell>
          <cell r="G257">
            <v>0</v>
          </cell>
          <cell r="H257">
            <v>2000</v>
          </cell>
          <cell r="I257" t="str">
            <v>7739c, 186c, 109c, Black, White, Cool Gray 4c
186c Strainer</v>
          </cell>
          <cell r="J257">
            <v>44643</v>
          </cell>
          <cell r="K257" t="str">
            <v>N/A</v>
          </cell>
          <cell r="L257">
            <v>44662</v>
          </cell>
          <cell r="M257" t="str">
            <v>186 in the print looks too orange/washed out
186c strainer looks too pink should look more like red on NBC HO SS 02</v>
          </cell>
          <cell r="N257">
            <v>44676</v>
          </cell>
          <cell r="O257" t="str">
            <v>Approved</v>
          </cell>
          <cell r="P257">
            <v>0</v>
          </cell>
          <cell r="Q257">
            <v>0</v>
          </cell>
          <cell r="R257">
            <v>44676</v>
          </cell>
          <cell r="S257" t="str">
            <v>Approved</v>
          </cell>
          <cell r="T257" t="str">
            <v>TICKETS ORDERD</v>
          </cell>
          <cell r="U257" t="str">
            <v>TICKETS ORDERD</v>
          </cell>
          <cell r="V257">
            <v>0</v>
          </cell>
          <cell r="W257">
            <v>75</v>
          </cell>
        </row>
        <row r="258">
          <cell r="F258" t="str">
            <v>PEA HO SS 01</v>
          </cell>
          <cell r="G258">
            <v>0</v>
          </cell>
          <cell r="H258">
            <v>2000</v>
          </cell>
          <cell r="I258" t="str">
            <v>7739c, 186c, 109c, Black, White, Cool Gray 4c
186c Strainer</v>
          </cell>
          <cell r="J258">
            <v>44643</v>
          </cell>
          <cell r="K258" t="str">
            <v>N/A</v>
          </cell>
          <cell r="L258">
            <v>44662</v>
          </cell>
          <cell r="M258" t="str">
            <v>186 in the print looks too orange/washed out
186c strainer looks too pink should look more like red on NBC HO SS 02</v>
          </cell>
          <cell r="N258">
            <v>44676</v>
          </cell>
          <cell r="O258" t="str">
            <v>Approved</v>
          </cell>
          <cell r="P258">
            <v>0</v>
          </cell>
          <cell r="Q258">
            <v>0</v>
          </cell>
          <cell r="R258">
            <v>44676</v>
          </cell>
          <cell r="S258" t="str">
            <v>Approved</v>
          </cell>
          <cell r="T258" t="str">
            <v>TICKETS ORDERD</v>
          </cell>
          <cell r="U258" t="str">
            <v>TICKETS ORDERD</v>
          </cell>
          <cell r="V258">
            <v>0</v>
          </cell>
          <cell r="W258">
            <v>75</v>
          </cell>
        </row>
        <row r="259">
          <cell r="F259" t="str">
            <v>PEA HO SS 01</v>
          </cell>
          <cell r="G259">
            <v>0</v>
          </cell>
          <cell r="H259">
            <v>1200</v>
          </cell>
          <cell r="I259" t="str">
            <v>7739c, 186c, 109c, Black, White, Cool Gray 4c
186c Strainer</v>
          </cell>
          <cell r="J259">
            <v>44643</v>
          </cell>
          <cell r="K259" t="str">
            <v>N/A</v>
          </cell>
          <cell r="L259">
            <v>44662</v>
          </cell>
          <cell r="M259" t="str">
            <v>186 in the print looks too orange/washed out
186c strainer looks too pink should look more like red on NBC HO SS 02</v>
          </cell>
          <cell r="N259">
            <v>44676</v>
          </cell>
          <cell r="O259" t="str">
            <v>Approved</v>
          </cell>
          <cell r="P259">
            <v>0</v>
          </cell>
          <cell r="Q259">
            <v>0</v>
          </cell>
          <cell r="R259">
            <v>44676</v>
          </cell>
          <cell r="S259" t="str">
            <v>Approved</v>
          </cell>
          <cell r="T259" t="str">
            <v>TICKETS ORDERD</v>
          </cell>
          <cell r="U259" t="str">
            <v>TICKETS ORDERD</v>
          </cell>
          <cell r="V259">
            <v>0</v>
          </cell>
          <cell r="W259">
            <v>75</v>
          </cell>
        </row>
        <row r="260">
          <cell r="F260" t="str">
            <v>PEA HO SSR 02</v>
          </cell>
          <cell r="G260">
            <v>0</v>
          </cell>
          <cell r="H260">
            <v>600</v>
          </cell>
          <cell r="I260" t="str">
            <v>Black C, White, 201c, 2467c, 7734c, Warm Gray 3c</v>
          </cell>
          <cell r="J260">
            <v>44631</v>
          </cell>
          <cell r="K260" t="str">
            <v>N/A</v>
          </cell>
          <cell r="L260">
            <v>44676</v>
          </cell>
          <cell r="M260" t="str">
            <v>Approved</v>
          </cell>
          <cell r="N260">
            <v>0</v>
          </cell>
          <cell r="O260">
            <v>0</v>
          </cell>
          <cell r="P260">
            <v>0</v>
          </cell>
          <cell r="Q260">
            <v>0</v>
          </cell>
          <cell r="R260" t="str">
            <v>N/A</v>
          </cell>
          <cell r="S260" t="str">
            <v>UPC</v>
          </cell>
          <cell r="T260" t="str">
            <v>TICKETS ORDERD</v>
          </cell>
          <cell r="U260" t="str">
            <v>TICKETS ORDERD</v>
          </cell>
          <cell r="V260">
            <v>44742</v>
          </cell>
          <cell r="W260">
            <v>44817</v>
          </cell>
        </row>
        <row r="261">
          <cell r="F261" t="str">
            <v>PEA HO SSR 02</v>
          </cell>
          <cell r="G261">
            <v>0</v>
          </cell>
          <cell r="H261">
            <v>1200</v>
          </cell>
          <cell r="I261" t="str">
            <v>Black C, White, 201c, 2467c, 7734c, Warm Gray 3c</v>
          </cell>
          <cell r="J261">
            <v>44631</v>
          </cell>
          <cell r="K261" t="str">
            <v>N/A</v>
          </cell>
          <cell r="L261">
            <v>44676</v>
          </cell>
          <cell r="M261" t="str">
            <v>Approved</v>
          </cell>
          <cell r="N261">
            <v>0</v>
          </cell>
          <cell r="O261">
            <v>0</v>
          </cell>
          <cell r="P261">
            <v>0</v>
          </cell>
          <cell r="Q261">
            <v>0</v>
          </cell>
          <cell r="R261" t="str">
            <v>N/A</v>
          </cell>
          <cell r="S261" t="str">
            <v>UPC</v>
          </cell>
          <cell r="T261" t="str">
            <v>TICKETS ORDERD</v>
          </cell>
          <cell r="U261" t="str">
            <v>TICKETS ORDERD</v>
          </cell>
          <cell r="V261">
            <v>44742</v>
          </cell>
          <cell r="W261">
            <v>44817</v>
          </cell>
        </row>
        <row r="262">
          <cell r="F262" t="str">
            <v>PEA HO SSR 02</v>
          </cell>
          <cell r="G262">
            <v>0</v>
          </cell>
          <cell r="H262">
            <v>360</v>
          </cell>
          <cell r="I262" t="str">
            <v>Black C, White, 201c, 2467c, 7734c, Warm Gray 3c</v>
          </cell>
          <cell r="J262">
            <v>44631</v>
          </cell>
          <cell r="K262" t="str">
            <v>N/A</v>
          </cell>
          <cell r="L262">
            <v>44676</v>
          </cell>
          <cell r="M262" t="str">
            <v>Approved</v>
          </cell>
          <cell r="N262">
            <v>0</v>
          </cell>
          <cell r="O262">
            <v>0</v>
          </cell>
          <cell r="P262">
            <v>0</v>
          </cell>
          <cell r="Q262">
            <v>0</v>
          </cell>
          <cell r="R262" t="str">
            <v>N/A</v>
          </cell>
          <cell r="S262" t="str">
            <v>UPC</v>
          </cell>
          <cell r="T262" t="str">
            <v>TICKETS ORDERD</v>
          </cell>
          <cell r="U262" t="str">
            <v>TICKETS ORDERD</v>
          </cell>
          <cell r="V262">
            <v>44742</v>
          </cell>
          <cell r="W262">
            <v>0</v>
          </cell>
        </row>
        <row r="263">
          <cell r="F263" t="str">
            <v>PEA HO SSR 02</v>
          </cell>
          <cell r="G263">
            <v>0</v>
          </cell>
          <cell r="H263">
            <v>120</v>
          </cell>
          <cell r="I263" t="str">
            <v>Black C, White, 201c, 2467c, 7734c, Warm Gray 3c</v>
          </cell>
          <cell r="J263">
            <v>44631</v>
          </cell>
          <cell r="K263" t="str">
            <v>N/A</v>
          </cell>
          <cell r="L263">
            <v>44676</v>
          </cell>
          <cell r="M263" t="str">
            <v>Approved</v>
          </cell>
          <cell r="N263">
            <v>0</v>
          </cell>
          <cell r="O263">
            <v>0</v>
          </cell>
          <cell r="P263">
            <v>0</v>
          </cell>
          <cell r="Q263">
            <v>0</v>
          </cell>
          <cell r="R263" t="str">
            <v>N/A</v>
          </cell>
          <cell r="S263" t="str">
            <v>UPC</v>
          </cell>
          <cell r="T263" t="str">
            <v>TICKETS ORDERD</v>
          </cell>
          <cell r="U263" t="str">
            <v>TICKETS ORDERD</v>
          </cell>
          <cell r="V263">
            <v>44742</v>
          </cell>
          <cell r="W263">
            <v>44817</v>
          </cell>
        </row>
        <row r="264">
          <cell r="F264" t="str">
            <v>PEA HO SSR 02</v>
          </cell>
          <cell r="G264">
            <v>0</v>
          </cell>
          <cell r="H264">
            <v>480</v>
          </cell>
          <cell r="I264" t="str">
            <v>Black C, White, 201c, 2467c, 7734c, Warm Gray 3c</v>
          </cell>
          <cell r="J264">
            <v>44631</v>
          </cell>
          <cell r="K264" t="str">
            <v>N/A</v>
          </cell>
          <cell r="L264">
            <v>44676</v>
          </cell>
          <cell r="M264" t="str">
            <v>Approved</v>
          </cell>
          <cell r="N264">
            <v>0</v>
          </cell>
          <cell r="O264">
            <v>0</v>
          </cell>
          <cell r="P264">
            <v>0</v>
          </cell>
          <cell r="Q264">
            <v>0</v>
          </cell>
          <cell r="R264" t="str">
            <v>N/A</v>
          </cell>
          <cell r="S264" t="str">
            <v>UPC</v>
          </cell>
          <cell r="T264" t="str">
            <v>TICKETS ORDERD</v>
          </cell>
          <cell r="U264" t="str">
            <v>TICKETS ORDERD</v>
          </cell>
          <cell r="V264">
            <v>44742</v>
          </cell>
          <cell r="W264">
            <v>0</v>
          </cell>
        </row>
        <row r="265">
          <cell r="F265" t="str">
            <v>PEA HO SSR 02</v>
          </cell>
          <cell r="G265">
            <v>0</v>
          </cell>
          <cell r="H265">
            <v>144</v>
          </cell>
          <cell r="I265" t="str">
            <v>Black C, White, 201c, 2467c, 7734c, Warm Gray 3c</v>
          </cell>
          <cell r="J265">
            <v>44631</v>
          </cell>
          <cell r="K265" t="str">
            <v>N/A</v>
          </cell>
          <cell r="L265">
            <v>44676</v>
          </cell>
          <cell r="M265" t="str">
            <v>Approved</v>
          </cell>
          <cell r="N265">
            <v>0</v>
          </cell>
          <cell r="O265">
            <v>0</v>
          </cell>
          <cell r="P265">
            <v>0</v>
          </cell>
          <cell r="Q265">
            <v>0</v>
          </cell>
          <cell r="R265" t="str">
            <v>N/A</v>
          </cell>
          <cell r="S265" t="str">
            <v>UPC</v>
          </cell>
          <cell r="T265" t="str">
            <v>TICKETS ORDERD</v>
          </cell>
          <cell r="U265" t="str">
            <v>TICKETS ORDERD</v>
          </cell>
          <cell r="V265">
            <v>44742</v>
          </cell>
          <cell r="W265">
            <v>0</v>
          </cell>
        </row>
        <row r="266">
          <cell r="F266" t="str">
            <v>PEA HOLI PSR 01</v>
          </cell>
          <cell r="G266">
            <v>0</v>
          </cell>
          <cell r="H266">
            <v>1200</v>
          </cell>
          <cell r="I266" t="str">
            <v>White, Black C, 186c, 7739c, 109c, 7517c, 9202c</v>
          </cell>
          <cell r="J266" t="str">
            <v>LY</v>
          </cell>
          <cell r="K266" t="str">
            <v>N/A</v>
          </cell>
          <cell r="L266" t="str">
            <v>LY</v>
          </cell>
          <cell r="M266" t="str">
            <v>Update legal line year - 2022</v>
          </cell>
          <cell r="R266" t="str">
            <v>N/A</v>
          </cell>
          <cell r="S266" t="str">
            <v>UPC</v>
          </cell>
          <cell r="T266" t="str">
            <v>TICKETS ORDERD</v>
          </cell>
          <cell r="U266" t="str">
            <v>TICKETS ORDERD</v>
          </cell>
          <cell r="V266">
            <v>44742</v>
          </cell>
          <cell r="W266">
            <v>44817</v>
          </cell>
        </row>
        <row r="267">
          <cell r="F267" t="str">
            <v>PEA HOLI PSR 01</v>
          </cell>
          <cell r="G267">
            <v>0</v>
          </cell>
          <cell r="H267">
            <v>600</v>
          </cell>
          <cell r="I267" t="str">
            <v>White, Black C, 186c, 7739c, 109c, 7517c, 9202c</v>
          </cell>
          <cell r="J267" t="str">
            <v>LY</v>
          </cell>
          <cell r="K267" t="str">
            <v>N/A</v>
          </cell>
          <cell r="L267" t="str">
            <v>LY</v>
          </cell>
          <cell r="M267" t="str">
            <v>Update legal line year - 2022</v>
          </cell>
          <cell r="R267" t="str">
            <v>N/A</v>
          </cell>
          <cell r="S267" t="str">
            <v>UPC</v>
          </cell>
          <cell r="T267" t="str">
            <v>TICKETS ORDERD</v>
          </cell>
          <cell r="U267" t="str">
            <v>TICKETS ORDERD</v>
          </cell>
          <cell r="V267">
            <v>44742</v>
          </cell>
          <cell r="W267">
            <v>44817</v>
          </cell>
        </row>
        <row r="268">
          <cell r="F268" t="str">
            <v>PEA HOLI PSR 04</v>
          </cell>
          <cell r="G268">
            <v>0</v>
          </cell>
          <cell r="H268">
            <v>1200</v>
          </cell>
          <cell r="I268" t="str">
            <v>White, 2082c, 7737c, 205c, 7704c, 109c, 715c</v>
          </cell>
          <cell r="J268" t="str">
            <v>LY</v>
          </cell>
          <cell r="K268" t="str">
            <v>N/A</v>
          </cell>
          <cell r="L268" t="str">
            <v>LY</v>
          </cell>
          <cell r="M268" t="str">
            <v>Update legal line year - 2022</v>
          </cell>
          <cell r="R268" t="str">
            <v>N/A</v>
          </cell>
          <cell r="S268" t="str">
            <v>UPC</v>
          </cell>
          <cell r="T268" t="str">
            <v>TICKETS ORDERD</v>
          </cell>
          <cell r="U268" t="str">
            <v>TICKETS ORDERD</v>
          </cell>
          <cell r="V268">
            <v>44742</v>
          </cell>
          <cell r="W268">
            <v>44817</v>
          </cell>
        </row>
        <row r="269">
          <cell r="F269" t="str">
            <v>PEA HOLI PSR 06</v>
          </cell>
          <cell r="G269">
            <v>0</v>
          </cell>
          <cell r="H269">
            <v>360</v>
          </cell>
          <cell r="I269" t="str">
            <v>White, Black C, 109c, 7739c, 186c</v>
          </cell>
          <cell r="J269" t="str">
            <v>LY</v>
          </cell>
          <cell r="K269" t="str">
            <v>N/A</v>
          </cell>
          <cell r="L269" t="str">
            <v>LY</v>
          </cell>
          <cell r="M269" t="str">
            <v>Update legal line year - 2022</v>
          </cell>
          <cell r="R269" t="str">
            <v>N/A</v>
          </cell>
          <cell r="S269" t="str">
            <v>UPC</v>
          </cell>
          <cell r="T269">
            <v>44712</v>
          </cell>
          <cell r="U269" t="e">
            <v>#N/A</v>
          </cell>
          <cell r="V269">
            <v>44742</v>
          </cell>
          <cell r="W269">
            <v>44817</v>
          </cell>
        </row>
        <row r="270">
          <cell r="F270" t="str">
            <v>PEA HOLI PSR 06</v>
          </cell>
          <cell r="G270">
            <v>0</v>
          </cell>
          <cell r="H270">
            <v>600</v>
          </cell>
          <cell r="I270" t="str">
            <v>White, Black C, 109c, 7739c, 186c</v>
          </cell>
          <cell r="J270" t="str">
            <v>LY</v>
          </cell>
          <cell r="K270" t="str">
            <v>N/A</v>
          </cell>
          <cell r="L270" t="str">
            <v>LY</v>
          </cell>
          <cell r="M270" t="str">
            <v>Update legal line year - 2022</v>
          </cell>
          <cell r="R270" t="str">
            <v>N/A</v>
          </cell>
          <cell r="S270" t="str">
            <v>UPC</v>
          </cell>
          <cell r="T270" t="str">
            <v>TICKETS ORDERD</v>
          </cell>
          <cell r="U270" t="str">
            <v>TICKETS ORDERD</v>
          </cell>
          <cell r="V270">
            <v>44742</v>
          </cell>
          <cell r="W270">
            <v>44817</v>
          </cell>
        </row>
        <row r="271">
          <cell r="F271" t="str">
            <v>PEA HOLI PSR 06</v>
          </cell>
          <cell r="H271">
            <v>144</v>
          </cell>
          <cell r="I271" t="str">
            <v>White, Black C, 109c, 7739c, 186c</v>
          </cell>
          <cell r="J271" t="str">
            <v>LY</v>
          </cell>
          <cell r="K271" t="str">
            <v>N/A</v>
          </cell>
          <cell r="L271" t="str">
            <v>LY</v>
          </cell>
          <cell r="M271" t="str">
            <v>Update legal line year - 2022</v>
          </cell>
          <cell r="R271" t="str">
            <v>N/A</v>
          </cell>
          <cell r="S271" t="str">
            <v>UPC</v>
          </cell>
          <cell r="T271" t="str">
            <v>TICKETS ORDERD</v>
          </cell>
          <cell r="U271" t="str">
            <v>TICKETS ORDERD</v>
          </cell>
          <cell r="V271">
            <v>44742</v>
          </cell>
        </row>
        <row r="272">
          <cell r="F272" t="str">
            <v>pea holi psr 06</v>
          </cell>
          <cell r="G272">
            <v>0</v>
          </cell>
          <cell r="H272">
            <v>1200</v>
          </cell>
          <cell r="I272" t="str">
            <v>White, Black C, 109c, 7739c, 186c</v>
          </cell>
          <cell r="J272" t="str">
            <v>LY</v>
          </cell>
          <cell r="K272" t="str">
            <v>N/A</v>
          </cell>
          <cell r="L272" t="str">
            <v>LY</v>
          </cell>
          <cell r="M272" t="str">
            <v>Update legal line year - 2022</v>
          </cell>
          <cell r="R272" t="str">
            <v>N/A</v>
          </cell>
          <cell r="S272" t="str">
            <v>UPC</v>
          </cell>
          <cell r="T272" t="str">
            <v>TICKETS ORDERD</v>
          </cell>
          <cell r="U272" t="str">
            <v>TICKETS ORDERD</v>
          </cell>
          <cell r="V272">
            <v>44742</v>
          </cell>
          <cell r="W272">
            <v>44817</v>
          </cell>
        </row>
        <row r="273">
          <cell r="F273" t="str">
            <v>PEA HOLI PSR 06</v>
          </cell>
          <cell r="G273">
            <v>0</v>
          </cell>
          <cell r="H273">
            <v>360</v>
          </cell>
          <cell r="I273" t="str">
            <v>White, Black C, 109c, 7739c, 186c</v>
          </cell>
          <cell r="J273" t="str">
            <v>LY</v>
          </cell>
          <cell r="K273" t="str">
            <v>N/A</v>
          </cell>
          <cell r="L273" t="str">
            <v>LY</v>
          </cell>
          <cell r="M273" t="str">
            <v>Update legal line year - 2022</v>
          </cell>
          <cell r="R273" t="str">
            <v>N/A</v>
          </cell>
          <cell r="S273" t="str">
            <v>UPC</v>
          </cell>
          <cell r="T273" t="str">
            <v>TICKETS ORDERD</v>
          </cell>
          <cell r="U273" t="str">
            <v>TICKETS ORDERD</v>
          </cell>
          <cell r="V273">
            <v>44742</v>
          </cell>
        </row>
        <row r="274">
          <cell r="F274" t="str">
            <v>PEA HOLI PSR 06</v>
          </cell>
          <cell r="G274">
            <v>0</v>
          </cell>
          <cell r="H274">
            <v>480</v>
          </cell>
          <cell r="I274" t="str">
            <v>White, Black C, 109c, 7739c, 186c</v>
          </cell>
          <cell r="J274" t="str">
            <v>LY</v>
          </cell>
          <cell r="K274" t="str">
            <v>N/A</v>
          </cell>
          <cell r="L274" t="str">
            <v>LY</v>
          </cell>
          <cell r="M274" t="str">
            <v>Update legal line year - 2022</v>
          </cell>
          <cell r="R274" t="str">
            <v>N/A</v>
          </cell>
          <cell r="S274" t="str">
            <v>UPC</v>
          </cell>
          <cell r="T274" t="str">
            <v>TICKETS ORDERD</v>
          </cell>
          <cell r="U274" t="str">
            <v>TICKETS ORDERD</v>
          </cell>
          <cell r="V274">
            <v>44742</v>
          </cell>
        </row>
        <row r="275">
          <cell r="F275" t="str">
            <v>PEA HOLI SSR 01</v>
          </cell>
          <cell r="G275">
            <v>0</v>
          </cell>
          <cell r="H275">
            <v>804</v>
          </cell>
          <cell r="I275" t="str">
            <v>White, Black C, 186c, 109c, 144c, 3005c, 362c</v>
          </cell>
          <cell r="J275" t="str">
            <v>LY</v>
          </cell>
          <cell r="K275" t="str">
            <v>N/A</v>
          </cell>
          <cell r="L275">
            <v>44676</v>
          </cell>
          <cell r="M275" t="str">
            <v>Approved</v>
          </cell>
          <cell r="N275">
            <v>0</v>
          </cell>
          <cell r="O275">
            <v>0</v>
          </cell>
          <cell r="P275">
            <v>0</v>
          </cell>
          <cell r="Q275">
            <v>0</v>
          </cell>
          <cell r="R275" t="str">
            <v>N/A</v>
          </cell>
          <cell r="S275" t="str">
            <v>UPC</v>
          </cell>
          <cell r="T275" t="str">
            <v>TICKETS ORDERD</v>
          </cell>
          <cell r="U275" t="str">
            <v>TICKETS ORDERD</v>
          </cell>
          <cell r="V275">
            <v>44742</v>
          </cell>
          <cell r="W275">
            <v>44817</v>
          </cell>
        </row>
        <row r="276">
          <cell r="F276" t="str">
            <v>PEA HOLI SSR 01</v>
          </cell>
          <cell r="G276">
            <v>0</v>
          </cell>
          <cell r="H276">
            <v>1200</v>
          </cell>
          <cell r="I276" t="str">
            <v>White, Black C, 186c, 109c, 144c, 3005c, 362c</v>
          </cell>
          <cell r="J276" t="str">
            <v>LY</v>
          </cell>
          <cell r="K276" t="str">
            <v>N/A</v>
          </cell>
          <cell r="L276">
            <v>44676</v>
          </cell>
          <cell r="M276" t="str">
            <v>Approved</v>
          </cell>
          <cell r="N276">
            <v>0</v>
          </cell>
          <cell r="O276">
            <v>0</v>
          </cell>
          <cell r="P276">
            <v>0</v>
          </cell>
          <cell r="Q276">
            <v>0</v>
          </cell>
          <cell r="R276" t="str">
            <v>N/A</v>
          </cell>
          <cell r="S276" t="str">
            <v>UPC</v>
          </cell>
          <cell r="T276" t="str">
            <v>TICKETS ORDERD</v>
          </cell>
          <cell r="U276" t="str">
            <v>TICKETS ORDERD</v>
          </cell>
          <cell r="V276">
            <v>44742</v>
          </cell>
          <cell r="W276">
            <v>44817</v>
          </cell>
        </row>
        <row r="277">
          <cell r="F277" t="str">
            <v>WTP HO MBC 01</v>
          </cell>
          <cell r="G277">
            <v>0</v>
          </cell>
          <cell r="H277">
            <v>408</v>
          </cell>
          <cell r="I277" t="str">
            <v>Clip 1: 186c
Clip 1 Print: Black, White, 4001c, 186c
Clip 2: 645c
Clip 2 Print: Black, White, 186c, 9300c, 671c
Clip 3: 4205c
Clip 3 Print: Black, White, 186c, 156c, 4040c</v>
          </cell>
          <cell r="J277">
            <v>44641</v>
          </cell>
          <cell r="K277" t="str">
            <v>N/A</v>
          </cell>
          <cell r="L277">
            <v>44677</v>
          </cell>
          <cell r="M277" t="str">
            <v>All Approved
Please ensure artwork is printed as centered and close to the bottom edge as possible like file shows
Pat. D936471 need to be added to mold!!</v>
          </cell>
          <cell r="N277">
            <v>0</v>
          </cell>
          <cell r="O277">
            <v>0</v>
          </cell>
          <cell r="P277">
            <v>0</v>
          </cell>
          <cell r="Q277">
            <v>0</v>
          </cell>
          <cell r="R277">
            <v>44676</v>
          </cell>
          <cell r="S277" t="str">
            <v xml:space="preserve">Blue ground too yellow / green, red too orange.  Pooh is off color.  Need new samples </v>
          </cell>
          <cell r="T277">
            <v>44702</v>
          </cell>
          <cell r="U277" t="e">
            <v>#N/A</v>
          </cell>
          <cell r="V277">
            <v>44732</v>
          </cell>
          <cell r="W277">
            <v>44807</v>
          </cell>
        </row>
        <row r="278">
          <cell r="F278" t="str">
            <v>WTP HO MBC 01</v>
          </cell>
          <cell r="G278">
            <v>0</v>
          </cell>
          <cell r="H278">
            <v>408</v>
          </cell>
          <cell r="I278" t="str">
            <v>Clip 1: 186c
Clip 1 Print: Black, White, 4001c, 186c
Clip 2: 645c
Clip 2 Print: Black, White, 186c, 9300c, 671c
Clip 3: 4205c
Clip 3 Print: Black, White, 186c, 156c, 4040c</v>
          </cell>
          <cell r="J278">
            <v>44641</v>
          </cell>
          <cell r="K278" t="str">
            <v>N/A</v>
          </cell>
          <cell r="L278">
            <v>44677</v>
          </cell>
          <cell r="M278" t="str">
            <v>All Approved
Please ensure artwork is printed as centered and close to the bottom edge as possible like file shows
Pat. D936471 need to be added to mold!!</v>
          </cell>
          <cell r="N278">
            <v>0</v>
          </cell>
          <cell r="O278">
            <v>0</v>
          </cell>
          <cell r="P278">
            <v>0</v>
          </cell>
          <cell r="Q278">
            <v>0</v>
          </cell>
          <cell r="R278">
            <v>44676</v>
          </cell>
          <cell r="S278" t="str">
            <v xml:space="preserve">Blue ground too yellow / green, red too orange.  Pooh is off color.  Need new samples </v>
          </cell>
          <cell r="T278" t="str">
            <v>TICKETS ORDERD</v>
          </cell>
          <cell r="U278" t="str">
            <v>TICKETS ORDERD</v>
          </cell>
          <cell r="V278">
            <v>44732</v>
          </cell>
          <cell r="W278">
            <v>44807</v>
          </cell>
        </row>
        <row r="279">
          <cell r="F279" t="str">
            <v>WTP HO MBC 01</v>
          </cell>
          <cell r="G279">
            <v>0</v>
          </cell>
          <cell r="H279">
            <v>2400</v>
          </cell>
          <cell r="I279" t="str">
            <v>Clip 1: 186c
Clip 1 Print: Black, White, 4001c, 186c
Clip 2: 645c
Clip 2 Print: Black, White, 186c, 9300c, 671c
Clip 3: 4205c
Clip 3 Print: Black, White, 186c, 156c, 4040c</v>
          </cell>
          <cell r="J279">
            <v>44641</v>
          </cell>
          <cell r="K279" t="str">
            <v>N/A</v>
          </cell>
          <cell r="L279">
            <v>44677</v>
          </cell>
          <cell r="M279" t="str">
            <v>All Approved
Please ensure artwork is printed as centered and close to the bottom edge as possible like file shows
Pat. D936471 need to be added to mold!!</v>
          </cell>
          <cell r="N279">
            <v>0</v>
          </cell>
          <cell r="O279">
            <v>0</v>
          </cell>
          <cell r="P279">
            <v>0</v>
          </cell>
          <cell r="Q279">
            <v>0</v>
          </cell>
          <cell r="R279">
            <v>44676</v>
          </cell>
          <cell r="S279" t="str">
            <v xml:space="preserve">Blue ground too yellow / green, red too orange.  Pooh is off color.  Need new samples </v>
          </cell>
          <cell r="T279" t="str">
            <v>TICKETS ORDERD</v>
          </cell>
          <cell r="U279" t="str">
            <v>TICKETS ORDERD</v>
          </cell>
          <cell r="V279">
            <v>44732</v>
          </cell>
          <cell r="W279">
            <v>44807</v>
          </cell>
        </row>
        <row r="280">
          <cell r="F280" t="str">
            <v>WTP HO MBC 01</v>
          </cell>
          <cell r="G280">
            <v>0</v>
          </cell>
          <cell r="H280">
            <v>3000</v>
          </cell>
          <cell r="I280" t="str">
            <v>Clip 1: 186c
Clip 1 Print: Black, White, 4001c, 186c
Clip 2: 645c
Clip 2 Print: Black, White, 186c, 9300c, 671c
Clip 3: 4205c
Clip 3 Print: Black, White, 186c, 156c, 4040c</v>
          </cell>
          <cell r="J280">
            <v>44641</v>
          </cell>
          <cell r="K280" t="str">
            <v>N/A</v>
          </cell>
          <cell r="L280">
            <v>44677</v>
          </cell>
          <cell r="M280" t="str">
            <v>All Approved
Please ensure artwork is printed as centered and close to the bottom edge as possible like file shows
Pat. D936471 need to be added to mold!!</v>
          </cell>
          <cell r="N280">
            <v>0</v>
          </cell>
          <cell r="O280">
            <v>0</v>
          </cell>
          <cell r="P280">
            <v>0</v>
          </cell>
          <cell r="Q280">
            <v>0</v>
          </cell>
          <cell r="R280">
            <v>44676</v>
          </cell>
          <cell r="S280" t="str">
            <v xml:space="preserve">Blue ground too yellow / green, red too orange.  Pooh is off color.  Need new samples </v>
          </cell>
          <cell r="T280" t="str">
            <v>TICKETS ORDERD</v>
          </cell>
          <cell r="U280" t="str">
            <v>TICKETS ORDERD</v>
          </cell>
          <cell r="V280">
            <v>44732</v>
          </cell>
          <cell r="W280">
            <v>44807</v>
          </cell>
        </row>
        <row r="281">
          <cell r="F281" t="str">
            <v>WTP HO MBC 01</v>
          </cell>
          <cell r="G281">
            <v>0</v>
          </cell>
          <cell r="H281">
            <v>3000</v>
          </cell>
          <cell r="I281" t="str">
            <v>Clip 1: 186c
Clip 1 Print: Black, White, 4001c, 186c
Clip 2: 645c
Clip 2 Print: Black, White, 186c, 9300c, 671c
Clip 3: 4205c
Clip 3 Print: Black, White, 186c, 156c, 4040c</v>
          </cell>
          <cell r="J281">
            <v>44641</v>
          </cell>
          <cell r="K281" t="str">
            <v>N/A</v>
          </cell>
          <cell r="L281">
            <v>44677</v>
          </cell>
          <cell r="M281" t="str">
            <v>All Approved
Please ensure artwork is printed as centered and close to the bottom edge as possible like file shows
Pat. D936471 need to be added to mold!!</v>
          </cell>
          <cell r="N281">
            <v>0</v>
          </cell>
          <cell r="O281">
            <v>0</v>
          </cell>
          <cell r="P281">
            <v>0</v>
          </cell>
          <cell r="Q281">
            <v>0</v>
          </cell>
          <cell r="R281">
            <v>44676</v>
          </cell>
          <cell r="S281" t="str">
            <v xml:space="preserve">Blue ground too yellow / green, red too orange.  Pooh is off color.  Need new samples </v>
          </cell>
          <cell r="T281" t="str">
            <v>TICKETS ORDERD</v>
          </cell>
          <cell r="U281" t="str">
            <v>TICKETS ORDERD</v>
          </cell>
          <cell r="V281">
            <v>44732</v>
          </cell>
          <cell r="W281">
            <v>44807</v>
          </cell>
        </row>
        <row r="282">
          <cell r="F282" t="str">
            <v>WTP HO MBC 01</v>
          </cell>
          <cell r="G282">
            <v>0</v>
          </cell>
          <cell r="H282">
            <v>240</v>
          </cell>
          <cell r="I282" t="str">
            <v>Clip 1: 186c
Clip 1 Print: Black, White, 4001c, 186c
Clip 2: 645c
Clip 2 Print: Black, White, 186c, 9300c, 671c
Clip 3: 4205c
Clip 3 Print: Black, White, 186c, 156c, 4040c</v>
          </cell>
          <cell r="J282">
            <v>44641</v>
          </cell>
          <cell r="K282" t="str">
            <v>N/A</v>
          </cell>
          <cell r="L282">
            <v>44677</v>
          </cell>
          <cell r="M282" t="str">
            <v>All Approved
Please ensure artwork is printed as centered and close to the bottom edge as possible like file shows
Pat. D936471 need to be added to mold!!</v>
          </cell>
          <cell r="N282">
            <v>0</v>
          </cell>
          <cell r="O282">
            <v>0</v>
          </cell>
          <cell r="P282">
            <v>0</v>
          </cell>
          <cell r="Q282">
            <v>0</v>
          </cell>
          <cell r="R282">
            <v>44676</v>
          </cell>
          <cell r="S282" t="str">
            <v xml:space="preserve">Blue ground too yellow / green, red too orange.  Pooh is off color.  Need new samples </v>
          </cell>
          <cell r="T282" t="str">
            <v>TICKETS ORDERD</v>
          </cell>
          <cell r="U282" t="str">
            <v>TICKETS ORDERD</v>
          </cell>
          <cell r="V282">
            <v>0</v>
          </cell>
          <cell r="W282">
            <v>0</v>
          </cell>
        </row>
        <row r="283">
          <cell r="F283" t="str">
            <v>WTP HO MBC 01</v>
          </cell>
          <cell r="G283">
            <v>0</v>
          </cell>
          <cell r="H283">
            <v>72</v>
          </cell>
          <cell r="I283" t="str">
            <v>Clip 1: 186c
Clip 1 Print: Black, White, 4001c, 186c
Clip 2: 645c
Clip 2 Print: Black, White, 186c, 9300c, 671c
Clip 3: 4205c
Clip 3 Print: Black, White, 186c, 156c, 4040c</v>
          </cell>
          <cell r="J283">
            <v>44641</v>
          </cell>
          <cell r="K283" t="str">
            <v>N/A</v>
          </cell>
          <cell r="L283">
            <v>44677</v>
          </cell>
          <cell r="M283" t="str">
            <v>All Approved
Please ensure artwork is printed as centered and close to the bottom edge as possible like file shows
Pat. D936471 need to be added to mold!!</v>
          </cell>
          <cell r="N283">
            <v>0</v>
          </cell>
          <cell r="O283">
            <v>0</v>
          </cell>
          <cell r="P283">
            <v>0</v>
          </cell>
          <cell r="Q283">
            <v>0</v>
          </cell>
          <cell r="R283">
            <v>44676</v>
          </cell>
          <cell r="S283" t="str">
            <v xml:space="preserve">Blue ground too yellow / green, red too orange.  Pooh is off color.  Need new samples </v>
          </cell>
          <cell r="T283" t="str">
            <v>TICKETS ORDERD</v>
          </cell>
          <cell r="U283" t="str">
            <v>TICKETS ORDERD</v>
          </cell>
          <cell r="V283">
            <v>0</v>
          </cell>
          <cell r="W283">
            <v>0</v>
          </cell>
        </row>
        <row r="284">
          <cell r="F284" t="str">
            <v>WTP HO MBC 01</v>
          </cell>
          <cell r="G284">
            <v>0</v>
          </cell>
          <cell r="H284">
            <v>240</v>
          </cell>
          <cell r="I284" t="str">
            <v>Clip 1: 186c
Clip 1 Print: Black, White, 4001c, 186c
Clip 2: 645c
Clip 2 Print: Black, White, 186c, 9300c, 671c
Clip 3: 4205c
Clip 3 Print: Black, White, 186c, 156c, 4040c</v>
          </cell>
          <cell r="J284">
            <v>44641</v>
          </cell>
          <cell r="K284" t="str">
            <v>N/A</v>
          </cell>
          <cell r="L284">
            <v>44677</v>
          </cell>
          <cell r="M284" t="str">
            <v>All Approved
Please ensure artwork is printed as centered and close to the bottom edge as possible like file shows
Pat. D936471 need to be added to mold!!</v>
          </cell>
          <cell r="N284">
            <v>0</v>
          </cell>
          <cell r="O284">
            <v>0</v>
          </cell>
          <cell r="P284">
            <v>0</v>
          </cell>
          <cell r="Q284">
            <v>0</v>
          </cell>
          <cell r="R284">
            <v>44676</v>
          </cell>
          <cell r="S284" t="str">
            <v xml:space="preserve">Blue ground too yellow / green, red too orange.  Pooh is off color.  Need new samples </v>
          </cell>
          <cell r="T284" t="str">
            <v>TICKETS ORDERD</v>
          </cell>
          <cell r="U284" t="str">
            <v>TICKETS ORDERD</v>
          </cell>
          <cell r="V284">
            <v>0</v>
          </cell>
          <cell r="W284">
            <v>0</v>
          </cell>
        </row>
        <row r="285">
          <cell r="F285" t="str">
            <v>WTP HO MTR 01</v>
          </cell>
          <cell r="H285">
            <v>3000</v>
          </cell>
          <cell r="I285" t="str">
            <v>CMYK
Melamine</v>
          </cell>
          <cell r="J285">
            <v>44669</v>
          </cell>
          <cell r="K285">
            <v>44673</v>
          </cell>
          <cell r="R285">
            <v>44672</v>
          </cell>
          <cell r="S285" t="str">
            <v>Sent to HK</v>
          </cell>
          <cell r="T285">
            <v>0</v>
          </cell>
          <cell r="U285">
            <v>0</v>
          </cell>
          <cell r="V285">
            <v>0</v>
          </cell>
          <cell r="W285">
            <v>75</v>
          </cell>
        </row>
        <row r="1048576">
          <cell r="N1048576">
            <v>0</v>
          </cell>
          <cell r="O1048576">
            <v>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Hoz SkyTwr"/>
      <sheetName val="Wuyi"/>
      <sheetName val="Bohan"/>
      <sheetName val="Coir"/>
      <sheetName val="OTHER"/>
    </sheetNames>
    <sheetDataSet>
      <sheetData sheetId="0"/>
      <sheetData sheetId="1"/>
      <sheetData sheetId="2"/>
      <sheetData sheetId="3">
        <row r="1">
          <cell r="F1" t="str">
            <v>Pattern Name</v>
          </cell>
          <cell r="G1" t="str">
            <v>Pattern Pic</v>
          </cell>
          <cell r="H1" t="str">
            <v>Order Qnty</v>
          </cell>
        </row>
        <row r="2">
          <cell r="F2" t="str">
            <v>MAN HO CDM 05</v>
          </cell>
          <cell r="G2">
            <v>0</v>
          </cell>
          <cell r="H2">
            <v>408</v>
          </cell>
        </row>
        <row r="3">
          <cell r="F3" t="str">
            <v>MAN HO CDM 05</v>
          </cell>
          <cell r="G3">
            <v>0</v>
          </cell>
          <cell r="H3">
            <v>408</v>
          </cell>
        </row>
        <row r="4">
          <cell r="F4" t="str">
            <v>MICA HOLI CDM 03</v>
          </cell>
          <cell r="G4">
            <v>0</v>
          </cell>
          <cell r="H4">
            <v>408</v>
          </cell>
        </row>
        <row r="5">
          <cell r="F5" t="str">
            <v>MICA HOLI CDM 03</v>
          </cell>
          <cell r="G5">
            <v>0</v>
          </cell>
          <cell r="H5">
            <v>408</v>
          </cell>
        </row>
        <row r="6">
          <cell r="F6" t="str">
            <v>MICA HOLI CDM 05</v>
          </cell>
          <cell r="G6">
            <v>0</v>
          </cell>
          <cell r="H6">
            <v>2508</v>
          </cell>
        </row>
        <row r="7">
          <cell r="F7" t="str">
            <v>MICA HOLI CDM 05</v>
          </cell>
          <cell r="G7">
            <v>0</v>
          </cell>
          <cell r="H7">
            <v>2052</v>
          </cell>
        </row>
        <row r="8">
          <cell r="F8" t="str">
            <v>MICA HOLI CDM 05</v>
          </cell>
          <cell r="G8">
            <v>0</v>
          </cell>
          <cell r="H8">
            <v>96</v>
          </cell>
        </row>
        <row r="9">
          <cell r="F9" t="str">
            <v>MICA HOLI CDM 05</v>
          </cell>
          <cell r="G9">
            <v>0</v>
          </cell>
          <cell r="H9">
            <v>96</v>
          </cell>
        </row>
        <row r="10">
          <cell r="F10" t="str">
            <v>MICA HOLI CDM 07</v>
          </cell>
          <cell r="G10">
            <v>0</v>
          </cell>
          <cell r="H10">
            <v>2508</v>
          </cell>
        </row>
        <row r="11">
          <cell r="F11" t="str">
            <v>MICA HOLI CDM 07</v>
          </cell>
          <cell r="G11">
            <v>0</v>
          </cell>
          <cell r="H11">
            <v>2052</v>
          </cell>
        </row>
        <row r="12">
          <cell r="F12" t="str">
            <v>MICA HOLI CDM 07</v>
          </cell>
          <cell r="G12">
            <v>0</v>
          </cell>
          <cell r="H12">
            <v>96</v>
          </cell>
        </row>
        <row r="13">
          <cell r="F13" t="str">
            <v>MICA HOLI CDM 07</v>
          </cell>
          <cell r="G13">
            <v>0</v>
          </cell>
          <cell r="H13">
            <v>96</v>
          </cell>
        </row>
        <row r="14">
          <cell r="F14" t="str">
            <v>MINA HOLI CDM 01</v>
          </cell>
          <cell r="G14">
            <v>0</v>
          </cell>
          <cell r="H14">
            <v>408</v>
          </cell>
        </row>
        <row r="15">
          <cell r="F15" t="str">
            <v>MINA HOLI CDM 01</v>
          </cell>
          <cell r="G15">
            <v>0</v>
          </cell>
          <cell r="H15">
            <v>408</v>
          </cell>
        </row>
        <row r="16">
          <cell r="F16" t="str">
            <v>WTP CDM 01</v>
          </cell>
          <cell r="G16">
            <v>0</v>
          </cell>
          <cell r="H16">
            <v>1672</v>
          </cell>
        </row>
        <row r="17">
          <cell r="F17" t="str">
            <v>wtp CDM 01</v>
          </cell>
          <cell r="G17">
            <v>0</v>
          </cell>
          <cell r="H17">
            <v>1368</v>
          </cell>
        </row>
        <row r="18">
          <cell r="F18" t="str">
            <v>WTP CDM 01</v>
          </cell>
          <cell r="G18">
            <v>0</v>
          </cell>
          <cell r="H18">
            <v>96</v>
          </cell>
        </row>
        <row r="19">
          <cell r="F19" t="str">
            <v>WTP CDM 01</v>
          </cell>
          <cell r="G19">
            <v>0</v>
          </cell>
          <cell r="H19">
            <v>96</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6" filterMode="1"/>
  <dimension ref="A1:AQ201"/>
  <sheetViews>
    <sheetView tabSelected="1" zoomScale="50" zoomScaleNormal="50" zoomScaleSheetLayoutView="70" workbookViewId="0">
      <pane xSplit="5" ySplit="2" topLeftCell="F3" activePane="bottomRight" state="frozen"/>
      <selection pane="topRight" activeCell="D1" sqref="D1"/>
      <selection pane="bottomLeft" activeCell="A3" sqref="A3"/>
      <selection pane="bottomRight" activeCell="K22" sqref="K22"/>
    </sheetView>
  </sheetViews>
  <sheetFormatPr defaultColWidth="8.85546875" defaultRowHeight="15.75"/>
  <cols>
    <col min="1" max="1" width="26.28515625" style="30" customWidth="1"/>
    <col min="2" max="2" width="10.42578125" style="29" customWidth="1"/>
    <col min="3" max="3" width="12.5703125" style="29" customWidth="1"/>
    <col min="4" max="4" width="10" style="29" customWidth="1"/>
    <col min="5" max="5" width="12.7109375" style="54" hidden="1" customWidth="1"/>
    <col min="6" max="6" width="0" style="51" hidden="1" customWidth="1"/>
    <col min="7" max="7" width="0" style="30" hidden="1" customWidth="1"/>
    <col min="8" max="8" width="0" style="51" hidden="1" customWidth="1"/>
    <col min="9" max="9" width="56" style="30" hidden="1" customWidth="1"/>
    <col min="10" max="10" width="0" style="51" hidden="1" customWidth="1"/>
    <col min="11" max="11" width="29.28515625" style="30" customWidth="1"/>
    <col min="12" max="12" width="11.28515625" style="30" bestFit="1" customWidth="1"/>
    <col min="13" max="13" width="15" style="30" hidden="1" customWidth="1"/>
    <col min="14" max="14" width="0" style="51" hidden="1" customWidth="1"/>
    <col min="15" max="15" width="0" style="30" hidden="1" customWidth="1"/>
    <col min="16" max="16" width="12.28515625" style="51" hidden="1" customWidth="1"/>
    <col min="17" max="17" width="29.7109375" style="30" hidden="1" customWidth="1"/>
    <col min="18" max="18" width="0" style="52" hidden="1" customWidth="1"/>
    <col min="19" max="19" width="0" style="50" hidden="1" customWidth="1"/>
    <col min="20" max="20" width="10" style="30" hidden="1" customWidth="1"/>
    <col min="21" max="21" width="0" style="51" hidden="1" customWidth="1"/>
    <col min="22" max="22" width="34" style="30" hidden="1" customWidth="1"/>
    <col min="23" max="23" width="0" style="51" hidden="1" customWidth="1"/>
    <col min="24" max="24" width="0" style="30" hidden="1" customWidth="1"/>
    <col min="25" max="25" width="0" style="51" hidden="1" customWidth="1"/>
    <col min="26" max="26" width="22" style="55" hidden="1" customWidth="1"/>
    <col min="27" max="27" width="0" style="50" hidden="1" customWidth="1"/>
    <col min="28" max="28" width="32.7109375" style="30" customWidth="1"/>
    <col min="29" max="29" width="10.7109375" style="51" hidden="1" customWidth="1"/>
    <col min="30" max="30" width="0" style="30" hidden="1" customWidth="1"/>
    <col min="31" max="31" width="0" style="51" hidden="1" customWidth="1"/>
    <col min="32" max="32" width="0" style="30" hidden="1" customWidth="1"/>
    <col min="33" max="33" width="0" style="51" hidden="1" customWidth="1"/>
    <col min="34" max="34" width="0" style="55" hidden="1" customWidth="1"/>
    <col min="35" max="35" width="0" style="56" hidden="1" customWidth="1"/>
    <col min="36" max="36" width="0" style="57" hidden="1" customWidth="1"/>
    <col min="37" max="37" width="0" style="58" hidden="1" customWidth="1"/>
    <col min="38" max="38" width="0" style="59" hidden="1" customWidth="1"/>
    <col min="39" max="39" width="13.42578125" style="69" hidden="1" customWidth="1"/>
    <col min="40" max="40" width="11.85546875" style="54" hidden="1" customWidth="1"/>
    <col min="41" max="41" width="0" style="84" hidden="1" customWidth="1"/>
    <col min="42" max="42" width="8.85546875" style="29"/>
    <col min="43" max="43" width="12.7109375" style="52" customWidth="1"/>
    <col min="44" max="16384" width="8.85546875" style="30"/>
  </cols>
  <sheetData>
    <row r="1" spans="1:43" ht="20.25" thickBot="1">
      <c r="E1" s="122" t="s">
        <v>10</v>
      </c>
      <c r="F1" s="123"/>
      <c r="G1" s="123"/>
      <c r="H1" s="123"/>
      <c r="I1" s="123"/>
      <c r="J1" s="123"/>
      <c r="K1" s="123"/>
      <c r="L1" s="123"/>
      <c r="M1" s="123"/>
      <c r="N1" s="123"/>
      <c r="O1" s="123"/>
      <c r="P1" s="123"/>
      <c r="Q1" s="123"/>
      <c r="R1" s="124"/>
      <c r="S1" s="125" t="s">
        <v>11</v>
      </c>
      <c r="T1" s="126"/>
      <c r="U1" s="126"/>
      <c r="V1" s="126"/>
      <c r="W1" s="126"/>
      <c r="X1" s="126"/>
      <c r="Y1" s="126"/>
      <c r="Z1" s="127"/>
      <c r="AA1" s="128" t="s">
        <v>15</v>
      </c>
      <c r="AB1" s="129"/>
      <c r="AC1" s="129"/>
      <c r="AD1" s="129"/>
      <c r="AE1" s="129"/>
      <c r="AF1" s="129"/>
      <c r="AG1" s="129"/>
      <c r="AH1" s="130"/>
      <c r="AI1" s="131" t="s">
        <v>18</v>
      </c>
      <c r="AJ1" s="132"/>
      <c r="AK1" s="132"/>
      <c r="AL1" s="133"/>
      <c r="AM1" s="66"/>
      <c r="AN1" s="134" t="s">
        <v>28</v>
      </c>
      <c r="AO1" s="135"/>
      <c r="AP1" s="135"/>
      <c r="AQ1" s="136"/>
    </row>
    <row r="2" spans="1:43" s="37" customFormat="1" ht="63.75" thickBot="1">
      <c r="A2" s="1" t="s">
        <v>0</v>
      </c>
      <c r="B2" s="2" t="s">
        <v>1</v>
      </c>
      <c r="C2" s="2" t="s">
        <v>217</v>
      </c>
      <c r="D2" s="21" t="s">
        <v>23</v>
      </c>
      <c r="E2" s="3" t="s">
        <v>2</v>
      </c>
      <c r="F2" s="9" t="s">
        <v>3</v>
      </c>
      <c r="G2" s="4" t="s">
        <v>4</v>
      </c>
      <c r="H2" s="9" t="s">
        <v>20</v>
      </c>
      <c r="I2" s="4" t="s">
        <v>5</v>
      </c>
      <c r="J2" s="10" t="s">
        <v>6</v>
      </c>
      <c r="K2" s="3" t="s">
        <v>7</v>
      </c>
      <c r="L2" s="4" t="s">
        <v>8</v>
      </c>
      <c r="M2" s="4" t="s">
        <v>9</v>
      </c>
      <c r="N2" s="9" t="s">
        <v>12</v>
      </c>
      <c r="O2" s="4" t="s">
        <v>13</v>
      </c>
      <c r="P2" s="9" t="s">
        <v>21</v>
      </c>
      <c r="Q2" s="4" t="s">
        <v>14</v>
      </c>
      <c r="R2" s="10" t="s">
        <v>6</v>
      </c>
      <c r="S2" s="11" t="s">
        <v>3</v>
      </c>
      <c r="T2" s="6" t="s">
        <v>4</v>
      </c>
      <c r="U2" s="12" t="s">
        <v>20</v>
      </c>
      <c r="V2" s="6" t="s">
        <v>5</v>
      </c>
      <c r="W2" s="11" t="s">
        <v>12</v>
      </c>
      <c r="X2" s="6" t="s">
        <v>13</v>
      </c>
      <c r="Y2" s="18" t="s">
        <v>21</v>
      </c>
      <c r="Z2" s="17" t="s">
        <v>5</v>
      </c>
      <c r="AA2" s="13" t="s">
        <v>3</v>
      </c>
      <c r="AB2" s="7" t="s">
        <v>4</v>
      </c>
      <c r="AC2" s="14" t="s">
        <v>29</v>
      </c>
      <c r="AD2" s="7" t="s">
        <v>5</v>
      </c>
      <c r="AE2" s="13" t="s">
        <v>12</v>
      </c>
      <c r="AF2" s="7" t="s">
        <v>13</v>
      </c>
      <c r="AG2" s="20" t="s">
        <v>21</v>
      </c>
      <c r="AH2" s="19" t="s">
        <v>5</v>
      </c>
      <c r="AI2" s="15" t="s">
        <v>17</v>
      </c>
      <c r="AJ2" s="8" t="s">
        <v>24</v>
      </c>
      <c r="AK2" s="23" t="s">
        <v>29</v>
      </c>
      <c r="AL2" s="16" t="s">
        <v>5</v>
      </c>
      <c r="AM2" s="67" t="s">
        <v>34</v>
      </c>
      <c r="AN2" s="24" t="s">
        <v>25</v>
      </c>
      <c r="AO2" s="83" t="s">
        <v>26</v>
      </c>
      <c r="AP2" s="62" t="s">
        <v>42</v>
      </c>
      <c r="AQ2" s="65" t="s">
        <v>1029</v>
      </c>
    </row>
    <row r="3" spans="1:43" ht="150" hidden="1" customHeight="1">
      <c r="B3" s="29" t="s">
        <v>55</v>
      </c>
      <c r="D3" s="29" t="s">
        <v>36</v>
      </c>
      <c r="E3" s="38">
        <v>114186496</v>
      </c>
      <c r="F3" s="39">
        <v>44585</v>
      </c>
      <c r="G3" s="40" t="s">
        <v>43</v>
      </c>
      <c r="H3" s="39">
        <v>44586</v>
      </c>
      <c r="I3" s="40"/>
      <c r="J3" s="39"/>
      <c r="K3" s="40"/>
      <c r="L3" s="40"/>
      <c r="M3" s="40"/>
      <c r="N3" s="39"/>
      <c r="O3" s="40"/>
      <c r="P3" s="39"/>
      <c r="Q3" s="40"/>
      <c r="R3" s="41"/>
      <c r="S3" s="42"/>
      <c r="T3" s="40"/>
      <c r="U3" s="39"/>
      <c r="V3" s="40"/>
      <c r="W3" s="39"/>
      <c r="X3" s="40"/>
      <c r="Y3" s="39"/>
      <c r="Z3" s="43"/>
      <c r="AA3" s="42"/>
      <c r="AB3" s="40"/>
      <c r="AC3" s="39"/>
      <c r="AD3" s="40"/>
      <c r="AE3" s="39"/>
      <c r="AF3" s="40"/>
      <c r="AG3" s="44" t="s">
        <v>22</v>
      </c>
      <c r="AH3" s="43"/>
      <c r="AI3" s="45"/>
      <c r="AJ3" s="46"/>
      <c r="AK3" s="47"/>
      <c r="AL3" s="48"/>
      <c r="AM3" s="68"/>
      <c r="AN3" s="38"/>
      <c r="AO3" s="30" t="e">
        <f>VLOOKUP(B3,[1]Master!$F:$H,3,0)</f>
        <v>#N/A</v>
      </c>
      <c r="AP3" s="63"/>
      <c r="AQ3" s="41"/>
    </row>
    <row r="4" spans="1:43" ht="150" hidden="1" customHeight="1">
      <c r="B4" s="29" t="s">
        <v>105</v>
      </c>
      <c r="D4" s="29" t="s">
        <v>36</v>
      </c>
      <c r="E4" s="38">
        <v>114194207</v>
      </c>
      <c r="F4" s="39">
        <v>44586</v>
      </c>
      <c r="G4" s="40" t="s">
        <v>43</v>
      </c>
      <c r="H4" s="39">
        <v>44587</v>
      </c>
      <c r="I4" s="40"/>
      <c r="J4" s="39"/>
      <c r="K4" s="40"/>
      <c r="L4" s="40" t="s">
        <v>234</v>
      </c>
      <c r="M4" s="40">
        <v>114229845</v>
      </c>
      <c r="N4" s="39">
        <v>44594</v>
      </c>
      <c r="O4" s="40" t="s">
        <v>43</v>
      </c>
      <c r="P4" s="39">
        <v>44595</v>
      </c>
      <c r="Q4" s="40"/>
      <c r="R4" s="41">
        <v>44610</v>
      </c>
      <c r="S4" s="42"/>
      <c r="T4" s="40"/>
      <c r="U4" s="39"/>
      <c r="V4" s="40"/>
      <c r="W4" s="39" t="s">
        <v>184</v>
      </c>
      <c r="X4" s="39" t="s">
        <v>184</v>
      </c>
      <c r="Y4" s="39" t="s">
        <v>184</v>
      </c>
      <c r="Z4" s="43"/>
      <c r="AA4" s="42"/>
      <c r="AB4" s="40"/>
      <c r="AC4" s="39"/>
      <c r="AD4" s="40"/>
      <c r="AE4" s="39"/>
      <c r="AF4" s="40"/>
      <c r="AG4" s="44"/>
      <c r="AH4" s="43"/>
      <c r="AI4" s="45"/>
      <c r="AJ4" s="46"/>
      <c r="AK4" s="47"/>
      <c r="AL4" s="48"/>
      <c r="AM4" s="68"/>
      <c r="AN4" s="38"/>
      <c r="AO4" s="30" t="e">
        <f>VLOOKUP(B4,[1]Master!$F:$H,3,0)</f>
        <v>#N/A</v>
      </c>
      <c r="AP4" s="63"/>
      <c r="AQ4" s="41"/>
    </row>
    <row r="5" spans="1:43" ht="150" hidden="1" customHeight="1">
      <c r="B5" s="29" t="s">
        <v>131</v>
      </c>
      <c r="C5" s="29" t="s">
        <v>571</v>
      </c>
      <c r="D5" s="29" t="s">
        <v>36</v>
      </c>
      <c r="E5" s="38">
        <v>114194208</v>
      </c>
      <c r="F5" s="39">
        <v>44586</v>
      </c>
      <c r="G5" s="40" t="s">
        <v>43</v>
      </c>
      <c r="H5" s="39">
        <v>44587</v>
      </c>
      <c r="I5" s="40"/>
      <c r="J5" s="39"/>
      <c r="K5" s="40"/>
      <c r="L5" s="40" t="s">
        <v>234</v>
      </c>
      <c r="M5" s="40">
        <v>114229845</v>
      </c>
      <c r="N5" s="51" t="s">
        <v>184</v>
      </c>
      <c r="O5" s="51" t="s">
        <v>184</v>
      </c>
      <c r="P5" s="51" t="s">
        <v>184</v>
      </c>
      <c r="Q5" s="51" t="s">
        <v>184</v>
      </c>
      <c r="R5" s="41" t="s">
        <v>184</v>
      </c>
      <c r="S5" s="42">
        <v>44642</v>
      </c>
      <c r="T5" s="40" t="s">
        <v>43</v>
      </c>
      <c r="U5" s="39">
        <v>44643</v>
      </c>
      <c r="V5" s="40"/>
      <c r="W5" s="39">
        <v>44676</v>
      </c>
      <c r="X5" s="40" t="s">
        <v>43</v>
      </c>
      <c r="Y5" s="39">
        <v>44677</v>
      </c>
      <c r="Z5" s="43"/>
      <c r="AA5" s="42">
        <v>44753</v>
      </c>
      <c r="AB5" s="30" t="s">
        <v>672</v>
      </c>
      <c r="AC5" s="39">
        <v>44753</v>
      </c>
      <c r="AD5" s="40"/>
      <c r="AE5" s="39">
        <v>44747</v>
      </c>
      <c r="AF5" s="30" t="s">
        <v>43</v>
      </c>
      <c r="AG5" s="39">
        <v>44750</v>
      </c>
      <c r="AH5" s="43"/>
      <c r="AI5" s="45">
        <v>44648</v>
      </c>
      <c r="AJ5" s="47" t="s">
        <v>43</v>
      </c>
      <c r="AK5" s="58">
        <v>44648</v>
      </c>
      <c r="AL5" s="48"/>
      <c r="AM5" s="68"/>
      <c r="AN5" s="38" t="s">
        <v>70</v>
      </c>
      <c r="AO5" s="30">
        <f>VLOOKUP(B5,[1]Master!$F:$H,3,0)</f>
        <v>3000</v>
      </c>
      <c r="AP5" s="63" t="s">
        <v>903</v>
      </c>
      <c r="AQ5" s="41">
        <f>VLOOKUP(B5,[1]Master!$F:$W,18,0)</f>
        <v>44727</v>
      </c>
    </row>
    <row r="6" spans="1:43" ht="150" hidden="1" customHeight="1">
      <c r="B6" s="70" t="s">
        <v>132</v>
      </c>
      <c r="C6" s="70"/>
      <c r="D6" s="29" t="s">
        <v>36</v>
      </c>
      <c r="E6" s="38">
        <v>114194209</v>
      </c>
      <c r="F6" s="39">
        <v>44586</v>
      </c>
      <c r="G6" s="40" t="s">
        <v>43</v>
      </c>
      <c r="H6" s="39">
        <v>44587</v>
      </c>
      <c r="I6" s="40"/>
      <c r="J6" s="39">
        <v>44635</v>
      </c>
      <c r="K6" s="40"/>
      <c r="L6" s="40" t="s">
        <v>321</v>
      </c>
      <c r="M6" s="40">
        <v>114245937</v>
      </c>
      <c r="N6" s="51">
        <v>44599</v>
      </c>
      <c r="O6" s="30" t="s">
        <v>43</v>
      </c>
      <c r="P6" s="51">
        <v>44601</v>
      </c>
      <c r="Q6" s="40"/>
      <c r="R6" s="41">
        <v>44610</v>
      </c>
      <c r="S6" s="42"/>
      <c r="T6" s="40" t="s">
        <v>655</v>
      </c>
      <c r="U6" s="39"/>
      <c r="V6" s="40"/>
      <c r="W6" s="39"/>
      <c r="X6" s="39"/>
      <c r="Y6" s="39"/>
      <c r="Z6" s="43"/>
      <c r="AA6" s="42"/>
      <c r="AB6" s="40"/>
      <c r="AC6" s="39"/>
      <c r="AD6" s="40"/>
      <c r="AE6" s="39"/>
      <c r="AF6" s="40"/>
      <c r="AG6" s="44"/>
      <c r="AH6" s="43"/>
      <c r="AI6" s="45">
        <v>44648</v>
      </c>
      <c r="AJ6" s="47" t="s">
        <v>43</v>
      </c>
      <c r="AK6" s="58">
        <v>44648</v>
      </c>
      <c r="AL6" s="48"/>
      <c r="AM6" s="68"/>
      <c r="AN6" s="38"/>
      <c r="AO6" s="30"/>
      <c r="AP6" s="63"/>
      <c r="AQ6" s="41"/>
    </row>
    <row r="7" spans="1:43" ht="150" hidden="1" customHeight="1">
      <c r="B7" s="70" t="s">
        <v>132</v>
      </c>
      <c r="C7" s="70" t="s">
        <v>624</v>
      </c>
      <c r="D7" s="29" t="s">
        <v>36</v>
      </c>
      <c r="E7" s="38">
        <v>114194209</v>
      </c>
      <c r="F7" s="39" t="s">
        <v>184</v>
      </c>
      <c r="G7" s="39" t="s">
        <v>184</v>
      </c>
      <c r="H7" s="39" t="s">
        <v>184</v>
      </c>
      <c r="I7" s="40" t="s">
        <v>505</v>
      </c>
      <c r="J7" s="39">
        <v>44635</v>
      </c>
      <c r="K7" s="40"/>
      <c r="L7" s="40" t="s">
        <v>609</v>
      </c>
      <c r="M7" s="40">
        <v>114351002</v>
      </c>
      <c r="N7" s="51">
        <v>44622</v>
      </c>
      <c r="O7" s="30" t="s">
        <v>43</v>
      </c>
      <c r="P7" s="51">
        <v>44622</v>
      </c>
      <c r="Q7" s="40"/>
      <c r="R7" s="41">
        <v>44637</v>
      </c>
      <c r="S7" s="42"/>
      <c r="T7" s="40" t="s">
        <v>655</v>
      </c>
      <c r="U7" s="39"/>
      <c r="V7" s="40"/>
      <c r="W7" s="39"/>
      <c r="X7" s="39"/>
      <c r="Y7" s="39"/>
      <c r="Z7" s="43"/>
      <c r="AA7" s="42"/>
      <c r="AB7" s="40"/>
      <c r="AC7" s="39"/>
      <c r="AD7" s="40"/>
      <c r="AE7" s="39"/>
      <c r="AF7" s="40"/>
      <c r="AG7" s="44"/>
      <c r="AH7" s="43"/>
      <c r="AI7" s="45">
        <v>44648</v>
      </c>
      <c r="AJ7" s="47" t="s">
        <v>43</v>
      </c>
      <c r="AK7" s="58">
        <v>44648</v>
      </c>
      <c r="AM7" s="68"/>
      <c r="AN7" s="38"/>
      <c r="AO7" s="30" t="e">
        <f>VLOOKUP(B7,[1]Master!$F:$H,3,0)</f>
        <v>#N/A</v>
      </c>
      <c r="AP7" s="63" t="s">
        <v>903</v>
      </c>
      <c r="AQ7" s="41" t="e">
        <f>VLOOKUP(B7,[1]Master!$F:$V,16,0)</f>
        <v>#N/A</v>
      </c>
    </row>
    <row r="8" spans="1:43" ht="150" hidden="1" customHeight="1">
      <c r="B8" s="70" t="s">
        <v>133</v>
      </c>
      <c r="C8" s="70" t="s">
        <v>570</v>
      </c>
      <c r="D8" s="29" t="s">
        <v>36</v>
      </c>
      <c r="E8" s="54">
        <v>114194210</v>
      </c>
      <c r="F8" s="39">
        <v>44586</v>
      </c>
      <c r="G8" s="40" t="s">
        <v>43</v>
      </c>
      <c r="H8" s="39">
        <v>44587</v>
      </c>
      <c r="J8" s="51">
        <v>44596</v>
      </c>
      <c r="K8" s="40"/>
      <c r="L8" s="40" t="s">
        <v>321</v>
      </c>
      <c r="M8" s="40">
        <v>114245937</v>
      </c>
      <c r="N8" s="51" t="s">
        <v>184</v>
      </c>
      <c r="O8" s="51" t="s">
        <v>184</v>
      </c>
      <c r="P8" s="51" t="s">
        <v>184</v>
      </c>
      <c r="Q8" s="51" t="s">
        <v>184</v>
      </c>
      <c r="R8" s="41" t="s">
        <v>184</v>
      </c>
      <c r="S8" s="50">
        <v>44659</v>
      </c>
      <c r="T8" s="40" t="s">
        <v>43</v>
      </c>
      <c r="U8" s="51">
        <v>44662</v>
      </c>
      <c r="W8" s="39">
        <v>44676</v>
      </c>
      <c r="X8" s="40" t="s">
        <v>43</v>
      </c>
      <c r="Y8" s="39">
        <v>44677</v>
      </c>
      <c r="AA8" s="42">
        <v>44753</v>
      </c>
      <c r="AB8" s="30" t="s">
        <v>672</v>
      </c>
      <c r="AC8" s="39">
        <v>44753</v>
      </c>
      <c r="AE8" s="39">
        <v>44750</v>
      </c>
      <c r="AF8" s="30" t="s">
        <v>43</v>
      </c>
      <c r="AG8" s="39">
        <v>44750</v>
      </c>
      <c r="AI8" s="45">
        <v>44648</v>
      </c>
      <c r="AJ8" s="47" t="s">
        <v>43</v>
      </c>
      <c r="AK8" s="58">
        <v>44648</v>
      </c>
      <c r="AN8" s="54" t="s">
        <v>70</v>
      </c>
      <c r="AO8" s="30">
        <f>VLOOKUP(B8,[1]Master!$F:$H,3,0)</f>
        <v>3480</v>
      </c>
      <c r="AP8" s="63" t="s">
        <v>903</v>
      </c>
      <c r="AQ8" s="41">
        <f>VLOOKUP(B8,[1]Master!$F:$W,18,0)</f>
        <v>44727</v>
      </c>
    </row>
    <row r="9" spans="1:43" ht="150" hidden="1" customHeight="1">
      <c r="B9" s="29" t="s">
        <v>106</v>
      </c>
      <c r="C9" s="29" t="s">
        <v>917</v>
      </c>
      <c r="D9" s="29" t="s">
        <v>36</v>
      </c>
      <c r="E9" s="38">
        <v>114194211</v>
      </c>
      <c r="F9" s="39">
        <v>44586</v>
      </c>
      <c r="G9" s="40" t="s">
        <v>43</v>
      </c>
      <c r="H9" s="39">
        <v>44587</v>
      </c>
      <c r="L9" s="30" t="s">
        <v>229</v>
      </c>
      <c r="M9" s="30">
        <v>114228594</v>
      </c>
      <c r="N9" s="51">
        <v>44594</v>
      </c>
      <c r="O9" s="30" t="s">
        <v>43</v>
      </c>
      <c r="P9" s="51">
        <v>44595</v>
      </c>
      <c r="R9" s="52">
        <v>44610</v>
      </c>
      <c r="S9" s="50">
        <v>44678</v>
      </c>
      <c r="T9" s="40" t="s">
        <v>43</v>
      </c>
      <c r="U9" s="51">
        <v>44680</v>
      </c>
      <c r="W9" s="39">
        <v>44725</v>
      </c>
      <c r="X9" s="40" t="s">
        <v>43</v>
      </c>
      <c r="Y9" s="39">
        <v>44726</v>
      </c>
      <c r="AA9" s="50">
        <v>44727</v>
      </c>
      <c r="AB9" s="30" t="s">
        <v>43</v>
      </c>
      <c r="AC9" s="51">
        <v>44728</v>
      </c>
      <c r="AE9" s="51">
        <v>44727</v>
      </c>
      <c r="AF9" s="30" t="s">
        <v>43</v>
      </c>
      <c r="AG9" s="51">
        <v>44727</v>
      </c>
      <c r="AI9" s="56">
        <v>44652</v>
      </c>
      <c r="AJ9" s="57" t="s">
        <v>43</v>
      </c>
      <c r="AK9" s="58">
        <v>44657</v>
      </c>
      <c r="AM9" s="69">
        <v>44728</v>
      </c>
      <c r="AO9" s="30">
        <f>VLOOKUP(B9,[1]Master!$F:$H,3,0)</f>
        <v>864</v>
      </c>
      <c r="AP9" s="63" t="s">
        <v>903</v>
      </c>
      <c r="AQ9" s="41">
        <f>VLOOKUP(B9,[1]Master!$F:$W,18,0)</f>
        <v>44727</v>
      </c>
    </row>
    <row r="10" spans="1:43" ht="150" hidden="1" customHeight="1">
      <c r="B10" s="29" t="s">
        <v>107</v>
      </c>
      <c r="D10" s="29" t="s">
        <v>36</v>
      </c>
      <c r="E10" s="38">
        <v>114194212</v>
      </c>
      <c r="F10" s="39">
        <v>44586</v>
      </c>
      <c r="G10" s="40" t="s">
        <v>43</v>
      </c>
      <c r="H10" s="39">
        <v>44587</v>
      </c>
      <c r="L10" s="30" t="s">
        <v>229</v>
      </c>
      <c r="M10" s="30">
        <v>114228594</v>
      </c>
      <c r="N10" s="51" t="s">
        <v>184</v>
      </c>
      <c r="O10" s="51" t="s">
        <v>184</v>
      </c>
      <c r="P10" s="51" t="s">
        <v>184</v>
      </c>
      <c r="Q10" s="51" t="s">
        <v>184</v>
      </c>
      <c r="R10" s="41" t="s">
        <v>184</v>
      </c>
      <c r="W10" s="39" t="s">
        <v>184</v>
      </c>
      <c r="X10" s="39" t="s">
        <v>184</v>
      </c>
      <c r="Y10" s="39" t="s">
        <v>184</v>
      </c>
      <c r="AO10" s="30" t="e">
        <f>VLOOKUP(B10,[1]Master!$F:$H,3,0)</f>
        <v>#N/A</v>
      </c>
    </row>
    <row r="11" spans="1:43" ht="150" hidden="1" customHeight="1">
      <c r="B11" s="29" t="s">
        <v>108</v>
      </c>
      <c r="C11" s="29" t="s">
        <v>577</v>
      </c>
      <c r="D11" s="29" t="s">
        <v>36</v>
      </c>
      <c r="E11" s="38">
        <v>114194213</v>
      </c>
      <c r="F11" s="39">
        <v>44586</v>
      </c>
      <c r="G11" s="40" t="s">
        <v>43</v>
      </c>
      <c r="H11" s="39">
        <v>44587</v>
      </c>
      <c r="J11" s="51">
        <v>44596</v>
      </c>
      <c r="L11" s="30" t="s">
        <v>229</v>
      </c>
      <c r="M11" s="30">
        <v>114228594</v>
      </c>
      <c r="N11" s="51" t="s">
        <v>184</v>
      </c>
      <c r="O11" s="51" t="s">
        <v>184</v>
      </c>
      <c r="P11" s="51" t="s">
        <v>184</v>
      </c>
      <c r="Q11" s="51" t="s">
        <v>184</v>
      </c>
      <c r="R11" s="41" t="s">
        <v>184</v>
      </c>
      <c r="S11" s="50">
        <v>44656</v>
      </c>
      <c r="T11" s="40" t="s">
        <v>43</v>
      </c>
      <c r="U11" s="51">
        <v>44658</v>
      </c>
      <c r="W11" s="51" t="s">
        <v>184</v>
      </c>
      <c r="X11" s="51" t="s">
        <v>184</v>
      </c>
      <c r="Y11" s="51" t="s">
        <v>184</v>
      </c>
      <c r="AA11" s="50">
        <v>44727</v>
      </c>
      <c r="AB11" s="30" t="s">
        <v>43</v>
      </c>
      <c r="AC11" s="51">
        <v>44728</v>
      </c>
      <c r="AE11" s="51" t="s">
        <v>184</v>
      </c>
      <c r="AF11" s="51" t="s">
        <v>184</v>
      </c>
      <c r="AG11" s="51" t="s">
        <v>184</v>
      </c>
      <c r="AI11" s="56">
        <v>44652</v>
      </c>
      <c r="AJ11" s="57" t="s">
        <v>43</v>
      </c>
      <c r="AK11" s="58">
        <v>44657</v>
      </c>
      <c r="AM11" s="69">
        <v>44728</v>
      </c>
      <c r="AN11" s="54" t="s">
        <v>70</v>
      </c>
      <c r="AO11" s="30">
        <f>VLOOKUP(B11,[1]Master!$F:$H,3,0)</f>
        <v>3480</v>
      </c>
      <c r="AP11" s="63" t="s">
        <v>903</v>
      </c>
      <c r="AQ11" s="41">
        <f>VLOOKUP(B11,[1]Master!$F:$W,18,0)</f>
        <v>44722</v>
      </c>
    </row>
    <row r="12" spans="1:43" ht="150" hidden="1" customHeight="1">
      <c r="B12" s="29" t="s">
        <v>109</v>
      </c>
      <c r="D12" s="29" t="s">
        <v>36</v>
      </c>
      <c r="E12" s="38">
        <v>114194214</v>
      </c>
      <c r="F12" s="39">
        <v>44586</v>
      </c>
      <c r="G12" s="40" t="s">
        <v>43</v>
      </c>
      <c r="H12" s="39">
        <v>44587</v>
      </c>
      <c r="L12" s="30" t="s">
        <v>229</v>
      </c>
      <c r="M12" s="30">
        <v>114228594</v>
      </c>
      <c r="N12" s="51" t="s">
        <v>184</v>
      </c>
      <c r="O12" s="51" t="s">
        <v>184</v>
      </c>
      <c r="P12" s="51" t="s">
        <v>184</v>
      </c>
      <c r="Q12" s="51" t="s">
        <v>184</v>
      </c>
      <c r="R12" s="41" t="s">
        <v>184</v>
      </c>
      <c r="W12" s="39" t="s">
        <v>184</v>
      </c>
      <c r="X12" s="39" t="s">
        <v>184</v>
      </c>
      <c r="Y12" s="39" t="s">
        <v>184</v>
      </c>
      <c r="AE12" s="51" t="s">
        <v>184</v>
      </c>
      <c r="AF12" s="51" t="s">
        <v>184</v>
      </c>
      <c r="AG12" s="51" t="s">
        <v>184</v>
      </c>
      <c r="AO12" s="30" t="e">
        <f>VLOOKUP(B12,[1]Master!$F:$H,3,0)</f>
        <v>#N/A</v>
      </c>
    </row>
    <row r="13" spans="1:43" ht="150" hidden="1" customHeight="1">
      <c r="B13" s="29" t="s">
        <v>110</v>
      </c>
      <c r="C13" s="29" t="s">
        <v>579</v>
      </c>
      <c r="D13" s="29" t="s">
        <v>36</v>
      </c>
      <c r="E13" s="38">
        <v>114194215</v>
      </c>
      <c r="F13" s="39">
        <v>44586</v>
      </c>
      <c r="G13" s="40" t="s">
        <v>43</v>
      </c>
      <c r="H13" s="39">
        <v>44587</v>
      </c>
      <c r="J13" s="51">
        <v>44596</v>
      </c>
      <c r="L13" s="30" t="s">
        <v>229</v>
      </c>
      <c r="M13" s="30">
        <v>114228594</v>
      </c>
      <c r="N13" s="51" t="s">
        <v>184</v>
      </c>
      <c r="O13" s="51" t="s">
        <v>184</v>
      </c>
      <c r="P13" s="51" t="s">
        <v>184</v>
      </c>
      <c r="Q13" s="51" t="s">
        <v>184</v>
      </c>
      <c r="R13" s="41" t="s">
        <v>184</v>
      </c>
      <c r="S13" s="50">
        <v>44642</v>
      </c>
      <c r="T13" s="40" t="s">
        <v>43</v>
      </c>
      <c r="U13" s="51">
        <v>44643</v>
      </c>
      <c r="W13" s="51" t="s">
        <v>184</v>
      </c>
      <c r="X13" s="51" t="s">
        <v>184</v>
      </c>
      <c r="Y13" s="51" t="s">
        <v>184</v>
      </c>
      <c r="AA13" s="50">
        <v>44727</v>
      </c>
      <c r="AB13" s="30" t="s">
        <v>43</v>
      </c>
      <c r="AC13" s="51">
        <v>44728</v>
      </c>
      <c r="AE13" s="51" t="s">
        <v>184</v>
      </c>
      <c r="AF13" s="51" t="s">
        <v>184</v>
      </c>
      <c r="AG13" s="51" t="s">
        <v>184</v>
      </c>
      <c r="AI13" s="56">
        <v>44652</v>
      </c>
      <c r="AJ13" s="57" t="s">
        <v>43</v>
      </c>
      <c r="AK13" s="58">
        <v>44657</v>
      </c>
      <c r="AM13" s="69">
        <v>44728</v>
      </c>
      <c r="AN13" s="54" t="s">
        <v>70</v>
      </c>
      <c r="AO13" s="30">
        <f>VLOOKUP(B13,[1]Master!$F:$H,3,0)</f>
        <v>3480</v>
      </c>
      <c r="AP13" s="63" t="s">
        <v>903</v>
      </c>
      <c r="AQ13" s="41">
        <f>VLOOKUP(B13,[1]Master!$F:$W,18,0)</f>
        <v>44722</v>
      </c>
    </row>
    <row r="14" spans="1:43" ht="150" hidden="1" customHeight="1">
      <c r="B14" s="29" t="s">
        <v>111</v>
      </c>
      <c r="C14" s="29" t="s">
        <v>578</v>
      </c>
      <c r="D14" s="29" t="s">
        <v>36</v>
      </c>
      <c r="E14" s="38">
        <v>114194216</v>
      </c>
      <c r="F14" s="39">
        <v>44586</v>
      </c>
      <c r="G14" s="40" t="s">
        <v>43</v>
      </c>
      <c r="H14" s="39">
        <v>44587</v>
      </c>
      <c r="J14" s="51">
        <v>44596</v>
      </c>
      <c r="L14" s="30" t="s">
        <v>229</v>
      </c>
      <c r="M14" s="30">
        <v>114228594</v>
      </c>
      <c r="N14" s="51" t="s">
        <v>184</v>
      </c>
      <c r="O14" s="51" t="s">
        <v>184</v>
      </c>
      <c r="P14" s="51" t="s">
        <v>184</v>
      </c>
      <c r="Q14" s="51" t="s">
        <v>184</v>
      </c>
      <c r="R14" s="41" t="s">
        <v>184</v>
      </c>
      <c r="S14" s="50">
        <v>44645</v>
      </c>
      <c r="T14" s="40" t="s">
        <v>43</v>
      </c>
      <c r="U14" s="51">
        <v>44648</v>
      </c>
      <c r="W14" s="51" t="s">
        <v>184</v>
      </c>
      <c r="X14" s="51" t="s">
        <v>184</v>
      </c>
      <c r="Y14" s="51" t="s">
        <v>184</v>
      </c>
      <c r="AA14" s="50">
        <v>44727</v>
      </c>
      <c r="AB14" s="30" t="s">
        <v>43</v>
      </c>
      <c r="AC14" s="51">
        <v>44728</v>
      </c>
      <c r="AE14" s="51" t="s">
        <v>184</v>
      </c>
      <c r="AF14" s="51" t="s">
        <v>184</v>
      </c>
      <c r="AG14" s="51" t="s">
        <v>184</v>
      </c>
      <c r="AI14" s="56">
        <v>44652</v>
      </c>
      <c r="AJ14" s="57" t="s">
        <v>43</v>
      </c>
      <c r="AK14" s="58">
        <v>44657</v>
      </c>
      <c r="AM14" s="69">
        <v>44728</v>
      </c>
      <c r="AN14" s="54" t="s">
        <v>70</v>
      </c>
      <c r="AO14" s="30">
        <f>VLOOKUP(B14,[1]Master!$F:$H,3,0)</f>
        <v>3480</v>
      </c>
      <c r="AP14" s="63" t="s">
        <v>903</v>
      </c>
      <c r="AQ14" s="41">
        <f>VLOOKUP(B14,[1]Master!$F:$W,18,0)</f>
        <v>44722</v>
      </c>
    </row>
    <row r="15" spans="1:43" ht="150" hidden="1" customHeight="1">
      <c r="B15" s="29" t="s">
        <v>790</v>
      </c>
      <c r="C15" s="29" t="s">
        <v>918</v>
      </c>
      <c r="D15" s="29" t="s">
        <v>36</v>
      </c>
      <c r="E15" s="38">
        <v>114402430</v>
      </c>
      <c r="F15" s="39">
        <v>44634</v>
      </c>
      <c r="G15" s="40" t="s">
        <v>43</v>
      </c>
      <c r="H15" s="39">
        <v>44636</v>
      </c>
      <c r="L15" s="30" t="s">
        <v>229</v>
      </c>
      <c r="M15" s="30">
        <v>114228594</v>
      </c>
      <c r="N15" s="51" t="s">
        <v>184</v>
      </c>
      <c r="O15" s="51" t="s">
        <v>184</v>
      </c>
      <c r="P15" s="51" t="s">
        <v>184</v>
      </c>
      <c r="Q15" s="51" t="s">
        <v>184</v>
      </c>
      <c r="R15" s="41" t="s">
        <v>184</v>
      </c>
      <c r="S15" s="50">
        <v>44700</v>
      </c>
      <c r="T15" s="40" t="s">
        <v>43</v>
      </c>
      <c r="U15" s="51">
        <v>44701</v>
      </c>
      <c r="W15" s="51" t="s">
        <v>184</v>
      </c>
      <c r="X15" s="51" t="s">
        <v>184</v>
      </c>
      <c r="Y15" s="51" t="s">
        <v>184</v>
      </c>
      <c r="AA15" s="50">
        <v>44727</v>
      </c>
      <c r="AB15" s="30" t="s">
        <v>43</v>
      </c>
      <c r="AC15" s="51">
        <v>44728</v>
      </c>
      <c r="AE15" s="51" t="s">
        <v>184</v>
      </c>
      <c r="AF15" s="51" t="s">
        <v>184</v>
      </c>
      <c r="AG15" s="51" t="s">
        <v>184</v>
      </c>
      <c r="AI15" s="56">
        <v>44652</v>
      </c>
      <c r="AJ15" s="57" t="s">
        <v>43</v>
      </c>
      <c r="AK15" s="58">
        <v>44660</v>
      </c>
      <c r="AM15" s="69">
        <v>44728</v>
      </c>
      <c r="AO15" s="30">
        <f>VLOOKUP(B15,[1]Master!$F:$H,3,0)</f>
        <v>6270</v>
      </c>
      <c r="AP15" s="63" t="s">
        <v>903</v>
      </c>
      <c r="AQ15" s="41">
        <f>VLOOKUP(B15,[1]Master!$F:$W,18,0)</f>
        <v>44757</v>
      </c>
    </row>
    <row r="16" spans="1:43" ht="150" hidden="1" customHeight="1">
      <c r="B16" s="70" t="s">
        <v>134</v>
      </c>
      <c r="C16" s="70" t="s">
        <v>574</v>
      </c>
      <c r="D16" s="29" t="s">
        <v>36</v>
      </c>
      <c r="E16" s="38">
        <v>114194217</v>
      </c>
      <c r="F16" s="39">
        <v>44586</v>
      </c>
      <c r="G16" s="40" t="s">
        <v>43</v>
      </c>
      <c r="H16" s="39">
        <v>44587</v>
      </c>
      <c r="J16" s="51">
        <v>44596</v>
      </c>
      <c r="L16" s="30" t="s">
        <v>322</v>
      </c>
      <c r="M16" s="30">
        <v>114245953</v>
      </c>
      <c r="N16" s="51">
        <v>44599</v>
      </c>
      <c r="O16" s="30" t="s">
        <v>43</v>
      </c>
      <c r="P16" s="51">
        <v>44601</v>
      </c>
      <c r="R16" s="52">
        <v>44610</v>
      </c>
      <c r="S16" s="50">
        <v>44642</v>
      </c>
      <c r="T16" s="40" t="s">
        <v>43</v>
      </c>
      <c r="U16" s="51">
        <v>44643</v>
      </c>
      <c r="W16" s="39">
        <v>44725</v>
      </c>
      <c r="X16" s="40" t="s">
        <v>43</v>
      </c>
      <c r="Y16" s="39">
        <v>44726</v>
      </c>
      <c r="AA16" s="50">
        <v>44727</v>
      </c>
      <c r="AB16" s="30" t="s">
        <v>43</v>
      </c>
      <c r="AC16" s="51">
        <v>44728</v>
      </c>
      <c r="AE16" s="51">
        <v>44727</v>
      </c>
      <c r="AF16" s="30" t="s">
        <v>43</v>
      </c>
      <c r="AG16" s="51">
        <v>44727</v>
      </c>
      <c r="AI16" s="56">
        <v>44652</v>
      </c>
      <c r="AJ16" s="57" t="s">
        <v>43</v>
      </c>
      <c r="AK16" s="58">
        <v>44657</v>
      </c>
      <c r="AM16" s="69">
        <v>44728</v>
      </c>
      <c r="AN16" s="54" t="s">
        <v>70</v>
      </c>
      <c r="AO16" s="30">
        <f>VLOOKUP(B16,[1]Master!$F:$H,3,0)</f>
        <v>1148</v>
      </c>
      <c r="AP16" s="63" t="s">
        <v>903</v>
      </c>
      <c r="AQ16" s="41" t="e">
        <f>VLOOKUP(B16,[1]Master!$F:$W,18,0)</f>
        <v>#N/A</v>
      </c>
    </row>
    <row r="17" spans="2:43" ht="150" hidden="1" customHeight="1">
      <c r="B17" s="70" t="s">
        <v>135</v>
      </c>
      <c r="C17" s="70" t="s">
        <v>580</v>
      </c>
      <c r="D17" s="29" t="s">
        <v>36</v>
      </c>
      <c r="E17" s="38">
        <v>114194218</v>
      </c>
      <c r="F17" s="39">
        <v>44586</v>
      </c>
      <c r="G17" s="40" t="s">
        <v>43</v>
      </c>
      <c r="H17" s="39">
        <v>44587</v>
      </c>
      <c r="J17" s="51">
        <v>44596</v>
      </c>
      <c r="L17" s="30" t="s">
        <v>322</v>
      </c>
      <c r="M17" s="30">
        <v>114245953</v>
      </c>
      <c r="N17" s="51" t="s">
        <v>184</v>
      </c>
      <c r="O17" s="51" t="s">
        <v>184</v>
      </c>
      <c r="P17" s="51" t="s">
        <v>184</v>
      </c>
      <c r="Q17" s="51" t="s">
        <v>184</v>
      </c>
      <c r="R17" s="41" t="s">
        <v>184</v>
      </c>
      <c r="S17" s="50">
        <v>44642</v>
      </c>
      <c r="T17" s="40" t="s">
        <v>43</v>
      </c>
      <c r="U17" s="51">
        <v>44643</v>
      </c>
      <c r="W17" s="39" t="s">
        <v>184</v>
      </c>
      <c r="X17" s="39" t="s">
        <v>184</v>
      </c>
      <c r="Y17" s="39" t="s">
        <v>184</v>
      </c>
      <c r="AA17" s="50">
        <v>44727</v>
      </c>
      <c r="AB17" s="30" t="s">
        <v>43</v>
      </c>
      <c r="AC17" s="51">
        <v>44728</v>
      </c>
      <c r="AE17" s="39" t="s">
        <v>184</v>
      </c>
      <c r="AF17" s="39" t="s">
        <v>184</v>
      </c>
      <c r="AG17" s="39" t="s">
        <v>184</v>
      </c>
      <c r="AI17" s="56">
        <v>44652</v>
      </c>
      <c r="AJ17" s="57" t="s">
        <v>43</v>
      </c>
      <c r="AK17" s="58">
        <v>44657</v>
      </c>
      <c r="AM17" s="69">
        <v>44728</v>
      </c>
      <c r="AN17" s="54" t="s">
        <v>70</v>
      </c>
      <c r="AO17" s="30">
        <f>VLOOKUP(B17,[1]Master!$F:$H,3,0)</f>
        <v>3480</v>
      </c>
      <c r="AP17" s="63" t="s">
        <v>903</v>
      </c>
      <c r="AQ17" s="41">
        <f>VLOOKUP(B17,[1]Master!$F:$W,18,0)</f>
        <v>44722</v>
      </c>
    </row>
    <row r="18" spans="2:43" ht="150" hidden="1" customHeight="1">
      <c r="B18" s="70" t="s">
        <v>137</v>
      </c>
      <c r="C18" s="70" t="s">
        <v>575</v>
      </c>
      <c r="D18" s="29" t="s">
        <v>36</v>
      </c>
      <c r="E18" s="38">
        <v>114194219</v>
      </c>
      <c r="F18" s="39">
        <v>44586</v>
      </c>
      <c r="G18" s="40" t="s">
        <v>43</v>
      </c>
      <c r="H18" s="39">
        <v>44587</v>
      </c>
      <c r="J18" s="51">
        <v>44596</v>
      </c>
      <c r="L18" s="30" t="s">
        <v>322</v>
      </c>
      <c r="M18" s="30">
        <v>114245953</v>
      </c>
      <c r="N18" s="51" t="s">
        <v>184</v>
      </c>
      <c r="O18" s="51" t="s">
        <v>184</v>
      </c>
      <c r="P18" s="51" t="s">
        <v>184</v>
      </c>
      <c r="Q18" s="51" t="s">
        <v>184</v>
      </c>
      <c r="R18" s="41" t="s">
        <v>184</v>
      </c>
      <c r="S18" s="50">
        <v>44642</v>
      </c>
      <c r="T18" s="40" t="s">
        <v>43</v>
      </c>
      <c r="U18" s="51">
        <v>44643</v>
      </c>
      <c r="W18" s="39" t="s">
        <v>184</v>
      </c>
      <c r="X18" s="39" t="s">
        <v>184</v>
      </c>
      <c r="Y18" s="39" t="s">
        <v>184</v>
      </c>
      <c r="AA18" s="50">
        <v>44727</v>
      </c>
      <c r="AB18" s="30" t="s">
        <v>43</v>
      </c>
      <c r="AC18" s="51">
        <v>44728</v>
      </c>
      <c r="AE18" s="39" t="s">
        <v>184</v>
      </c>
      <c r="AF18" s="39" t="s">
        <v>184</v>
      </c>
      <c r="AG18" s="39" t="s">
        <v>184</v>
      </c>
      <c r="AI18" s="56">
        <v>44652</v>
      </c>
      <c r="AJ18" s="57" t="s">
        <v>43</v>
      </c>
      <c r="AK18" s="58">
        <v>44660</v>
      </c>
      <c r="AM18" s="69">
        <v>44728</v>
      </c>
      <c r="AN18" s="54" t="s">
        <v>70</v>
      </c>
      <c r="AO18" s="30">
        <f>VLOOKUP(B18,[1]Master!$F:$H,3,0)</f>
        <v>3480</v>
      </c>
      <c r="AP18" s="63" t="s">
        <v>903</v>
      </c>
      <c r="AQ18" s="41">
        <f>VLOOKUP(B18,[1]Master!$F:$W,18,0)</f>
        <v>44722</v>
      </c>
    </row>
    <row r="19" spans="2:43" ht="150" hidden="1" customHeight="1">
      <c r="B19" s="70" t="s">
        <v>136</v>
      </c>
      <c r="C19" s="70" t="s">
        <v>576</v>
      </c>
      <c r="D19" s="29" t="s">
        <v>36</v>
      </c>
      <c r="E19" s="38">
        <v>114194220</v>
      </c>
      <c r="F19" s="39">
        <v>44586</v>
      </c>
      <c r="G19" s="40" t="s">
        <v>43</v>
      </c>
      <c r="H19" s="39">
        <v>44587</v>
      </c>
      <c r="J19" s="51">
        <v>44596</v>
      </c>
      <c r="L19" s="30" t="s">
        <v>230</v>
      </c>
      <c r="M19" s="30">
        <v>114228595</v>
      </c>
      <c r="N19" s="51">
        <v>44594</v>
      </c>
      <c r="O19" s="30" t="s">
        <v>43</v>
      </c>
      <c r="P19" s="51">
        <v>44595</v>
      </c>
      <c r="R19" s="52">
        <v>44610</v>
      </c>
      <c r="S19" s="50">
        <v>44642</v>
      </c>
      <c r="T19" s="40" t="s">
        <v>43</v>
      </c>
      <c r="U19" s="51">
        <v>44643</v>
      </c>
      <c r="W19" s="51">
        <v>44725</v>
      </c>
      <c r="X19" s="30" t="s">
        <v>43</v>
      </c>
      <c r="Y19" s="51">
        <v>44726</v>
      </c>
      <c r="AA19" s="50">
        <v>44727</v>
      </c>
      <c r="AB19" s="30" t="s">
        <v>43</v>
      </c>
      <c r="AC19" s="51">
        <v>44728</v>
      </c>
      <c r="AF19" s="30" t="s">
        <v>43</v>
      </c>
      <c r="AG19" s="51">
        <v>44726</v>
      </c>
      <c r="AI19" s="56">
        <v>44652</v>
      </c>
      <c r="AJ19" s="57" t="s">
        <v>43</v>
      </c>
      <c r="AK19" s="58">
        <v>44660</v>
      </c>
      <c r="AM19" s="69">
        <v>44728</v>
      </c>
      <c r="AN19" s="54" t="s">
        <v>70</v>
      </c>
      <c r="AO19" s="30">
        <f>VLOOKUP(B19,[1]Master!$F:$H,3,0)</f>
        <v>3480</v>
      </c>
      <c r="AP19" s="63" t="s">
        <v>903</v>
      </c>
      <c r="AQ19" s="41">
        <f>VLOOKUP(B19,[1]Master!$F:$W,18,0)</f>
        <v>44722</v>
      </c>
    </row>
    <row r="20" spans="2:43" ht="150" hidden="1" customHeight="1">
      <c r="B20" s="70" t="s">
        <v>497</v>
      </c>
      <c r="C20" s="70" t="s">
        <v>919</v>
      </c>
      <c r="D20" s="29" t="s">
        <v>36</v>
      </c>
      <c r="E20" s="38">
        <v>114329253</v>
      </c>
      <c r="F20" s="39">
        <v>44617</v>
      </c>
      <c r="G20" s="40" t="s">
        <v>43</v>
      </c>
      <c r="H20" s="39">
        <v>44620</v>
      </c>
      <c r="J20" s="51">
        <v>44635</v>
      </c>
      <c r="L20" s="30" t="s">
        <v>230</v>
      </c>
      <c r="M20" s="30">
        <v>114228595</v>
      </c>
      <c r="N20" s="51" t="s">
        <v>184</v>
      </c>
      <c r="O20" s="51" t="s">
        <v>184</v>
      </c>
      <c r="P20" s="51" t="s">
        <v>184</v>
      </c>
      <c r="Q20" s="51" t="s">
        <v>184</v>
      </c>
      <c r="R20" s="52" t="s">
        <v>184</v>
      </c>
      <c r="S20" s="50">
        <v>44678</v>
      </c>
      <c r="T20" s="40" t="s">
        <v>43</v>
      </c>
      <c r="U20" s="51">
        <v>44680</v>
      </c>
      <c r="W20" s="51" t="s">
        <v>184</v>
      </c>
      <c r="X20" s="51" t="s">
        <v>184</v>
      </c>
      <c r="Y20" s="51" t="s">
        <v>184</v>
      </c>
      <c r="AA20" s="50">
        <v>44750</v>
      </c>
      <c r="AB20" s="30" t="s">
        <v>672</v>
      </c>
      <c r="AC20" s="51">
        <v>44750</v>
      </c>
      <c r="AF20" s="30" t="s">
        <v>43</v>
      </c>
      <c r="AI20" s="56">
        <v>44652</v>
      </c>
      <c r="AJ20" s="57" t="s">
        <v>43</v>
      </c>
      <c r="AK20" s="58">
        <v>44660</v>
      </c>
      <c r="AO20" s="30">
        <f>VLOOKUP(B20,[1]Master!$F:$H,3,0)</f>
        <v>864</v>
      </c>
      <c r="AP20" s="63" t="s">
        <v>903</v>
      </c>
      <c r="AQ20" s="41">
        <f>VLOOKUP(B20,[1]Master!$F:$W,18,0)</f>
        <v>44727</v>
      </c>
    </row>
    <row r="21" spans="2:43" ht="150" hidden="1" customHeight="1">
      <c r="B21" s="29" t="s">
        <v>145</v>
      </c>
      <c r="D21" s="29" t="s">
        <v>36</v>
      </c>
      <c r="E21" s="38">
        <v>114194221</v>
      </c>
      <c r="F21" s="39">
        <v>44586</v>
      </c>
      <c r="G21" s="40" t="s">
        <v>43</v>
      </c>
      <c r="H21" s="39">
        <v>44587</v>
      </c>
      <c r="L21" s="30" t="s">
        <v>235</v>
      </c>
      <c r="M21" s="30">
        <v>114229846</v>
      </c>
      <c r="N21" s="51">
        <v>44594</v>
      </c>
      <c r="O21" s="30" t="s">
        <v>43</v>
      </c>
      <c r="P21" s="51">
        <v>44595</v>
      </c>
      <c r="R21" s="52">
        <v>44610</v>
      </c>
      <c r="AO21" s="30" t="e">
        <f>VLOOKUP(B21,[1]Master!$F:$H,3,0)</f>
        <v>#N/A</v>
      </c>
    </row>
    <row r="22" spans="2:43" ht="150" customHeight="1">
      <c r="B22" s="29" t="s">
        <v>114</v>
      </c>
      <c r="C22" s="29" t="s">
        <v>623</v>
      </c>
      <c r="D22" s="29" t="s">
        <v>36</v>
      </c>
      <c r="E22" s="38">
        <v>114194442</v>
      </c>
      <c r="F22" s="39">
        <v>44586</v>
      </c>
      <c r="G22" s="40" t="s">
        <v>43</v>
      </c>
      <c r="H22" s="39">
        <v>44587</v>
      </c>
      <c r="J22" s="51">
        <v>44630</v>
      </c>
      <c r="L22" s="30" t="s">
        <v>235</v>
      </c>
      <c r="M22" s="30">
        <v>114229846</v>
      </c>
      <c r="N22" s="51" t="s">
        <v>184</v>
      </c>
      <c r="O22" s="51" t="s">
        <v>184</v>
      </c>
      <c r="P22" s="51" t="s">
        <v>184</v>
      </c>
      <c r="Q22" s="51" t="s">
        <v>184</v>
      </c>
      <c r="R22" s="52" t="s">
        <v>184</v>
      </c>
      <c r="S22" s="50">
        <v>44693</v>
      </c>
      <c r="T22" s="40" t="s">
        <v>43</v>
      </c>
      <c r="U22" s="51">
        <v>44694</v>
      </c>
      <c r="W22" s="51">
        <v>44679</v>
      </c>
      <c r="X22" s="30" t="s">
        <v>43</v>
      </c>
      <c r="Y22" s="51">
        <v>44680</v>
      </c>
      <c r="AB22" s="96" t="s">
        <v>1060</v>
      </c>
      <c r="AE22" s="51">
        <v>44729</v>
      </c>
      <c r="AF22" s="30" t="s">
        <v>43</v>
      </c>
      <c r="AG22" s="51">
        <v>44739</v>
      </c>
      <c r="AI22" s="56">
        <v>44656</v>
      </c>
      <c r="AJ22" s="57" t="s">
        <v>43</v>
      </c>
      <c r="AK22" s="58">
        <v>44660</v>
      </c>
      <c r="AO22" s="30">
        <f>VLOOKUP(B22,[1]Master!$F:$H,3,0)</f>
        <v>3000</v>
      </c>
      <c r="AP22" s="29" t="s">
        <v>903</v>
      </c>
      <c r="AQ22" s="41">
        <f>VLOOKUP(B22,[1]Master!$F:$W,18,0)</f>
        <v>44757</v>
      </c>
    </row>
    <row r="23" spans="2:43" ht="150" hidden="1" customHeight="1">
      <c r="B23" s="29" t="s">
        <v>115</v>
      </c>
      <c r="C23" s="29" t="s">
        <v>561</v>
      </c>
      <c r="D23" s="29" t="s">
        <v>36</v>
      </c>
      <c r="E23" s="38">
        <v>114194443</v>
      </c>
      <c r="F23" s="39">
        <v>44586</v>
      </c>
      <c r="G23" s="40" t="s">
        <v>43</v>
      </c>
      <c r="H23" s="39">
        <v>44587</v>
      </c>
      <c r="J23" s="51">
        <v>44601</v>
      </c>
      <c r="L23" s="30" t="s">
        <v>235</v>
      </c>
      <c r="M23" s="30">
        <v>114229846</v>
      </c>
      <c r="N23" s="51" t="s">
        <v>184</v>
      </c>
      <c r="O23" s="51" t="s">
        <v>184</v>
      </c>
      <c r="P23" s="51" t="s">
        <v>184</v>
      </c>
      <c r="Q23" s="51" t="s">
        <v>184</v>
      </c>
      <c r="R23" s="52" t="s">
        <v>184</v>
      </c>
      <c r="S23" s="50">
        <v>44659</v>
      </c>
      <c r="T23" s="40" t="s">
        <v>43</v>
      </c>
      <c r="U23" s="51">
        <v>44662</v>
      </c>
      <c r="W23" s="30" t="s">
        <v>184</v>
      </c>
      <c r="X23" s="30" t="s">
        <v>184</v>
      </c>
      <c r="Y23" s="30" t="s">
        <v>184</v>
      </c>
      <c r="AA23" s="50">
        <v>44739</v>
      </c>
      <c r="AB23" s="30" t="s">
        <v>43</v>
      </c>
      <c r="AC23" s="51">
        <v>44739</v>
      </c>
      <c r="AE23" s="30" t="s">
        <v>184</v>
      </c>
      <c r="AF23" s="30" t="s">
        <v>184</v>
      </c>
      <c r="AG23" s="30" t="s">
        <v>184</v>
      </c>
      <c r="AH23" s="55" t="s">
        <v>184</v>
      </c>
      <c r="AI23" s="56">
        <v>44656</v>
      </c>
      <c r="AJ23" s="57" t="s">
        <v>43</v>
      </c>
      <c r="AK23" s="58">
        <v>44660</v>
      </c>
      <c r="AM23" s="69">
        <v>44740</v>
      </c>
      <c r="AN23" s="54" t="s">
        <v>70</v>
      </c>
      <c r="AO23" s="30">
        <f>VLOOKUP(B23,[1]Master!$F:$H,3,0)</f>
        <v>128</v>
      </c>
      <c r="AP23" s="29" t="s">
        <v>903</v>
      </c>
      <c r="AQ23" s="41" t="e">
        <f>VLOOKUP(B23,[1]Master!$F:$W,18,0)</f>
        <v>#N/A</v>
      </c>
    </row>
    <row r="24" spans="2:43" ht="150" hidden="1" customHeight="1">
      <c r="B24" s="29" t="s">
        <v>116</v>
      </c>
      <c r="C24" s="29" t="s">
        <v>643</v>
      </c>
      <c r="D24" s="29" t="s">
        <v>36</v>
      </c>
      <c r="E24" s="38">
        <v>114194444</v>
      </c>
      <c r="F24" s="39">
        <v>44586</v>
      </c>
      <c r="G24" s="40" t="s">
        <v>43</v>
      </c>
      <c r="H24" s="39">
        <v>44587</v>
      </c>
      <c r="J24" s="51">
        <v>44635</v>
      </c>
      <c r="L24" s="30" t="s">
        <v>235</v>
      </c>
      <c r="M24" s="30">
        <v>114229846</v>
      </c>
      <c r="N24" s="51" t="s">
        <v>184</v>
      </c>
      <c r="O24" s="51" t="s">
        <v>184</v>
      </c>
      <c r="P24" s="51" t="s">
        <v>184</v>
      </c>
      <c r="Q24" s="51" t="s">
        <v>184</v>
      </c>
      <c r="R24" s="52" t="s">
        <v>184</v>
      </c>
      <c r="S24" s="50">
        <v>44679</v>
      </c>
      <c r="T24" s="40" t="s">
        <v>43</v>
      </c>
      <c r="U24" s="51">
        <v>44680</v>
      </c>
      <c r="W24" s="30" t="s">
        <v>184</v>
      </c>
      <c r="X24" s="30" t="s">
        <v>184</v>
      </c>
      <c r="Y24" s="30" t="s">
        <v>184</v>
      </c>
      <c r="AA24" s="50">
        <v>44742</v>
      </c>
      <c r="AB24" s="30" t="s">
        <v>43</v>
      </c>
      <c r="AC24" s="51">
        <v>44742</v>
      </c>
      <c r="AE24" s="30" t="s">
        <v>184</v>
      </c>
      <c r="AF24" s="30" t="s">
        <v>184</v>
      </c>
      <c r="AG24" s="30" t="s">
        <v>184</v>
      </c>
      <c r="AH24" s="55" t="s">
        <v>184</v>
      </c>
      <c r="AI24" s="56">
        <v>44656</v>
      </c>
      <c r="AJ24" s="57" t="s">
        <v>43</v>
      </c>
      <c r="AK24" s="58">
        <v>44660</v>
      </c>
      <c r="AM24" s="69">
        <v>44743</v>
      </c>
      <c r="AO24" s="30">
        <f>VLOOKUP(B24,[1]Master!$F:$H,3,0)</f>
        <v>72</v>
      </c>
      <c r="AP24" s="29" t="s">
        <v>903</v>
      </c>
      <c r="AQ24" s="41">
        <f>VLOOKUP(B24,[1]Master!$F:$W,18,0)</f>
        <v>44742</v>
      </c>
    </row>
    <row r="25" spans="2:43" ht="150" hidden="1" customHeight="1">
      <c r="B25" s="29" t="s">
        <v>787</v>
      </c>
      <c r="C25" s="29" t="s">
        <v>920</v>
      </c>
      <c r="D25" s="29" t="s">
        <v>36</v>
      </c>
      <c r="E25" s="38">
        <v>114402427</v>
      </c>
      <c r="F25" s="39">
        <v>44634</v>
      </c>
      <c r="G25" s="40" t="s">
        <v>43</v>
      </c>
      <c r="H25" s="39">
        <v>44635</v>
      </c>
      <c r="J25" s="51">
        <v>44643</v>
      </c>
      <c r="L25" s="30" t="s">
        <v>235</v>
      </c>
      <c r="M25" s="30">
        <v>114229846</v>
      </c>
      <c r="N25" s="51" t="s">
        <v>184</v>
      </c>
      <c r="O25" s="51" t="s">
        <v>184</v>
      </c>
      <c r="P25" s="51" t="s">
        <v>184</v>
      </c>
      <c r="Q25" s="51" t="s">
        <v>184</v>
      </c>
      <c r="R25" s="52" t="s">
        <v>184</v>
      </c>
      <c r="S25" s="50">
        <v>44693</v>
      </c>
      <c r="T25" s="40" t="s">
        <v>43</v>
      </c>
      <c r="U25" s="51">
        <v>44694</v>
      </c>
      <c r="W25" s="30" t="s">
        <v>184</v>
      </c>
      <c r="X25" s="30" t="s">
        <v>184</v>
      </c>
      <c r="Y25" s="30" t="s">
        <v>184</v>
      </c>
      <c r="AA25" s="50">
        <v>44747</v>
      </c>
      <c r="AB25" s="30" t="s">
        <v>43</v>
      </c>
      <c r="AC25" s="51">
        <v>44747</v>
      </c>
      <c r="AE25" s="30" t="s">
        <v>184</v>
      </c>
      <c r="AF25" s="30" t="s">
        <v>184</v>
      </c>
      <c r="AG25" s="30" t="s">
        <v>184</v>
      </c>
      <c r="AH25" s="55" t="s">
        <v>184</v>
      </c>
      <c r="AI25" s="56">
        <v>44656</v>
      </c>
      <c r="AJ25" s="57" t="s">
        <v>43</v>
      </c>
      <c r="AK25" s="58">
        <v>44660</v>
      </c>
      <c r="AM25" s="69">
        <v>44748</v>
      </c>
      <c r="AO25" s="30">
        <f>VLOOKUP(B25,[1]Master!$F:$H,3,0)</f>
        <v>1080</v>
      </c>
      <c r="AP25" s="29" t="s">
        <v>903</v>
      </c>
      <c r="AQ25" s="41">
        <f>VLOOKUP(B25,[1]Master!$F:$W,18,0)</f>
        <v>44742</v>
      </c>
    </row>
    <row r="26" spans="2:43" ht="150" hidden="1" customHeight="1">
      <c r="B26" s="29" t="s">
        <v>141</v>
      </c>
      <c r="C26" s="29" t="s">
        <v>562</v>
      </c>
      <c r="D26" s="29" t="s">
        <v>36</v>
      </c>
      <c r="E26" s="38">
        <v>114194445</v>
      </c>
      <c r="F26" s="39">
        <v>44586</v>
      </c>
      <c r="G26" s="40" t="s">
        <v>43</v>
      </c>
      <c r="H26" s="39">
        <v>44587</v>
      </c>
      <c r="I26" s="30" t="s">
        <v>156</v>
      </c>
      <c r="J26" s="51">
        <v>44601</v>
      </c>
      <c r="L26" s="30" t="s">
        <v>236</v>
      </c>
      <c r="M26" s="30">
        <v>114229974</v>
      </c>
      <c r="N26" s="51">
        <v>44594</v>
      </c>
      <c r="O26" s="30" t="s">
        <v>43</v>
      </c>
      <c r="P26" s="51">
        <v>44595</v>
      </c>
      <c r="R26" s="52">
        <v>44610</v>
      </c>
      <c r="S26" s="50">
        <v>44659</v>
      </c>
      <c r="T26" s="40" t="s">
        <v>43</v>
      </c>
      <c r="U26" s="51">
        <v>44662</v>
      </c>
      <c r="W26" s="51">
        <v>44676</v>
      </c>
      <c r="X26" s="79" t="s">
        <v>43</v>
      </c>
      <c r="Y26" s="51">
        <v>44677</v>
      </c>
      <c r="AA26" s="50">
        <v>44753</v>
      </c>
      <c r="AB26" s="30" t="s">
        <v>672</v>
      </c>
      <c r="AC26" s="51">
        <v>44753</v>
      </c>
      <c r="AE26" s="51">
        <v>44747</v>
      </c>
      <c r="AF26" s="30" t="s">
        <v>43</v>
      </c>
      <c r="AG26" s="51">
        <v>44750</v>
      </c>
      <c r="AI26" s="56">
        <v>44656</v>
      </c>
      <c r="AJ26" s="57" t="s">
        <v>43</v>
      </c>
      <c r="AK26" s="58">
        <v>44660</v>
      </c>
      <c r="AN26" s="54" t="s">
        <v>70</v>
      </c>
      <c r="AO26" s="30">
        <f>VLOOKUP(B26,[1]Master!$F:$H,3,0)</f>
        <v>3480</v>
      </c>
      <c r="AP26" s="29" t="s">
        <v>903</v>
      </c>
      <c r="AQ26" s="41">
        <f>VLOOKUP(B26,[1]Master!$F:$W,18,0)</f>
        <v>44727</v>
      </c>
    </row>
    <row r="27" spans="2:43" ht="150" hidden="1" customHeight="1">
      <c r="B27" s="29" t="s">
        <v>138</v>
      </c>
      <c r="D27" s="29" t="s">
        <v>36</v>
      </c>
      <c r="E27" s="38">
        <v>114194446</v>
      </c>
      <c r="F27" s="39">
        <v>44586</v>
      </c>
      <c r="G27" s="40" t="s">
        <v>43</v>
      </c>
      <c r="H27" s="39">
        <v>44587</v>
      </c>
      <c r="AO27" s="30" t="e">
        <f>VLOOKUP(B27,[1]Master!$F:$H,3,0)</f>
        <v>#N/A</v>
      </c>
    </row>
    <row r="28" spans="2:43" ht="150" hidden="1" customHeight="1">
      <c r="B28" s="30" t="s">
        <v>789</v>
      </c>
      <c r="D28" s="29" t="s">
        <v>36</v>
      </c>
      <c r="E28" s="38">
        <v>114402429</v>
      </c>
      <c r="F28" s="39">
        <v>44634</v>
      </c>
      <c r="G28" s="40" t="s">
        <v>43</v>
      </c>
      <c r="H28" s="39">
        <v>44635</v>
      </c>
      <c r="AO28" s="30" t="e">
        <f>VLOOKUP(B28,[1]Master!$F:$H,3,0)</f>
        <v>#N/A</v>
      </c>
    </row>
    <row r="29" spans="2:43" ht="150" hidden="1" customHeight="1">
      <c r="B29" s="29" t="s">
        <v>139</v>
      </c>
      <c r="D29" s="29" t="s">
        <v>36</v>
      </c>
      <c r="E29" s="38">
        <v>114194447</v>
      </c>
      <c r="F29" s="39">
        <v>44586</v>
      </c>
      <c r="G29" s="40" t="s">
        <v>43</v>
      </c>
      <c r="H29" s="39">
        <v>44587</v>
      </c>
      <c r="AO29" s="30" t="e">
        <f>VLOOKUP(B29,[1]Master!$F:$H,3,0)</f>
        <v>#N/A</v>
      </c>
    </row>
    <row r="30" spans="2:43" ht="150" hidden="1" customHeight="1">
      <c r="B30" s="29" t="s">
        <v>140</v>
      </c>
      <c r="D30" s="29" t="s">
        <v>36</v>
      </c>
      <c r="E30" s="38">
        <v>114194448</v>
      </c>
      <c r="F30" s="39">
        <v>44586</v>
      </c>
      <c r="G30" s="40" t="s">
        <v>43</v>
      </c>
      <c r="H30" s="39">
        <v>44587</v>
      </c>
      <c r="AO30" s="30" t="e">
        <f>VLOOKUP(B30,[1]Master!$F:$H,3,0)</f>
        <v>#N/A</v>
      </c>
    </row>
    <row r="31" spans="2:43" ht="150" hidden="1" customHeight="1">
      <c r="B31" s="29" t="s">
        <v>142</v>
      </c>
      <c r="C31" s="29" t="s">
        <v>921</v>
      </c>
      <c r="D31" s="29" t="s">
        <v>36</v>
      </c>
      <c r="E31" s="38">
        <v>114194449</v>
      </c>
      <c r="F31" s="39">
        <v>44586</v>
      </c>
      <c r="G31" s="40" t="s">
        <v>43</v>
      </c>
      <c r="H31" s="39">
        <v>44587</v>
      </c>
      <c r="I31" s="30" t="s">
        <v>979</v>
      </c>
      <c r="J31" s="51">
        <v>44635</v>
      </c>
      <c r="L31" s="30" t="s">
        <v>238</v>
      </c>
      <c r="M31" s="30">
        <v>114230007</v>
      </c>
      <c r="N31" s="51">
        <v>44594</v>
      </c>
      <c r="O31" s="30" t="s">
        <v>43</v>
      </c>
      <c r="P31" s="51">
        <v>44595</v>
      </c>
      <c r="R31" s="52">
        <v>44610</v>
      </c>
      <c r="S31" s="50">
        <v>44663</v>
      </c>
      <c r="T31" s="30" t="s">
        <v>43</v>
      </c>
      <c r="U31" s="51">
        <v>44664</v>
      </c>
      <c r="W31" s="51">
        <v>44715</v>
      </c>
      <c r="X31" s="30" t="s">
        <v>43</v>
      </c>
      <c r="Y31" s="51">
        <v>44715</v>
      </c>
      <c r="AA31" s="50">
        <v>44719</v>
      </c>
      <c r="AB31" s="30" t="s">
        <v>43</v>
      </c>
      <c r="AC31" s="51">
        <v>44720</v>
      </c>
      <c r="AF31" s="30" t="s">
        <v>43</v>
      </c>
      <c r="AI31" s="56">
        <v>44656</v>
      </c>
      <c r="AJ31" s="57" t="s">
        <v>43</v>
      </c>
      <c r="AK31" s="58">
        <v>44660</v>
      </c>
      <c r="AM31" s="69">
        <v>44720</v>
      </c>
      <c r="AO31" s="30">
        <f>VLOOKUP(B31,[1]Master!$F:$H,3,0)</f>
        <v>480</v>
      </c>
      <c r="AP31" s="29" t="s">
        <v>907</v>
      </c>
      <c r="AQ31" s="41">
        <f>VLOOKUP(B31,[1]Master!$F:$W,18,0)</f>
        <v>44717</v>
      </c>
    </row>
    <row r="32" spans="2:43" ht="150" hidden="1" customHeight="1">
      <c r="B32" s="29" t="s">
        <v>143</v>
      </c>
      <c r="C32" s="29" t="s">
        <v>558</v>
      </c>
      <c r="D32" s="29" t="s">
        <v>36</v>
      </c>
      <c r="E32" s="38">
        <v>114194450</v>
      </c>
      <c r="F32" s="39">
        <v>44586</v>
      </c>
      <c r="G32" s="40" t="s">
        <v>43</v>
      </c>
      <c r="H32" s="39">
        <v>44587</v>
      </c>
      <c r="J32" s="51">
        <v>44594</v>
      </c>
      <c r="L32" s="30" t="s">
        <v>238</v>
      </c>
      <c r="M32" s="30">
        <v>114230007</v>
      </c>
      <c r="N32" s="51" t="s">
        <v>184</v>
      </c>
      <c r="O32" s="51" t="s">
        <v>184</v>
      </c>
      <c r="P32" s="51" t="s">
        <v>184</v>
      </c>
      <c r="Q32" s="51" t="s">
        <v>184</v>
      </c>
      <c r="R32" s="52" t="s">
        <v>184</v>
      </c>
      <c r="S32" s="50">
        <v>44629</v>
      </c>
      <c r="T32" s="40" t="s">
        <v>43</v>
      </c>
      <c r="U32" s="51">
        <v>44631</v>
      </c>
      <c r="W32" s="51" t="s">
        <v>184</v>
      </c>
      <c r="X32" s="51" t="s">
        <v>184</v>
      </c>
      <c r="Y32" s="51" t="s">
        <v>184</v>
      </c>
      <c r="AA32" s="50">
        <v>44719</v>
      </c>
      <c r="AB32" s="30" t="s">
        <v>43</v>
      </c>
      <c r="AC32" s="51">
        <v>44720</v>
      </c>
      <c r="AE32" s="51" t="s">
        <v>184</v>
      </c>
      <c r="AF32" s="51" t="s">
        <v>184</v>
      </c>
      <c r="AG32" s="51" t="s">
        <v>184</v>
      </c>
      <c r="AI32" s="56">
        <v>44656</v>
      </c>
      <c r="AJ32" s="57" t="s">
        <v>43</v>
      </c>
      <c r="AK32" s="58">
        <v>44660</v>
      </c>
      <c r="AM32" s="69">
        <v>44720</v>
      </c>
      <c r="AO32" s="30">
        <f>VLOOKUP(B32,[1]Master!$F:$H,3,0)</f>
        <v>72</v>
      </c>
      <c r="AP32" s="29" t="s">
        <v>907</v>
      </c>
      <c r="AQ32" s="41">
        <f>VLOOKUP(B32,[1]Master!$F:$W,18,0)</f>
        <v>44747</v>
      </c>
    </row>
    <row r="33" spans="2:43" ht="150" hidden="1" customHeight="1">
      <c r="B33" s="29" t="s">
        <v>144</v>
      </c>
      <c r="C33" s="29" t="s">
        <v>560</v>
      </c>
      <c r="D33" s="29" t="s">
        <v>36</v>
      </c>
      <c r="E33" s="38">
        <v>114194451</v>
      </c>
      <c r="F33" s="39">
        <v>44586</v>
      </c>
      <c r="G33" s="40" t="s">
        <v>43</v>
      </c>
      <c r="H33" s="39">
        <v>44587</v>
      </c>
      <c r="J33" s="51">
        <v>44601</v>
      </c>
      <c r="L33" s="30" t="s">
        <v>323</v>
      </c>
      <c r="M33" s="30">
        <v>114245960</v>
      </c>
      <c r="N33" s="51">
        <v>44599</v>
      </c>
      <c r="O33" s="30" t="s">
        <v>43</v>
      </c>
      <c r="P33" s="51">
        <v>44601</v>
      </c>
      <c r="Q33" s="51"/>
      <c r="R33" s="52">
        <v>44610</v>
      </c>
      <c r="S33" s="50">
        <v>44642</v>
      </c>
      <c r="T33" s="40" t="s">
        <v>43</v>
      </c>
      <c r="U33" s="51">
        <v>44644</v>
      </c>
      <c r="W33" s="51">
        <v>44721</v>
      </c>
      <c r="X33" s="30" t="s">
        <v>43</v>
      </c>
      <c r="Y33" s="51">
        <v>44721</v>
      </c>
      <c r="AA33" s="50">
        <v>44722</v>
      </c>
      <c r="AB33" s="96" t="s">
        <v>43</v>
      </c>
      <c r="AC33" s="51">
        <v>44722</v>
      </c>
      <c r="AE33" s="51">
        <v>44721</v>
      </c>
      <c r="AF33" s="30" t="s">
        <v>43</v>
      </c>
      <c r="AG33" s="51">
        <v>44721</v>
      </c>
      <c r="AI33" s="56">
        <v>44656</v>
      </c>
      <c r="AJ33" s="57" t="s">
        <v>43</v>
      </c>
      <c r="AK33" s="58">
        <v>44660</v>
      </c>
      <c r="AM33" s="69">
        <v>44725</v>
      </c>
      <c r="AN33" s="54" t="s">
        <v>70</v>
      </c>
      <c r="AO33" s="30">
        <f>VLOOKUP(B33,[1]Master!$F:$H,3,0)</f>
        <v>2700</v>
      </c>
      <c r="AP33" s="29" t="s">
        <v>907</v>
      </c>
      <c r="AQ33" s="41">
        <f>VLOOKUP(B33,[1]Master!$F:$W,18,0)</f>
        <v>44732</v>
      </c>
    </row>
    <row r="34" spans="2:43" ht="150" hidden="1" customHeight="1">
      <c r="B34" s="29" t="s">
        <v>495</v>
      </c>
      <c r="C34" s="29" t="s">
        <v>922</v>
      </c>
      <c r="D34" s="29" t="s">
        <v>36</v>
      </c>
      <c r="E34" s="38">
        <v>114329228</v>
      </c>
      <c r="F34" s="39">
        <v>44617</v>
      </c>
      <c r="G34" s="40" t="s">
        <v>43</v>
      </c>
      <c r="H34" s="39">
        <v>44620</v>
      </c>
      <c r="L34" s="30" t="s">
        <v>237</v>
      </c>
      <c r="M34" s="30">
        <v>114329230</v>
      </c>
      <c r="N34" s="39">
        <v>44617</v>
      </c>
      <c r="O34" s="40" t="s">
        <v>43</v>
      </c>
      <c r="P34" s="39">
        <v>44620</v>
      </c>
      <c r="Q34" s="51"/>
      <c r="R34" s="52">
        <v>44637</v>
      </c>
      <c r="S34" s="50">
        <v>44658</v>
      </c>
      <c r="T34" s="40" t="s">
        <v>43</v>
      </c>
      <c r="U34" s="51">
        <v>44658</v>
      </c>
      <c r="W34" s="51">
        <v>44725</v>
      </c>
      <c r="X34" s="30" t="s">
        <v>43</v>
      </c>
      <c r="Y34" s="51">
        <v>44726</v>
      </c>
      <c r="AA34" s="50">
        <v>44727</v>
      </c>
      <c r="AB34" s="96" t="s">
        <v>43</v>
      </c>
      <c r="AC34" s="51">
        <v>44727</v>
      </c>
      <c r="AF34" s="30" t="s">
        <v>43</v>
      </c>
      <c r="AG34" s="51">
        <v>44726</v>
      </c>
      <c r="AI34" s="56">
        <v>44656</v>
      </c>
      <c r="AJ34" s="57" t="s">
        <v>43</v>
      </c>
      <c r="AK34" s="58">
        <v>44660</v>
      </c>
      <c r="AM34" s="69">
        <v>44727</v>
      </c>
      <c r="AO34" s="30">
        <f>VLOOKUP(B34,[1]Master!$F:$H,3,0)</f>
        <v>1080</v>
      </c>
      <c r="AP34" s="29" t="s">
        <v>907</v>
      </c>
      <c r="AQ34" s="41">
        <f>VLOOKUP(B34,[1]Master!$F:$W,18,0)</f>
        <v>44747</v>
      </c>
    </row>
    <row r="35" spans="2:43" ht="150" hidden="1" customHeight="1">
      <c r="B35" s="29" t="s">
        <v>619</v>
      </c>
      <c r="D35" s="29" t="s">
        <v>36</v>
      </c>
      <c r="E35" s="38">
        <v>114356686</v>
      </c>
      <c r="F35" s="39">
        <v>44623</v>
      </c>
      <c r="G35" s="40" t="s">
        <v>43</v>
      </c>
      <c r="H35" s="39">
        <v>44627</v>
      </c>
      <c r="L35" s="30" t="s">
        <v>238</v>
      </c>
      <c r="M35" s="30">
        <v>114230007</v>
      </c>
      <c r="N35" s="51" t="s">
        <v>184</v>
      </c>
      <c r="O35" s="51" t="s">
        <v>184</v>
      </c>
      <c r="P35" s="51" t="s">
        <v>184</v>
      </c>
      <c r="Q35" s="51" t="s">
        <v>184</v>
      </c>
      <c r="R35" s="52" t="s">
        <v>184</v>
      </c>
      <c r="AO35" s="30" t="e">
        <f>VLOOKUP(B35,[1]Master!$F:$H,3,0)</f>
        <v>#N/A</v>
      </c>
    </row>
    <row r="36" spans="2:43" ht="150" hidden="1" customHeight="1">
      <c r="B36" s="29" t="s">
        <v>473</v>
      </c>
      <c r="C36" s="29" t="s">
        <v>925</v>
      </c>
      <c r="D36" s="29" t="s">
        <v>36</v>
      </c>
      <c r="E36" s="38">
        <v>114306928</v>
      </c>
      <c r="F36" s="39">
        <v>44613</v>
      </c>
      <c r="G36" s="40" t="s">
        <v>43</v>
      </c>
      <c r="H36" s="39">
        <v>44615</v>
      </c>
      <c r="J36" s="51">
        <v>44627</v>
      </c>
      <c r="L36" s="30" t="s">
        <v>476</v>
      </c>
      <c r="M36" s="30">
        <v>114318563</v>
      </c>
      <c r="N36" s="51">
        <v>44615</v>
      </c>
      <c r="O36" s="30" t="s">
        <v>43</v>
      </c>
      <c r="P36" s="51">
        <v>44616</v>
      </c>
      <c r="Q36" s="51"/>
      <c r="R36" s="52">
        <v>44637</v>
      </c>
      <c r="S36" s="50">
        <v>44693</v>
      </c>
      <c r="T36" s="40" t="s">
        <v>43</v>
      </c>
      <c r="U36" s="51">
        <v>44694</v>
      </c>
      <c r="W36" s="51">
        <v>44729</v>
      </c>
      <c r="X36" s="30" t="s">
        <v>43</v>
      </c>
      <c r="Y36" s="51">
        <v>44739</v>
      </c>
      <c r="AA36" s="50">
        <v>44739</v>
      </c>
      <c r="AB36" s="30" t="s">
        <v>43</v>
      </c>
      <c r="AC36" s="51">
        <v>44739</v>
      </c>
      <c r="AE36" s="51">
        <v>44739</v>
      </c>
      <c r="AF36" s="30" t="s">
        <v>43</v>
      </c>
      <c r="AG36" s="51">
        <v>44739</v>
      </c>
      <c r="AI36" s="56">
        <v>44656</v>
      </c>
      <c r="AJ36" s="57" t="s">
        <v>43</v>
      </c>
      <c r="AK36" s="58">
        <v>44660</v>
      </c>
      <c r="AM36" s="69">
        <v>44740</v>
      </c>
      <c r="AO36" s="30">
        <f>VLOOKUP(B36,[1]Master!$F:$H,3,0)</f>
        <v>864</v>
      </c>
      <c r="AP36" s="29" t="s">
        <v>903</v>
      </c>
      <c r="AQ36" s="41">
        <f>VLOOKUP(B36,[1]Master!$F:$W,18,0)</f>
        <v>44727</v>
      </c>
    </row>
    <row r="37" spans="2:43" ht="150" hidden="1" customHeight="1">
      <c r="B37" s="29" t="s">
        <v>618</v>
      </c>
      <c r="C37" s="29" t="s">
        <v>923</v>
      </c>
      <c r="D37" s="29" t="s">
        <v>36</v>
      </c>
      <c r="E37" s="38">
        <v>114356687</v>
      </c>
      <c r="F37" s="39">
        <v>44623</v>
      </c>
      <c r="G37" s="40" t="s">
        <v>43</v>
      </c>
      <c r="H37" s="39">
        <v>44627</v>
      </c>
      <c r="L37" s="30" t="s">
        <v>476</v>
      </c>
      <c r="M37" s="30">
        <v>114318563</v>
      </c>
      <c r="N37" s="51" t="s">
        <v>184</v>
      </c>
      <c r="O37" s="51" t="s">
        <v>184</v>
      </c>
      <c r="P37" s="51" t="s">
        <v>184</v>
      </c>
      <c r="Q37" s="51" t="s">
        <v>184</v>
      </c>
      <c r="R37" s="52" t="s">
        <v>184</v>
      </c>
      <c r="S37" s="50">
        <v>44679</v>
      </c>
      <c r="T37" s="40" t="s">
        <v>153</v>
      </c>
      <c r="U37" s="51">
        <v>44679</v>
      </c>
      <c r="V37" s="30" t="s">
        <v>1009</v>
      </c>
      <c r="W37" s="51" t="s">
        <v>184</v>
      </c>
      <c r="X37" s="51" t="s">
        <v>184</v>
      </c>
      <c r="Y37" s="51" t="s">
        <v>184</v>
      </c>
      <c r="AA37" s="50">
        <v>44750</v>
      </c>
      <c r="AB37" s="30" t="s">
        <v>672</v>
      </c>
      <c r="AC37" s="51">
        <v>44750</v>
      </c>
      <c r="AE37" s="51" t="s">
        <v>184</v>
      </c>
      <c r="AF37" s="51" t="s">
        <v>184</v>
      </c>
      <c r="AG37" s="51" t="s">
        <v>184</v>
      </c>
      <c r="AI37" s="56">
        <v>44683</v>
      </c>
      <c r="AJ37" s="57" t="s">
        <v>43</v>
      </c>
      <c r="AK37" s="58">
        <v>44686</v>
      </c>
      <c r="AO37" s="30">
        <f>VLOOKUP(B37,[1]Master!$F:$H,3,0)</f>
        <v>864</v>
      </c>
      <c r="AP37" s="29" t="s">
        <v>903</v>
      </c>
      <c r="AQ37" s="41">
        <f>VLOOKUP(B37,[1]Master!$F:$W,18,0)</f>
        <v>44727</v>
      </c>
    </row>
    <row r="38" spans="2:43" ht="150" hidden="1" customHeight="1">
      <c r="B38" s="29" t="s">
        <v>915</v>
      </c>
      <c r="C38" s="29" t="s">
        <v>994</v>
      </c>
      <c r="D38" s="29" t="s">
        <v>36</v>
      </c>
      <c r="E38" s="38">
        <v>114471647</v>
      </c>
      <c r="F38" s="39">
        <v>44649</v>
      </c>
      <c r="G38" s="40" t="s">
        <v>43</v>
      </c>
      <c r="H38" s="39">
        <v>44650</v>
      </c>
      <c r="L38" s="30" t="s">
        <v>236</v>
      </c>
      <c r="M38" s="30">
        <v>114229974</v>
      </c>
      <c r="N38" s="51" t="s">
        <v>184</v>
      </c>
      <c r="O38" s="51" t="s">
        <v>184</v>
      </c>
      <c r="P38" s="51" t="s">
        <v>184</v>
      </c>
      <c r="Q38" s="51" t="s">
        <v>184</v>
      </c>
      <c r="R38" s="52" t="s">
        <v>184</v>
      </c>
      <c r="S38" s="50">
        <v>44693</v>
      </c>
      <c r="T38" s="40" t="s">
        <v>43</v>
      </c>
      <c r="U38" s="51">
        <v>44694</v>
      </c>
      <c r="W38" s="51" t="s">
        <v>184</v>
      </c>
      <c r="X38" s="51" t="s">
        <v>184</v>
      </c>
      <c r="Y38" s="51" t="s">
        <v>184</v>
      </c>
      <c r="AA38" s="50">
        <v>44753</v>
      </c>
      <c r="AB38" s="30" t="s">
        <v>672</v>
      </c>
      <c r="AC38" s="51">
        <v>44753</v>
      </c>
      <c r="AE38" s="51" t="s">
        <v>184</v>
      </c>
      <c r="AF38" s="51" t="s">
        <v>184</v>
      </c>
      <c r="AG38" s="51" t="s">
        <v>184</v>
      </c>
      <c r="AI38" s="56">
        <v>44656</v>
      </c>
      <c r="AJ38" s="57" t="s">
        <v>43</v>
      </c>
      <c r="AK38" s="58">
        <v>44660</v>
      </c>
      <c r="AO38" s="30">
        <f>VLOOKUP(B38,[1]Master!$F:$H,3,0)</f>
        <v>1080</v>
      </c>
      <c r="AP38" s="29" t="s">
        <v>903</v>
      </c>
      <c r="AQ38" s="41">
        <f>VLOOKUP(B38,[1]Master!$F:$W,18,0)</f>
        <v>44757</v>
      </c>
    </row>
    <row r="39" spans="2:43" ht="150" hidden="1" customHeight="1">
      <c r="B39" s="29" t="s">
        <v>496</v>
      </c>
      <c r="C39" s="29" t="s">
        <v>924</v>
      </c>
      <c r="D39" s="29" t="s">
        <v>36</v>
      </c>
      <c r="E39" s="38">
        <v>114329229</v>
      </c>
      <c r="F39" s="39">
        <v>44617</v>
      </c>
      <c r="G39" s="40" t="s">
        <v>43</v>
      </c>
      <c r="H39" s="39">
        <v>44620</v>
      </c>
      <c r="L39" s="30" t="s">
        <v>512</v>
      </c>
      <c r="M39" s="30">
        <v>114329231</v>
      </c>
      <c r="N39" s="51">
        <v>44620</v>
      </c>
      <c r="O39" s="30" t="s">
        <v>43</v>
      </c>
      <c r="P39" s="51">
        <v>44621</v>
      </c>
      <c r="Q39" s="51"/>
      <c r="R39" s="52">
        <v>44637</v>
      </c>
      <c r="S39" s="50">
        <v>44683</v>
      </c>
      <c r="T39" s="40" t="s">
        <v>43</v>
      </c>
      <c r="U39" s="51">
        <v>44694</v>
      </c>
      <c r="V39" s="30" t="s">
        <v>1014</v>
      </c>
      <c r="W39" s="51" t="s">
        <v>184</v>
      </c>
      <c r="X39" s="51" t="s">
        <v>184</v>
      </c>
      <c r="Y39" s="51" t="s">
        <v>184</v>
      </c>
      <c r="AA39" s="50">
        <v>44729</v>
      </c>
      <c r="AB39" s="30" t="s">
        <v>43</v>
      </c>
      <c r="AC39" s="82">
        <v>44747</v>
      </c>
      <c r="AD39" s="104" t="s">
        <v>1039</v>
      </c>
      <c r="AE39" s="51">
        <v>44676</v>
      </c>
      <c r="AF39" s="30" t="s">
        <v>43</v>
      </c>
      <c r="AG39" s="51">
        <v>44677</v>
      </c>
      <c r="AI39" s="56">
        <v>44656</v>
      </c>
      <c r="AJ39" s="57" t="s">
        <v>43</v>
      </c>
      <c r="AK39" s="58">
        <v>44660</v>
      </c>
      <c r="AM39" s="69">
        <v>44748</v>
      </c>
      <c r="AO39" s="30">
        <f>VLOOKUP(B39,[1]Master!$F:$H,3,0)</f>
        <v>864</v>
      </c>
      <c r="AP39" s="29" t="s">
        <v>903</v>
      </c>
      <c r="AQ39" s="41">
        <f>VLOOKUP(B39,[1]Master!$F:$W,18,0)</f>
        <v>44727</v>
      </c>
    </row>
    <row r="40" spans="2:43" ht="150" hidden="1" customHeight="1">
      <c r="B40" s="29" t="s">
        <v>788</v>
      </c>
      <c r="D40" s="29" t="s">
        <v>36</v>
      </c>
      <c r="E40" s="38">
        <v>114402428</v>
      </c>
      <c r="F40" s="39">
        <v>44634</v>
      </c>
      <c r="G40" s="40" t="s">
        <v>43</v>
      </c>
      <c r="H40" s="39">
        <v>44635</v>
      </c>
      <c r="L40" s="30" t="s">
        <v>512</v>
      </c>
      <c r="M40" s="30">
        <v>114329231</v>
      </c>
      <c r="N40" s="51" t="s">
        <v>184</v>
      </c>
      <c r="O40" s="51" t="s">
        <v>184</v>
      </c>
      <c r="P40" s="51" t="s">
        <v>184</v>
      </c>
      <c r="Q40" s="51" t="s">
        <v>184</v>
      </c>
      <c r="R40" s="52" t="s">
        <v>184</v>
      </c>
      <c r="T40" s="40"/>
      <c r="AO40" s="30" t="e">
        <f>VLOOKUP(B40,[1]Master!$F:$H,3,0)</f>
        <v>#N/A</v>
      </c>
    </row>
    <row r="41" spans="2:43" ht="150" hidden="1" customHeight="1">
      <c r="B41" s="29" t="s">
        <v>441</v>
      </c>
      <c r="C41" s="29" t="s">
        <v>926</v>
      </c>
      <c r="D41" s="29" t="s">
        <v>36</v>
      </c>
      <c r="E41" s="38">
        <v>114299013</v>
      </c>
      <c r="F41" s="39">
        <v>44610</v>
      </c>
      <c r="G41" s="40" t="s">
        <v>43</v>
      </c>
      <c r="H41" s="39">
        <v>44615</v>
      </c>
      <c r="J41" s="51">
        <v>44630</v>
      </c>
      <c r="L41" s="30" t="s">
        <v>479</v>
      </c>
      <c r="M41" s="30">
        <v>114318969</v>
      </c>
      <c r="N41" s="51">
        <v>44615</v>
      </c>
      <c r="O41" s="30" t="s">
        <v>43</v>
      </c>
      <c r="P41" s="51">
        <v>44616</v>
      </c>
      <c r="Q41" s="51"/>
      <c r="R41" s="52">
        <v>44637</v>
      </c>
      <c r="S41" s="50">
        <v>44658</v>
      </c>
      <c r="T41" s="40" t="s">
        <v>43</v>
      </c>
      <c r="U41" s="51">
        <v>44658</v>
      </c>
      <c r="W41" s="51">
        <v>44679</v>
      </c>
      <c r="X41" s="40" t="s">
        <v>43</v>
      </c>
      <c r="Y41" s="51">
        <v>44680</v>
      </c>
      <c r="AA41" s="50">
        <v>44747</v>
      </c>
      <c r="AB41" s="30" t="s">
        <v>672</v>
      </c>
      <c r="AC41" s="51">
        <v>44747</v>
      </c>
      <c r="AF41" s="40" t="s">
        <v>43</v>
      </c>
      <c r="AI41" s="56">
        <v>44656</v>
      </c>
      <c r="AJ41" s="57" t="s">
        <v>43</v>
      </c>
      <c r="AK41" s="58">
        <v>44660</v>
      </c>
      <c r="AO41" s="30">
        <f>VLOOKUP(B41,[1]Master!$F:$H,3,0)</f>
        <v>384</v>
      </c>
      <c r="AP41" s="29" t="s">
        <v>903</v>
      </c>
      <c r="AQ41" s="41" t="e">
        <f>VLOOKUP(B41,[1]Master!$F:$W,18,0)</f>
        <v>#N/A</v>
      </c>
    </row>
    <row r="42" spans="2:43" ht="150" hidden="1" customHeight="1">
      <c r="B42" s="29" t="s">
        <v>440</v>
      </c>
      <c r="C42" s="29" t="s">
        <v>927</v>
      </c>
      <c r="D42" s="29" t="s">
        <v>36</v>
      </c>
      <c r="E42" s="38">
        <v>114299014</v>
      </c>
      <c r="F42" s="39">
        <v>44610</v>
      </c>
      <c r="G42" s="40" t="s">
        <v>43</v>
      </c>
      <c r="H42" s="39">
        <v>44615</v>
      </c>
      <c r="J42" s="51">
        <v>44627</v>
      </c>
      <c r="L42" s="30" t="s">
        <v>322</v>
      </c>
      <c r="M42" s="30">
        <v>114245953</v>
      </c>
      <c r="N42" s="51" t="s">
        <v>184</v>
      </c>
      <c r="O42" s="51" t="s">
        <v>184</v>
      </c>
      <c r="P42" s="51" t="s">
        <v>184</v>
      </c>
      <c r="Q42" s="51" t="s">
        <v>184</v>
      </c>
      <c r="R42" s="52" t="s">
        <v>184</v>
      </c>
      <c r="S42" s="50">
        <v>44678</v>
      </c>
      <c r="T42" s="40" t="s">
        <v>43</v>
      </c>
      <c r="U42" s="51">
        <v>44680</v>
      </c>
      <c r="W42" s="51" t="s">
        <v>184</v>
      </c>
      <c r="X42" s="51" t="s">
        <v>184</v>
      </c>
      <c r="Y42" s="51" t="s">
        <v>184</v>
      </c>
      <c r="Z42" s="55" t="s">
        <v>184</v>
      </c>
      <c r="AA42" s="50">
        <v>44727</v>
      </c>
      <c r="AB42" s="30" t="s">
        <v>1037</v>
      </c>
      <c r="AC42" s="82">
        <v>44732</v>
      </c>
      <c r="AE42" s="30" t="s">
        <v>184</v>
      </c>
      <c r="AF42" s="30" t="s">
        <v>184</v>
      </c>
      <c r="AG42" s="30" t="s">
        <v>184</v>
      </c>
      <c r="AH42" s="55" t="s">
        <v>184</v>
      </c>
      <c r="AI42" s="56">
        <v>44652</v>
      </c>
      <c r="AJ42" s="57" t="s">
        <v>43</v>
      </c>
      <c r="AK42" s="58">
        <v>44660</v>
      </c>
      <c r="AM42" s="69">
        <v>44732</v>
      </c>
      <c r="AO42" s="30">
        <f>VLOOKUP(B42,[1]Master!$F:$H,3,0)</f>
        <v>3000</v>
      </c>
      <c r="AP42" s="63" t="s">
        <v>903</v>
      </c>
      <c r="AQ42" s="41">
        <f>VLOOKUP(B42,[1]Master!$F:$W,18,0)</f>
        <v>44722</v>
      </c>
    </row>
    <row r="43" spans="2:43" ht="150" hidden="1" customHeight="1">
      <c r="B43" s="29" t="s">
        <v>620</v>
      </c>
      <c r="C43" s="29">
        <v>42887358294</v>
      </c>
      <c r="D43" s="29" t="s">
        <v>36</v>
      </c>
      <c r="E43" s="38">
        <v>112711874</v>
      </c>
      <c r="F43" s="72" t="s">
        <v>51</v>
      </c>
      <c r="G43" s="72" t="s">
        <v>51</v>
      </c>
      <c r="H43" s="72" t="s">
        <v>51</v>
      </c>
      <c r="L43" s="30" t="s">
        <v>229</v>
      </c>
      <c r="M43" s="51" t="s">
        <v>184</v>
      </c>
      <c r="N43" s="51" t="s">
        <v>184</v>
      </c>
      <c r="O43" s="51" t="s">
        <v>184</v>
      </c>
      <c r="P43" s="51" t="s">
        <v>184</v>
      </c>
      <c r="Q43" s="51" t="s">
        <v>184</v>
      </c>
      <c r="R43" s="52" t="s">
        <v>184</v>
      </c>
      <c r="S43" s="50" t="s">
        <v>184</v>
      </c>
      <c r="T43" s="30" t="s">
        <v>184</v>
      </c>
      <c r="U43" s="30" t="s">
        <v>184</v>
      </c>
      <c r="V43" s="30" t="s">
        <v>184</v>
      </c>
      <c r="W43" s="30" t="s">
        <v>184</v>
      </c>
      <c r="X43" s="30" t="s">
        <v>184</v>
      </c>
      <c r="Y43" s="30" t="s">
        <v>184</v>
      </c>
      <c r="Z43" s="55" t="s">
        <v>184</v>
      </c>
      <c r="AA43" s="50" t="s">
        <v>184</v>
      </c>
      <c r="AB43" s="30" t="s">
        <v>184</v>
      </c>
      <c r="AC43" s="30" t="s">
        <v>184</v>
      </c>
      <c r="AD43" s="30" t="s">
        <v>184</v>
      </c>
      <c r="AE43" s="30" t="s">
        <v>184</v>
      </c>
      <c r="AF43" s="30" t="s">
        <v>184</v>
      </c>
      <c r="AG43" s="30" t="s">
        <v>184</v>
      </c>
      <c r="AH43" s="55" t="s">
        <v>184</v>
      </c>
      <c r="AI43" s="56" t="s">
        <v>184</v>
      </c>
      <c r="AJ43" s="57" t="s">
        <v>184</v>
      </c>
      <c r="AK43" s="57" t="s">
        <v>184</v>
      </c>
      <c r="AL43" s="59" t="s">
        <v>184</v>
      </c>
      <c r="AM43" s="69" t="s">
        <v>916</v>
      </c>
      <c r="AO43" s="30">
        <f>VLOOKUP(B43,[1]Master!$F:$H,3,0)</f>
        <v>1960</v>
      </c>
      <c r="AP43" s="63" t="s">
        <v>903</v>
      </c>
      <c r="AQ43" s="41" t="s">
        <v>916</v>
      </c>
    </row>
    <row r="44" spans="2:43" ht="150" hidden="1" customHeight="1">
      <c r="B44" s="29" t="s">
        <v>544</v>
      </c>
      <c r="C44" s="29">
        <v>42887358294</v>
      </c>
      <c r="D44" s="29" t="s">
        <v>36</v>
      </c>
      <c r="E44" s="38">
        <v>112751959</v>
      </c>
      <c r="F44" s="72" t="s">
        <v>51</v>
      </c>
      <c r="G44" s="72" t="s">
        <v>51</v>
      </c>
      <c r="H44" s="72" t="s">
        <v>51</v>
      </c>
      <c r="L44" s="30" t="s">
        <v>229</v>
      </c>
      <c r="M44" s="51" t="s">
        <v>184</v>
      </c>
      <c r="N44" s="51" t="s">
        <v>184</v>
      </c>
      <c r="O44" s="51" t="s">
        <v>184</v>
      </c>
      <c r="P44" s="51" t="s">
        <v>184</v>
      </c>
      <c r="Q44" s="51" t="s">
        <v>184</v>
      </c>
      <c r="R44" s="52" t="s">
        <v>184</v>
      </c>
      <c r="S44" s="50" t="s">
        <v>184</v>
      </c>
      <c r="T44" s="30" t="s">
        <v>184</v>
      </c>
      <c r="U44" s="30" t="s">
        <v>184</v>
      </c>
      <c r="V44" s="30" t="s">
        <v>184</v>
      </c>
      <c r="W44" s="30" t="s">
        <v>184</v>
      </c>
      <c r="X44" s="30" t="s">
        <v>184</v>
      </c>
      <c r="Y44" s="30" t="s">
        <v>184</v>
      </c>
      <c r="Z44" s="55" t="s">
        <v>184</v>
      </c>
      <c r="AA44" s="50" t="s">
        <v>184</v>
      </c>
      <c r="AB44" s="30" t="s">
        <v>184</v>
      </c>
      <c r="AC44" s="30" t="s">
        <v>184</v>
      </c>
      <c r="AD44" s="30" t="s">
        <v>184</v>
      </c>
      <c r="AE44" s="30" t="s">
        <v>184</v>
      </c>
      <c r="AF44" s="30" t="s">
        <v>184</v>
      </c>
      <c r="AG44" s="30" t="s">
        <v>184</v>
      </c>
      <c r="AH44" s="55" t="s">
        <v>184</v>
      </c>
      <c r="AI44" s="56" t="s">
        <v>184</v>
      </c>
      <c r="AJ44" s="57" t="s">
        <v>184</v>
      </c>
      <c r="AK44" s="57" t="s">
        <v>184</v>
      </c>
      <c r="AL44" s="59" t="s">
        <v>184</v>
      </c>
      <c r="AM44" s="69" t="s">
        <v>916</v>
      </c>
      <c r="AN44" s="54" t="s">
        <v>70</v>
      </c>
      <c r="AO44" s="30">
        <f>VLOOKUP(B44,[1]Master!$F:$H,3,0)</f>
        <v>1148</v>
      </c>
      <c r="AP44" s="63" t="s">
        <v>903</v>
      </c>
      <c r="AQ44" s="41" t="s">
        <v>916</v>
      </c>
    </row>
    <row r="45" spans="2:43" ht="150" hidden="1" customHeight="1">
      <c r="B45" s="29" t="s">
        <v>278</v>
      </c>
      <c r="C45" s="29">
        <v>42887358294</v>
      </c>
      <c r="D45" s="29" t="s">
        <v>36</v>
      </c>
      <c r="E45" s="38">
        <v>112711875</v>
      </c>
      <c r="F45" s="72" t="s">
        <v>51</v>
      </c>
      <c r="G45" s="72" t="s">
        <v>51</v>
      </c>
      <c r="H45" s="72" t="s">
        <v>51</v>
      </c>
      <c r="L45" s="30" t="s">
        <v>322</v>
      </c>
      <c r="M45" s="30">
        <v>114245953</v>
      </c>
      <c r="N45" s="51" t="s">
        <v>184</v>
      </c>
      <c r="O45" s="51" t="s">
        <v>184</v>
      </c>
      <c r="P45" s="51" t="s">
        <v>184</v>
      </c>
      <c r="Q45" s="51" t="s">
        <v>184</v>
      </c>
      <c r="R45" s="52" t="s">
        <v>184</v>
      </c>
      <c r="S45" s="50" t="s">
        <v>184</v>
      </c>
      <c r="T45" s="30" t="s">
        <v>184</v>
      </c>
      <c r="U45" s="30" t="s">
        <v>184</v>
      </c>
      <c r="V45" s="30" t="s">
        <v>184</v>
      </c>
      <c r="W45" s="30" t="s">
        <v>184</v>
      </c>
      <c r="X45" s="30" t="s">
        <v>184</v>
      </c>
      <c r="Y45" s="30" t="s">
        <v>184</v>
      </c>
      <c r="Z45" s="55" t="s">
        <v>184</v>
      </c>
      <c r="AA45" s="50" t="s">
        <v>184</v>
      </c>
      <c r="AB45" s="30" t="s">
        <v>184</v>
      </c>
      <c r="AC45" s="30" t="s">
        <v>184</v>
      </c>
      <c r="AD45" s="30" t="s">
        <v>184</v>
      </c>
      <c r="AE45" s="30" t="s">
        <v>184</v>
      </c>
      <c r="AF45" s="30" t="s">
        <v>184</v>
      </c>
      <c r="AG45" s="30" t="s">
        <v>184</v>
      </c>
      <c r="AH45" s="55" t="s">
        <v>184</v>
      </c>
      <c r="AI45" s="56" t="s">
        <v>184</v>
      </c>
      <c r="AJ45" s="57" t="s">
        <v>184</v>
      </c>
      <c r="AK45" s="57" t="s">
        <v>184</v>
      </c>
      <c r="AL45" s="59" t="s">
        <v>184</v>
      </c>
      <c r="AM45" s="69" t="s">
        <v>916</v>
      </c>
      <c r="AN45" s="54" t="s">
        <v>70</v>
      </c>
      <c r="AO45" s="30">
        <f>VLOOKUP(B45,[1]Master!$F:$H,3,0)</f>
        <v>3480</v>
      </c>
      <c r="AP45" s="63" t="s">
        <v>903</v>
      </c>
      <c r="AQ45" s="52" t="s">
        <v>916</v>
      </c>
    </row>
    <row r="46" spans="2:43" ht="150" hidden="1" customHeight="1">
      <c r="B46" s="29" t="s">
        <v>294</v>
      </c>
      <c r="C46" s="29">
        <v>42887359406</v>
      </c>
      <c r="D46" s="29" t="s">
        <v>36</v>
      </c>
      <c r="E46" s="38">
        <v>112711876</v>
      </c>
      <c r="F46" s="72" t="s">
        <v>51</v>
      </c>
      <c r="G46" s="72" t="s">
        <v>51</v>
      </c>
      <c r="H46" s="72" t="s">
        <v>51</v>
      </c>
      <c r="J46" s="51">
        <v>44596</v>
      </c>
      <c r="L46" s="30" t="s">
        <v>322</v>
      </c>
      <c r="M46" s="30">
        <v>114245953</v>
      </c>
      <c r="N46" s="51" t="s">
        <v>184</v>
      </c>
      <c r="O46" s="51" t="s">
        <v>184</v>
      </c>
      <c r="P46" s="51" t="s">
        <v>184</v>
      </c>
      <c r="Q46" s="51" t="s">
        <v>184</v>
      </c>
      <c r="R46" s="52" t="s">
        <v>184</v>
      </c>
      <c r="S46" s="50" t="s">
        <v>184</v>
      </c>
      <c r="T46" s="30" t="s">
        <v>184</v>
      </c>
      <c r="U46" s="30" t="s">
        <v>184</v>
      </c>
      <c r="V46" s="30" t="s">
        <v>184</v>
      </c>
      <c r="W46" s="30" t="s">
        <v>184</v>
      </c>
      <c r="X46" s="30" t="s">
        <v>184</v>
      </c>
      <c r="Y46" s="30" t="s">
        <v>184</v>
      </c>
      <c r="Z46" s="55" t="s">
        <v>184</v>
      </c>
      <c r="AA46" s="50" t="s">
        <v>184</v>
      </c>
      <c r="AB46" s="30" t="s">
        <v>184</v>
      </c>
      <c r="AC46" s="30" t="s">
        <v>184</v>
      </c>
      <c r="AD46" s="30" t="s">
        <v>184</v>
      </c>
      <c r="AE46" s="30" t="s">
        <v>184</v>
      </c>
      <c r="AF46" s="30" t="s">
        <v>184</v>
      </c>
      <c r="AG46" s="30" t="s">
        <v>184</v>
      </c>
      <c r="AH46" s="55" t="s">
        <v>184</v>
      </c>
      <c r="AI46" s="56" t="s">
        <v>184</v>
      </c>
      <c r="AJ46" s="57" t="s">
        <v>184</v>
      </c>
      <c r="AK46" s="57" t="s">
        <v>184</v>
      </c>
      <c r="AL46" s="59" t="s">
        <v>184</v>
      </c>
      <c r="AM46" s="69" t="s">
        <v>916</v>
      </c>
      <c r="AN46" s="54" t="s">
        <v>70</v>
      </c>
      <c r="AO46" s="30">
        <f>VLOOKUP(B46,[1]Master!$F:$H,3,0)</f>
        <v>3480</v>
      </c>
      <c r="AP46" s="63" t="s">
        <v>903</v>
      </c>
      <c r="AQ46" s="52" t="s">
        <v>916</v>
      </c>
    </row>
    <row r="47" spans="2:43" ht="150" hidden="1" customHeight="1">
      <c r="B47" s="29" t="s">
        <v>279</v>
      </c>
      <c r="C47" s="29">
        <v>42887358294</v>
      </c>
      <c r="D47" s="29" t="s">
        <v>36</v>
      </c>
      <c r="E47" s="38">
        <v>112779917</v>
      </c>
      <c r="F47" s="72" t="s">
        <v>51</v>
      </c>
      <c r="G47" s="72" t="s">
        <v>51</v>
      </c>
      <c r="H47" s="72" t="s">
        <v>51</v>
      </c>
      <c r="J47" s="51">
        <v>44596</v>
      </c>
      <c r="L47" s="30" t="s">
        <v>322</v>
      </c>
      <c r="M47" s="30">
        <v>114245953</v>
      </c>
      <c r="N47" s="51" t="s">
        <v>184</v>
      </c>
      <c r="O47" s="51" t="s">
        <v>184</v>
      </c>
      <c r="P47" s="51" t="s">
        <v>184</v>
      </c>
      <c r="Q47" s="51" t="s">
        <v>184</v>
      </c>
      <c r="R47" s="52" t="s">
        <v>184</v>
      </c>
      <c r="S47" s="50" t="s">
        <v>184</v>
      </c>
      <c r="T47" s="30" t="s">
        <v>184</v>
      </c>
      <c r="U47" s="30" t="s">
        <v>184</v>
      </c>
      <c r="V47" s="30" t="s">
        <v>184</v>
      </c>
      <c r="W47" s="30" t="s">
        <v>184</v>
      </c>
      <c r="X47" s="30" t="s">
        <v>184</v>
      </c>
      <c r="Y47" s="30" t="s">
        <v>184</v>
      </c>
      <c r="Z47" s="55" t="s">
        <v>184</v>
      </c>
      <c r="AA47" s="50" t="s">
        <v>184</v>
      </c>
      <c r="AB47" s="30" t="s">
        <v>184</v>
      </c>
      <c r="AC47" s="30" t="s">
        <v>184</v>
      </c>
      <c r="AD47" s="30" t="s">
        <v>184</v>
      </c>
      <c r="AE47" s="30" t="s">
        <v>184</v>
      </c>
      <c r="AF47" s="30" t="s">
        <v>184</v>
      </c>
      <c r="AG47" s="30" t="s">
        <v>184</v>
      </c>
      <c r="AH47" s="55" t="s">
        <v>184</v>
      </c>
      <c r="AI47" s="56" t="s">
        <v>184</v>
      </c>
      <c r="AJ47" s="57" t="s">
        <v>184</v>
      </c>
      <c r="AK47" s="57" t="s">
        <v>184</v>
      </c>
      <c r="AL47" s="59" t="s">
        <v>184</v>
      </c>
      <c r="AM47" s="69" t="s">
        <v>916</v>
      </c>
      <c r="AN47" s="54" t="s">
        <v>70</v>
      </c>
      <c r="AO47" s="30">
        <f>VLOOKUP(B47,[1]Master!$F:$H,3,0)</f>
        <v>3480</v>
      </c>
      <c r="AP47" s="63" t="s">
        <v>903</v>
      </c>
      <c r="AQ47" s="52" t="s">
        <v>916</v>
      </c>
    </row>
    <row r="48" spans="2:43" ht="150" hidden="1" customHeight="1">
      <c r="B48" s="29" t="s">
        <v>277</v>
      </c>
      <c r="C48" s="29">
        <v>42887332263</v>
      </c>
      <c r="D48" s="29" t="s">
        <v>36</v>
      </c>
      <c r="E48" s="38">
        <v>111517743</v>
      </c>
      <c r="F48" s="72" t="s">
        <v>51</v>
      </c>
      <c r="G48" s="72" t="s">
        <v>51</v>
      </c>
      <c r="H48" s="72" t="s">
        <v>51</v>
      </c>
      <c r="J48" s="51">
        <v>44596</v>
      </c>
      <c r="L48" s="30" t="s">
        <v>322</v>
      </c>
      <c r="M48" s="30">
        <v>114245953</v>
      </c>
      <c r="N48" s="51" t="s">
        <v>184</v>
      </c>
      <c r="O48" s="51" t="s">
        <v>184</v>
      </c>
      <c r="P48" s="51" t="s">
        <v>184</v>
      </c>
      <c r="Q48" s="51" t="s">
        <v>184</v>
      </c>
      <c r="R48" s="52" t="s">
        <v>184</v>
      </c>
      <c r="S48" s="50" t="s">
        <v>184</v>
      </c>
      <c r="T48" s="30" t="s">
        <v>184</v>
      </c>
      <c r="U48" s="30" t="s">
        <v>184</v>
      </c>
      <c r="V48" s="30" t="s">
        <v>184</v>
      </c>
      <c r="W48" s="30" t="s">
        <v>184</v>
      </c>
      <c r="X48" s="30" t="s">
        <v>184</v>
      </c>
      <c r="Y48" s="30" t="s">
        <v>184</v>
      </c>
      <c r="Z48" s="55" t="s">
        <v>184</v>
      </c>
      <c r="AA48" s="50" t="s">
        <v>184</v>
      </c>
      <c r="AB48" s="30" t="s">
        <v>184</v>
      </c>
      <c r="AC48" s="30" t="s">
        <v>184</v>
      </c>
      <c r="AD48" s="30" t="s">
        <v>184</v>
      </c>
      <c r="AE48" s="30" t="s">
        <v>184</v>
      </c>
      <c r="AF48" s="30" t="s">
        <v>184</v>
      </c>
      <c r="AG48" s="30" t="s">
        <v>184</v>
      </c>
      <c r="AH48" s="55" t="s">
        <v>184</v>
      </c>
      <c r="AI48" s="56" t="s">
        <v>184</v>
      </c>
      <c r="AJ48" s="57" t="s">
        <v>184</v>
      </c>
      <c r="AK48" s="57" t="s">
        <v>184</v>
      </c>
      <c r="AL48" s="59" t="s">
        <v>184</v>
      </c>
      <c r="AM48" s="69" t="s">
        <v>916</v>
      </c>
      <c r="AN48" s="54" t="s">
        <v>70</v>
      </c>
      <c r="AO48" s="30">
        <f>VLOOKUP(B48,[1]Master!$F:$H,3,0)</f>
        <v>3480</v>
      </c>
      <c r="AP48" s="63" t="s">
        <v>903</v>
      </c>
      <c r="AQ48" s="52" t="s">
        <v>916</v>
      </c>
    </row>
    <row r="49" spans="2:43" ht="150" hidden="1" customHeight="1">
      <c r="B49" s="29" t="s">
        <v>281</v>
      </c>
      <c r="C49" s="29">
        <v>42887357464</v>
      </c>
      <c r="D49" s="29" t="s">
        <v>36</v>
      </c>
      <c r="E49" s="38">
        <v>112711796</v>
      </c>
      <c r="F49" s="72" t="s">
        <v>51</v>
      </c>
      <c r="G49" s="72" t="s">
        <v>51</v>
      </c>
      <c r="H49" s="72" t="s">
        <v>51</v>
      </c>
      <c r="L49" s="30" t="s">
        <v>322</v>
      </c>
      <c r="M49" s="30">
        <v>114245953</v>
      </c>
      <c r="N49" s="51" t="s">
        <v>184</v>
      </c>
      <c r="O49" s="51" t="s">
        <v>184</v>
      </c>
      <c r="P49" s="51" t="s">
        <v>184</v>
      </c>
      <c r="Q49" s="51" t="s">
        <v>184</v>
      </c>
      <c r="R49" s="52" t="s">
        <v>184</v>
      </c>
      <c r="S49" s="50" t="s">
        <v>184</v>
      </c>
      <c r="T49" s="30" t="s">
        <v>184</v>
      </c>
      <c r="U49" s="30" t="s">
        <v>184</v>
      </c>
      <c r="V49" s="30" t="s">
        <v>184</v>
      </c>
      <c r="W49" s="30" t="s">
        <v>184</v>
      </c>
      <c r="X49" s="30" t="s">
        <v>184</v>
      </c>
      <c r="Y49" s="30" t="s">
        <v>184</v>
      </c>
      <c r="Z49" s="55" t="s">
        <v>184</v>
      </c>
      <c r="AA49" s="50" t="s">
        <v>184</v>
      </c>
      <c r="AB49" s="30" t="s">
        <v>184</v>
      </c>
      <c r="AC49" s="30" t="s">
        <v>184</v>
      </c>
      <c r="AD49" s="30" t="s">
        <v>184</v>
      </c>
      <c r="AE49" s="30" t="s">
        <v>184</v>
      </c>
      <c r="AF49" s="30" t="s">
        <v>184</v>
      </c>
      <c r="AG49" s="30" t="s">
        <v>184</v>
      </c>
      <c r="AH49" s="55" t="s">
        <v>184</v>
      </c>
      <c r="AI49" s="56" t="s">
        <v>184</v>
      </c>
      <c r="AJ49" s="57" t="s">
        <v>184</v>
      </c>
      <c r="AK49" s="57" t="s">
        <v>184</v>
      </c>
      <c r="AL49" s="59" t="s">
        <v>184</v>
      </c>
      <c r="AM49" s="69" t="s">
        <v>916</v>
      </c>
      <c r="AN49" s="54" t="s">
        <v>70</v>
      </c>
      <c r="AO49" s="30">
        <f>VLOOKUP(B49,[1]Master!$F:$H,3,0)</f>
        <v>3480</v>
      </c>
      <c r="AP49" s="63" t="s">
        <v>903</v>
      </c>
      <c r="AQ49" s="52" t="s">
        <v>916</v>
      </c>
    </row>
    <row r="50" spans="2:43" ht="150" hidden="1" customHeight="1">
      <c r="B50" s="29" t="s">
        <v>545</v>
      </c>
      <c r="C50" s="29">
        <v>42887362482</v>
      </c>
      <c r="D50" s="29" t="s">
        <v>36</v>
      </c>
      <c r="E50" s="38">
        <v>112711797</v>
      </c>
      <c r="F50" s="72" t="s">
        <v>51</v>
      </c>
      <c r="G50" s="72" t="s">
        <v>51</v>
      </c>
      <c r="H50" s="72" t="s">
        <v>51</v>
      </c>
      <c r="L50" s="30" t="s">
        <v>229</v>
      </c>
      <c r="M50" s="51" t="s">
        <v>184</v>
      </c>
      <c r="N50" s="51" t="s">
        <v>184</v>
      </c>
      <c r="O50" s="51" t="s">
        <v>184</v>
      </c>
      <c r="P50" s="51" t="s">
        <v>184</v>
      </c>
      <c r="Q50" s="51" t="s">
        <v>184</v>
      </c>
      <c r="R50" s="52" t="s">
        <v>184</v>
      </c>
      <c r="S50" s="50" t="s">
        <v>184</v>
      </c>
      <c r="T50" s="30" t="s">
        <v>184</v>
      </c>
      <c r="U50" s="30" t="s">
        <v>184</v>
      </c>
      <c r="V50" s="30" t="s">
        <v>184</v>
      </c>
      <c r="W50" s="30" t="s">
        <v>184</v>
      </c>
      <c r="X50" s="30" t="s">
        <v>184</v>
      </c>
      <c r="Y50" s="30" t="s">
        <v>184</v>
      </c>
      <c r="Z50" s="55" t="s">
        <v>184</v>
      </c>
      <c r="AA50" s="50" t="s">
        <v>184</v>
      </c>
      <c r="AB50" s="30" t="s">
        <v>184</v>
      </c>
      <c r="AC50" s="30" t="s">
        <v>184</v>
      </c>
      <c r="AD50" s="30" t="s">
        <v>184</v>
      </c>
      <c r="AE50" s="30" t="s">
        <v>184</v>
      </c>
      <c r="AF50" s="30" t="s">
        <v>184</v>
      </c>
      <c r="AG50" s="30" t="s">
        <v>184</v>
      </c>
      <c r="AH50" s="55" t="s">
        <v>184</v>
      </c>
      <c r="AI50" s="56" t="s">
        <v>184</v>
      </c>
      <c r="AJ50" s="57" t="s">
        <v>184</v>
      </c>
      <c r="AK50" s="57" t="s">
        <v>184</v>
      </c>
      <c r="AL50" s="59" t="s">
        <v>184</v>
      </c>
      <c r="AM50" s="69" t="s">
        <v>916</v>
      </c>
      <c r="AN50" s="54" t="s">
        <v>70</v>
      </c>
      <c r="AO50" s="30">
        <f>VLOOKUP(B50,[1]Master!$F:$H,3,0)</f>
        <v>3480</v>
      </c>
      <c r="AP50" s="63" t="s">
        <v>903</v>
      </c>
      <c r="AQ50" s="52" t="s">
        <v>916</v>
      </c>
    </row>
    <row r="51" spans="2:43" ht="150" hidden="1" customHeight="1">
      <c r="B51" s="29" t="s">
        <v>280</v>
      </c>
      <c r="C51" s="29">
        <v>42887359949</v>
      </c>
      <c r="D51" s="29" t="s">
        <v>36</v>
      </c>
      <c r="E51" s="38">
        <v>112751960</v>
      </c>
      <c r="F51" s="72" t="s">
        <v>51</v>
      </c>
      <c r="G51" s="72" t="s">
        <v>51</v>
      </c>
      <c r="H51" s="72" t="s">
        <v>51</v>
      </c>
      <c r="L51" s="30" t="s">
        <v>235</v>
      </c>
      <c r="M51" s="30">
        <v>114229846</v>
      </c>
      <c r="N51" s="51" t="s">
        <v>184</v>
      </c>
      <c r="O51" s="51" t="s">
        <v>184</v>
      </c>
      <c r="P51" s="51" t="s">
        <v>184</v>
      </c>
      <c r="Q51" s="51" t="s">
        <v>184</v>
      </c>
      <c r="R51" s="52" t="s">
        <v>184</v>
      </c>
      <c r="S51" s="50" t="s">
        <v>184</v>
      </c>
      <c r="T51" s="30" t="s">
        <v>184</v>
      </c>
      <c r="U51" s="30" t="s">
        <v>184</v>
      </c>
      <c r="V51" s="30" t="s">
        <v>184</v>
      </c>
      <c r="W51" s="30" t="s">
        <v>184</v>
      </c>
      <c r="X51" s="30" t="s">
        <v>184</v>
      </c>
      <c r="Y51" s="30" t="s">
        <v>184</v>
      </c>
      <c r="Z51" s="55" t="s">
        <v>184</v>
      </c>
      <c r="AA51" s="50" t="s">
        <v>184</v>
      </c>
      <c r="AB51" s="30" t="s">
        <v>184</v>
      </c>
      <c r="AC51" s="30" t="s">
        <v>184</v>
      </c>
      <c r="AD51" s="30" t="s">
        <v>184</v>
      </c>
      <c r="AE51" s="30" t="s">
        <v>184</v>
      </c>
      <c r="AF51" s="30" t="s">
        <v>184</v>
      </c>
      <c r="AG51" s="30" t="s">
        <v>184</v>
      </c>
      <c r="AH51" s="55" t="s">
        <v>184</v>
      </c>
      <c r="AI51" s="56" t="s">
        <v>184</v>
      </c>
      <c r="AJ51" s="57" t="s">
        <v>184</v>
      </c>
      <c r="AK51" s="57" t="s">
        <v>184</v>
      </c>
      <c r="AL51" s="59" t="s">
        <v>184</v>
      </c>
      <c r="AM51" s="69" t="s">
        <v>916</v>
      </c>
      <c r="AN51" s="54" t="s">
        <v>70</v>
      </c>
      <c r="AO51" s="30">
        <f>VLOOKUP(B51,[1]Master!$F:$H,3,0)</f>
        <v>3480</v>
      </c>
      <c r="AP51" s="29" t="s">
        <v>903</v>
      </c>
      <c r="AQ51" s="52" t="s">
        <v>916</v>
      </c>
    </row>
    <row r="52" spans="2:43" ht="150" hidden="1" customHeight="1">
      <c r="B52" s="29" t="s">
        <v>276</v>
      </c>
      <c r="C52" s="29">
        <v>42887361430</v>
      </c>
      <c r="D52" s="29" t="s">
        <v>36</v>
      </c>
      <c r="E52" s="38">
        <v>112778735</v>
      </c>
      <c r="F52" s="72" t="s">
        <v>51</v>
      </c>
      <c r="G52" s="72" t="s">
        <v>51</v>
      </c>
      <c r="H52" s="72" t="s">
        <v>51</v>
      </c>
      <c r="J52" s="51">
        <v>44601</v>
      </c>
      <c r="L52" s="30" t="s">
        <v>238</v>
      </c>
      <c r="M52" s="51" t="s">
        <v>184</v>
      </c>
      <c r="N52" s="51" t="s">
        <v>184</v>
      </c>
      <c r="O52" s="51" t="s">
        <v>184</v>
      </c>
      <c r="P52" s="51" t="s">
        <v>184</v>
      </c>
      <c r="Q52" s="51" t="s">
        <v>184</v>
      </c>
      <c r="R52" s="52" t="s">
        <v>184</v>
      </c>
      <c r="S52" s="50" t="s">
        <v>184</v>
      </c>
      <c r="T52" s="30" t="s">
        <v>184</v>
      </c>
      <c r="U52" s="30" t="s">
        <v>184</v>
      </c>
      <c r="V52" s="30" t="s">
        <v>184</v>
      </c>
      <c r="W52" s="30" t="s">
        <v>184</v>
      </c>
      <c r="X52" s="30" t="s">
        <v>184</v>
      </c>
      <c r="Y52" s="30" t="s">
        <v>184</v>
      </c>
      <c r="Z52" s="55" t="s">
        <v>184</v>
      </c>
      <c r="AA52" s="50" t="s">
        <v>184</v>
      </c>
      <c r="AB52" s="30" t="s">
        <v>184</v>
      </c>
      <c r="AC52" s="30" t="s">
        <v>184</v>
      </c>
      <c r="AD52" s="30" t="s">
        <v>184</v>
      </c>
      <c r="AE52" s="30" t="s">
        <v>184</v>
      </c>
      <c r="AF52" s="30" t="s">
        <v>184</v>
      </c>
      <c r="AG52" s="30" t="s">
        <v>184</v>
      </c>
      <c r="AH52" s="55" t="s">
        <v>184</v>
      </c>
      <c r="AI52" s="56" t="s">
        <v>184</v>
      </c>
      <c r="AJ52" s="57" t="s">
        <v>184</v>
      </c>
      <c r="AK52" s="57" t="s">
        <v>184</v>
      </c>
      <c r="AL52" s="59" t="s">
        <v>184</v>
      </c>
      <c r="AM52" s="69" t="s">
        <v>916</v>
      </c>
      <c r="AN52" s="54" t="s">
        <v>70</v>
      </c>
      <c r="AO52" s="30">
        <f>VLOOKUP(B52,[1]Master!$F:$H,3,0)</f>
        <v>3480</v>
      </c>
      <c r="AP52" s="29" t="s">
        <v>907</v>
      </c>
      <c r="AQ52" s="52" t="s">
        <v>916</v>
      </c>
    </row>
    <row r="53" spans="2:43" ht="150" hidden="1" customHeight="1">
      <c r="B53" s="29" t="s">
        <v>214</v>
      </c>
      <c r="D53" s="29" t="s">
        <v>36</v>
      </c>
      <c r="E53" s="38">
        <v>112711784</v>
      </c>
      <c r="F53" s="39" t="s">
        <v>184</v>
      </c>
      <c r="G53" s="40" t="s">
        <v>43</v>
      </c>
      <c r="H53" s="39" t="s">
        <v>184</v>
      </c>
      <c r="I53" s="30" t="s">
        <v>185</v>
      </c>
      <c r="L53" s="30" t="s">
        <v>323</v>
      </c>
      <c r="M53" s="30">
        <v>114245960</v>
      </c>
      <c r="N53" s="51" t="s">
        <v>184</v>
      </c>
      <c r="O53" s="51" t="s">
        <v>184</v>
      </c>
      <c r="P53" s="51" t="s">
        <v>184</v>
      </c>
      <c r="Q53" s="51" t="s">
        <v>184</v>
      </c>
      <c r="R53" s="52" t="s">
        <v>184</v>
      </c>
      <c r="AN53" s="54" t="s">
        <v>70</v>
      </c>
      <c r="AO53" s="30" t="e">
        <f>VLOOKUP(B53,[1]Master!$F:$H,3,0)</f>
        <v>#N/A</v>
      </c>
    </row>
    <row r="54" spans="2:43" ht="150" hidden="1" customHeight="1">
      <c r="B54" s="29" t="s">
        <v>243</v>
      </c>
      <c r="C54" s="29" t="s">
        <v>559</v>
      </c>
      <c r="D54" s="29" t="s">
        <v>36</v>
      </c>
      <c r="E54" s="38">
        <v>114234334</v>
      </c>
      <c r="F54" s="39">
        <v>44595</v>
      </c>
      <c r="G54" s="40" t="s">
        <v>43</v>
      </c>
      <c r="H54" s="39">
        <v>44595</v>
      </c>
      <c r="J54" s="51">
        <v>44596</v>
      </c>
      <c r="L54" s="30" t="s">
        <v>323</v>
      </c>
      <c r="M54" s="30">
        <v>114245960</v>
      </c>
      <c r="N54" s="51" t="s">
        <v>184</v>
      </c>
      <c r="O54" s="51" t="s">
        <v>184</v>
      </c>
      <c r="P54" s="51" t="s">
        <v>184</v>
      </c>
      <c r="Q54" s="51" t="s">
        <v>184</v>
      </c>
      <c r="R54" s="52" t="s">
        <v>184</v>
      </c>
      <c r="S54" s="50">
        <v>44658</v>
      </c>
      <c r="T54" s="30" t="s">
        <v>43</v>
      </c>
      <c r="U54" s="51">
        <v>44658</v>
      </c>
      <c r="W54" s="30" t="s">
        <v>184</v>
      </c>
      <c r="X54" s="30" t="s">
        <v>184</v>
      </c>
      <c r="Y54" s="30" t="s">
        <v>184</v>
      </c>
      <c r="Z54" s="55" t="s">
        <v>184</v>
      </c>
      <c r="AA54" s="50">
        <v>44726</v>
      </c>
      <c r="AB54" s="30" t="s">
        <v>43</v>
      </c>
      <c r="AC54" s="51">
        <v>44726</v>
      </c>
      <c r="AE54" s="30" t="s">
        <v>184</v>
      </c>
      <c r="AF54" s="30" t="s">
        <v>184</v>
      </c>
      <c r="AG54" s="30" t="s">
        <v>184</v>
      </c>
      <c r="AH54" s="55" t="s">
        <v>184</v>
      </c>
      <c r="AI54" s="56">
        <v>44656</v>
      </c>
      <c r="AJ54" s="57" t="s">
        <v>43</v>
      </c>
      <c r="AK54" s="58">
        <v>44660</v>
      </c>
      <c r="AM54" s="69">
        <v>44726</v>
      </c>
      <c r="AO54" s="30">
        <f>VLOOKUP(B54,[1]Master!$F:$H,3,0)</f>
        <v>2700</v>
      </c>
      <c r="AP54" s="29" t="s">
        <v>907</v>
      </c>
      <c r="AQ54" s="41">
        <f>VLOOKUP(B54,[1]Master!$F:$W,18,0)</f>
        <v>44732</v>
      </c>
    </row>
    <row r="55" spans="2:43" ht="150" hidden="1" customHeight="1">
      <c r="B55" s="29" t="s">
        <v>546</v>
      </c>
      <c r="C55" s="29">
        <v>42887361393</v>
      </c>
      <c r="D55" s="29" t="s">
        <v>36</v>
      </c>
      <c r="E55" s="38">
        <v>111391388</v>
      </c>
      <c r="F55" s="72" t="s">
        <v>51</v>
      </c>
      <c r="G55" s="72" t="s">
        <v>51</v>
      </c>
      <c r="H55" s="72" t="s">
        <v>51</v>
      </c>
      <c r="L55" s="30" t="s">
        <v>237</v>
      </c>
      <c r="M55" s="51" t="s">
        <v>184</v>
      </c>
      <c r="N55" s="51" t="s">
        <v>184</v>
      </c>
      <c r="O55" s="51" t="s">
        <v>184</v>
      </c>
      <c r="P55" s="51" t="s">
        <v>184</v>
      </c>
      <c r="Q55" s="51" t="s">
        <v>184</v>
      </c>
      <c r="R55" s="52">
        <v>44610</v>
      </c>
      <c r="S55" s="50" t="s">
        <v>184</v>
      </c>
      <c r="T55" s="30" t="s">
        <v>184</v>
      </c>
      <c r="U55" s="30" t="s">
        <v>184</v>
      </c>
      <c r="V55" s="30" t="s">
        <v>184</v>
      </c>
      <c r="W55" s="30" t="s">
        <v>184</v>
      </c>
      <c r="X55" s="30" t="s">
        <v>184</v>
      </c>
      <c r="Y55" s="30" t="s">
        <v>184</v>
      </c>
      <c r="Z55" s="55" t="s">
        <v>184</v>
      </c>
      <c r="AA55" s="50" t="s">
        <v>184</v>
      </c>
      <c r="AB55" s="30" t="s">
        <v>184</v>
      </c>
      <c r="AC55" s="30" t="s">
        <v>184</v>
      </c>
      <c r="AD55" s="30" t="s">
        <v>184</v>
      </c>
      <c r="AE55" s="30" t="s">
        <v>184</v>
      </c>
      <c r="AF55" s="30" t="s">
        <v>184</v>
      </c>
      <c r="AG55" s="30" t="s">
        <v>184</v>
      </c>
      <c r="AH55" s="55" t="s">
        <v>184</v>
      </c>
      <c r="AI55" s="56" t="s">
        <v>184</v>
      </c>
      <c r="AJ55" s="57" t="s">
        <v>184</v>
      </c>
      <c r="AK55" s="57" t="s">
        <v>184</v>
      </c>
      <c r="AL55" s="59" t="s">
        <v>184</v>
      </c>
      <c r="AM55" s="69" t="s">
        <v>916</v>
      </c>
      <c r="AN55" s="54" t="s">
        <v>70</v>
      </c>
      <c r="AO55" s="30">
        <f>VLOOKUP(B55,[1]Master!$F:$H,3,0)</f>
        <v>3480</v>
      </c>
      <c r="AP55" s="29" t="s">
        <v>907</v>
      </c>
      <c r="AQ55" s="52" t="s">
        <v>916</v>
      </c>
    </row>
    <row r="56" spans="2:43" ht="150" hidden="1" customHeight="1">
      <c r="B56" s="29" t="s">
        <v>275</v>
      </c>
      <c r="C56" s="29">
        <v>42887331945</v>
      </c>
      <c r="D56" s="29" t="s">
        <v>36</v>
      </c>
      <c r="E56" s="38">
        <v>111391384</v>
      </c>
      <c r="F56" s="72" t="s">
        <v>51</v>
      </c>
      <c r="G56" s="72" t="s">
        <v>51</v>
      </c>
      <c r="H56" s="72" t="s">
        <v>51</v>
      </c>
      <c r="L56" s="30" t="s">
        <v>238</v>
      </c>
      <c r="M56" s="51" t="s">
        <v>184</v>
      </c>
      <c r="N56" s="51" t="s">
        <v>184</v>
      </c>
      <c r="O56" s="51" t="s">
        <v>184</v>
      </c>
      <c r="P56" s="51" t="s">
        <v>184</v>
      </c>
      <c r="Q56" s="51" t="s">
        <v>184</v>
      </c>
      <c r="R56" s="52" t="s">
        <v>184</v>
      </c>
      <c r="S56" s="50" t="s">
        <v>184</v>
      </c>
      <c r="T56" s="30" t="s">
        <v>184</v>
      </c>
      <c r="U56" s="30" t="s">
        <v>184</v>
      </c>
      <c r="V56" s="30" t="s">
        <v>184</v>
      </c>
      <c r="W56" s="30" t="s">
        <v>184</v>
      </c>
      <c r="X56" s="30" t="s">
        <v>184</v>
      </c>
      <c r="Y56" s="30" t="s">
        <v>184</v>
      </c>
      <c r="Z56" s="55" t="s">
        <v>184</v>
      </c>
      <c r="AA56" s="50" t="s">
        <v>184</v>
      </c>
      <c r="AB56" s="30" t="s">
        <v>184</v>
      </c>
      <c r="AC56" s="30" t="s">
        <v>184</v>
      </c>
      <c r="AD56" s="30" t="s">
        <v>184</v>
      </c>
      <c r="AE56" s="30" t="s">
        <v>184</v>
      </c>
      <c r="AF56" s="30" t="s">
        <v>184</v>
      </c>
      <c r="AG56" s="30" t="s">
        <v>184</v>
      </c>
      <c r="AH56" s="55" t="s">
        <v>184</v>
      </c>
      <c r="AI56" s="56" t="s">
        <v>184</v>
      </c>
      <c r="AJ56" s="57" t="s">
        <v>184</v>
      </c>
      <c r="AK56" s="57" t="s">
        <v>184</v>
      </c>
      <c r="AL56" s="59" t="s">
        <v>184</v>
      </c>
      <c r="AM56" s="69" t="s">
        <v>916</v>
      </c>
      <c r="AN56" s="54" t="s">
        <v>70</v>
      </c>
      <c r="AO56" s="30">
        <f>VLOOKUP(B56,[1]Master!$F:$H,3,0)</f>
        <v>3480</v>
      </c>
      <c r="AP56" s="29" t="s">
        <v>907</v>
      </c>
      <c r="AQ56" s="52" t="s">
        <v>916</v>
      </c>
    </row>
    <row r="57" spans="2:43" ht="150" hidden="1" customHeight="1">
      <c r="B57" s="29" t="s">
        <v>56</v>
      </c>
      <c r="D57" s="29" t="s">
        <v>36</v>
      </c>
      <c r="E57" s="38">
        <v>114186504</v>
      </c>
      <c r="F57" s="39">
        <v>44585</v>
      </c>
      <c r="G57" s="40" t="s">
        <v>43</v>
      </c>
      <c r="H57" s="39">
        <v>44585</v>
      </c>
      <c r="K57" s="30" t="s">
        <v>216</v>
      </c>
      <c r="L57" s="30" t="s">
        <v>216</v>
      </c>
      <c r="M57" s="30" t="s">
        <v>216</v>
      </c>
      <c r="N57" s="30" t="s">
        <v>216</v>
      </c>
      <c r="O57" s="30" t="s">
        <v>216</v>
      </c>
      <c r="P57" s="30" t="s">
        <v>216</v>
      </c>
      <c r="Q57" s="30" t="s">
        <v>216</v>
      </c>
      <c r="R57" s="52" t="s">
        <v>216</v>
      </c>
      <c r="AO57" s="30" t="e">
        <f>VLOOKUP(B57,[1]Master!$F:$H,3,0)</f>
        <v>#N/A</v>
      </c>
    </row>
    <row r="58" spans="2:43" ht="150" hidden="1" customHeight="1">
      <c r="B58" s="29" t="s">
        <v>170</v>
      </c>
      <c r="D58" s="29" t="s">
        <v>36</v>
      </c>
      <c r="E58" s="38">
        <v>114205775</v>
      </c>
      <c r="F58" s="39">
        <v>44588</v>
      </c>
      <c r="G58" s="40" t="s">
        <v>43</v>
      </c>
      <c r="H58" s="39">
        <v>44608</v>
      </c>
      <c r="I58" s="30" t="s">
        <v>231</v>
      </c>
      <c r="K58" s="40"/>
      <c r="L58" s="40" t="s">
        <v>234</v>
      </c>
      <c r="M58" s="40">
        <v>114229845</v>
      </c>
      <c r="N58" s="51" t="s">
        <v>184</v>
      </c>
      <c r="O58" s="51" t="s">
        <v>184</v>
      </c>
      <c r="P58" s="51" t="s">
        <v>184</v>
      </c>
      <c r="Q58" s="51" t="s">
        <v>184</v>
      </c>
      <c r="R58" s="41" t="s">
        <v>184</v>
      </c>
      <c r="W58" s="39" t="s">
        <v>184</v>
      </c>
      <c r="X58" s="39" t="s">
        <v>184</v>
      </c>
      <c r="Y58" s="39" t="s">
        <v>184</v>
      </c>
      <c r="AE58" s="39" t="s">
        <v>184</v>
      </c>
      <c r="AF58" s="39" t="s">
        <v>184</v>
      </c>
      <c r="AG58" s="39" t="s">
        <v>184</v>
      </c>
      <c r="AO58" s="30" t="e">
        <f>VLOOKUP(B58,[1]Master!$F:$H,3,0)</f>
        <v>#N/A</v>
      </c>
    </row>
    <row r="59" spans="2:43" ht="150" hidden="1" customHeight="1">
      <c r="B59" s="29" t="s">
        <v>171</v>
      </c>
      <c r="D59" s="29" t="s">
        <v>36</v>
      </c>
      <c r="E59" s="38">
        <v>114205776</v>
      </c>
      <c r="F59" s="39">
        <v>44588</v>
      </c>
      <c r="G59" s="40" t="s">
        <v>43</v>
      </c>
      <c r="H59" s="39">
        <v>44589</v>
      </c>
      <c r="L59" s="30" t="s">
        <v>229</v>
      </c>
      <c r="M59" s="30">
        <v>114228791</v>
      </c>
      <c r="N59" s="51">
        <v>44594</v>
      </c>
      <c r="O59" s="30" t="s">
        <v>43</v>
      </c>
      <c r="P59" s="51">
        <v>44595</v>
      </c>
      <c r="R59" s="52">
        <v>44610</v>
      </c>
      <c r="AO59" s="30" t="e">
        <f>VLOOKUP(B59,[1]Master!$F:$H,3,0)</f>
        <v>#N/A</v>
      </c>
    </row>
    <row r="60" spans="2:43" ht="150" hidden="1" customHeight="1">
      <c r="B60" s="29" t="s">
        <v>172</v>
      </c>
      <c r="D60" s="29" t="s">
        <v>36</v>
      </c>
      <c r="E60" s="38">
        <v>114205777</v>
      </c>
      <c r="F60" s="39">
        <v>44588</v>
      </c>
      <c r="G60" s="40" t="s">
        <v>43</v>
      </c>
      <c r="H60" s="39">
        <v>44589</v>
      </c>
      <c r="L60" s="30" t="s">
        <v>235</v>
      </c>
      <c r="M60" s="30">
        <v>114229846</v>
      </c>
      <c r="N60" s="51" t="s">
        <v>184</v>
      </c>
      <c r="O60" s="51" t="s">
        <v>184</v>
      </c>
      <c r="P60" s="51" t="s">
        <v>184</v>
      </c>
      <c r="Q60" s="51" t="s">
        <v>184</v>
      </c>
      <c r="R60" s="52" t="s">
        <v>184</v>
      </c>
      <c r="AO60" s="30" t="e">
        <f>VLOOKUP(B60,[1]Master!$F:$H,3,0)</f>
        <v>#N/A</v>
      </c>
    </row>
    <row r="61" spans="2:43" ht="150" hidden="1" customHeight="1">
      <c r="B61" s="29" t="s">
        <v>438</v>
      </c>
      <c r="C61" s="29" t="s">
        <v>555</v>
      </c>
      <c r="D61" s="29" t="s">
        <v>36</v>
      </c>
      <c r="E61" s="38">
        <v>114205778</v>
      </c>
      <c r="F61" s="39">
        <v>44610</v>
      </c>
      <c r="G61" s="40" t="s">
        <v>43</v>
      </c>
      <c r="H61" s="39">
        <v>44616</v>
      </c>
      <c r="I61" s="80" t="s">
        <v>783</v>
      </c>
      <c r="J61" s="51">
        <v>44627</v>
      </c>
      <c r="L61" s="30" t="s">
        <v>477</v>
      </c>
      <c r="M61" s="30">
        <v>114318904</v>
      </c>
      <c r="N61" s="51">
        <v>44615</v>
      </c>
      <c r="O61" s="40" t="s">
        <v>43</v>
      </c>
      <c r="P61" s="51">
        <v>44616</v>
      </c>
      <c r="R61" s="52">
        <v>44637</v>
      </c>
      <c r="S61" s="50">
        <v>44704</v>
      </c>
      <c r="T61" s="30" t="s">
        <v>43</v>
      </c>
      <c r="U61" s="51">
        <v>44708</v>
      </c>
      <c r="W61" s="51">
        <v>44750</v>
      </c>
      <c r="X61" s="30" t="s">
        <v>1020</v>
      </c>
      <c r="Y61" s="51">
        <v>44754</v>
      </c>
      <c r="Z61" s="55" t="s">
        <v>1057</v>
      </c>
      <c r="AB61" s="30" t="s">
        <v>1013</v>
      </c>
      <c r="AI61" s="56">
        <v>44652</v>
      </c>
      <c r="AJ61" s="57" t="s">
        <v>43</v>
      </c>
      <c r="AK61" s="58">
        <v>44660</v>
      </c>
      <c r="AO61" s="30">
        <f>VLOOKUP(B61,[1]Master!$F:$H,3,0)</f>
        <v>3000</v>
      </c>
      <c r="AP61" s="63" t="s">
        <v>903</v>
      </c>
      <c r="AQ61" s="41">
        <f>VLOOKUP(B61,[1]Master!$F:$W,18,0)</f>
        <v>44722</v>
      </c>
    </row>
    <row r="62" spans="2:43" ht="150" hidden="1" customHeight="1">
      <c r="B62" s="29" t="s">
        <v>868</v>
      </c>
      <c r="C62" s="29" t="s">
        <v>928</v>
      </c>
      <c r="D62" s="29" t="s">
        <v>36</v>
      </c>
      <c r="E62" s="38">
        <v>114205780</v>
      </c>
      <c r="F62" s="39">
        <v>44638</v>
      </c>
      <c r="G62" s="40" t="s">
        <v>43</v>
      </c>
      <c r="H62" s="39">
        <v>44642</v>
      </c>
      <c r="I62" s="80"/>
      <c r="L62" s="30" t="s">
        <v>229</v>
      </c>
      <c r="M62" s="30">
        <v>114228791</v>
      </c>
      <c r="N62" s="51" t="s">
        <v>184</v>
      </c>
      <c r="O62" s="51" t="s">
        <v>184</v>
      </c>
      <c r="P62" s="51" t="s">
        <v>184</v>
      </c>
      <c r="Q62" s="51" t="s">
        <v>184</v>
      </c>
      <c r="R62" s="52" t="s">
        <v>184</v>
      </c>
      <c r="S62" s="50">
        <v>44704</v>
      </c>
      <c r="T62" s="30" t="s">
        <v>43</v>
      </c>
      <c r="U62" s="51">
        <v>44705</v>
      </c>
      <c r="W62" s="51">
        <v>44727</v>
      </c>
      <c r="X62" s="30" t="s">
        <v>43</v>
      </c>
      <c r="Y62" s="51">
        <v>44727</v>
      </c>
      <c r="AA62" s="50">
        <v>44728</v>
      </c>
      <c r="AB62" s="30" t="s">
        <v>43</v>
      </c>
      <c r="AC62" s="51">
        <v>44728</v>
      </c>
      <c r="AF62" s="30" t="s">
        <v>43</v>
      </c>
      <c r="AG62" s="51">
        <v>44727</v>
      </c>
      <c r="AI62" s="56">
        <v>44652</v>
      </c>
      <c r="AJ62" s="57" t="s">
        <v>43</v>
      </c>
      <c r="AK62" s="58">
        <v>44660</v>
      </c>
      <c r="AM62" s="69">
        <v>44728</v>
      </c>
      <c r="AO62" s="30">
        <f>VLOOKUP(B62,[1]Master!$F:$H,3,0)</f>
        <v>1200</v>
      </c>
      <c r="AP62" s="63" t="s">
        <v>903</v>
      </c>
      <c r="AQ62" s="41">
        <f>VLOOKUP(B62,[1]Master!$F:$W,18,0)</f>
        <v>44727</v>
      </c>
    </row>
    <row r="63" spans="2:43" ht="150" hidden="1" customHeight="1">
      <c r="B63" s="29" t="s">
        <v>875</v>
      </c>
      <c r="C63" s="29" t="s">
        <v>929</v>
      </c>
      <c r="D63" s="29" t="s">
        <v>36</v>
      </c>
      <c r="E63" s="38">
        <v>114205781</v>
      </c>
      <c r="F63" s="39">
        <v>44642</v>
      </c>
      <c r="G63" s="40" t="s">
        <v>43</v>
      </c>
      <c r="H63" s="39">
        <v>44644</v>
      </c>
      <c r="I63" s="80"/>
      <c r="J63" s="51">
        <v>44644</v>
      </c>
      <c r="L63" s="30" t="s">
        <v>229</v>
      </c>
      <c r="M63" s="30">
        <v>114228791</v>
      </c>
      <c r="N63" s="51" t="s">
        <v>184</v>
      </c>
      <c r="O63" s="51" t="s">
        <v>184</v>
      </c>
      <c r="P63" s="51" t="s">
        <v>184</v>
      </c>
      <c r="Q63" s="51" t="s">
        <v>184</v>
      </c>
      <c r="R63" s="52" t="s">
        <v>184</v>
      </c>
      <c r="S63" s="50">
        <v>44678</v>
      </c>
      <c r="T63" s="30" t="s">
        <v>43</v>
      </c>
      <c r="U63" s="51">
        <v>44680</v>
      </c>
      <c r="W63" s="30" t="s">
        <v>184</v>
      </c>
      <c r="X63" s="30" t="s">
        <v>184</v>
      </c>
      <c r="Y63" s="30" t="s">
        <v>184</v>
      </c>
      <c r="Z63" s="55" t="s">
        <v>184</v>
      </c>
      <c r="AA63" s="50">
        <v>44728</v>
      </c>
      <c r="AB63" s="30" t="s">
        <v>1037</v>
      </c>
      <c r="AC63" s="82">
        <v>44735</v>
      </c>
      <c r="AE63" s="30" t="s">
        <v>184</v>
      </c>
      <c r="AF63" s="30" t="s">
        <v>184</v>
      </c>
      <c r="AG63" s="30" t="s">
        <v>184</v>
      </c>
      <c r="AH63" s="55" t="s">
        <v>184</v>
      </c>
      <c r="AI63" s="56">
        <v>44652</v>
      </c>
      <c r="AJ63" s="57" t="s">
        <v>43</v>
      </c>
      <c r="AK63" s="58">
        <v>44660</v>
      </c>
      <c r="AM63" s="69">
        <v>44736</v>
      </c>
      <c r="AO63" s="30">
        <f>VLOOKUP(B63,[1]Master!$F:$H,3,0)</f>
        <v>792</v>
      </c>
      <c r="AP63" s="63" t="s">
        <v>903</v>
      </c>
      <c r="AQ63" s="41">
        <f>VLOOKUP(B63,[1]Master!$F:$W,18,0)</f>
        <v>44732</v>
      </c>
    </row>
    <row r="64" spans="2:43" ht="150" hidden="1" customHeight="1">
      <c r="B64" s="29" t="s">
        <v>439</v>
      </c>
      <c r="C64" s="29" t="s">
        <v>930</v>
      </c>
      <c r="D64" s="29" t="s">
        <v>36</v>
      </c>
      <c r="E64" s="38">
        <v>114205779</v>
      </c>
      <c r="F64" s="39">
        <v>44610</v>
      </c>
      <c r="G64" s="40" t="s">
        <v>43</v>
      </c>
      <c r="H64" s="39">
        <v>44615</v>
      </c>
      <c r="J64" s="51">
        <v>44627</v>
      </c>
      <c r="L64" s="30" t="s">
        <v>478</v>
      </c>
      <c r="M64" s="30">
        <v>114318937</v>
      </c>
      <c r="N64" s="51">
        <v>44615</v>
      </c>
      <c r="O64" s="40" t="s">
        <v>43</v>
      </c>
      <c r="P64" s="51">
        <v>44616</v>
      </c>
      <c r="R64" s="52">
        <v>44637</v>
      </c>
      <c r="S64" s="50">
        <v>44697</v>
      </c>
      <c r="T64" s="30" t="s">
        <v>43</v>
      </c>
      <c r="U64" s="51">
        <v>44698</v>
      </c>
      <c r="W64" s="51">
        <v>44679</v>
      </c>
      <c r="X64" s="30" t="s">
        <v>43</v>
      </c>
      <c r="Y64" s="51">
        <v>44680</v>
      </c>
      <c r="AA64" s="50">
        <v>44747</v>
      </c>
      <c r="AB64" s="30" t="s">
        <v>43</v>
      </c>
      <c r="AC64" s="51">
        <v>44747</v>
      </c>
      <c r="AF64" s="30" t="s">
        <v>43</v>
      </c>
      <c r="AI64" s="56">
        <v>44656</v>
      </c>
      <c r="AJ64" s="57" t="s">
        <v>43</v>
      </c>
      <c r="AK64" s="58">
        <v>44660</v>
      </c>
      <c r="AM64" s="69">
        <v>44748</v>
      </c>
      <c r="AO64" s="30">
        <f>VLOOKUP(B64,[1]Master!$F:$H,3,0)</f>
        <v>3000</v>
      </c>
      <c r="AP64" s="29" t="s">
        <v>903</v>
      </c>
      <c r="AQ64" s="41">
        <f>VLOOKUP(B64,[1]Master!$F:$W,18,0)</f>
        <v>44727</v>
      </c>
    </row>
    <row r="65" spans="2:43" ht="150" hidden="1" customHeight="1">
      <c r="B65" s="29" t="s">
        <v>57</v>
      </c>
      <c r="D65" s="29" t="s">
        <v>40</v>
      </c>
      <c r="E65" s="54">
        <v>114186508</v>
      </c>
      <c r="F65" s="51">
        <v>44585</v>
      </c>
      <c r="G65" s="30" t="s">
        <v>43</v>
      </c>
      <c r="H65" s="51">
        <v>44586</v>
      </c>
      <c r="I65" s="30" t="s">
        <v>166</v>
      </c>
      <c r="AO65" s="84" t="e">
        <f>VLOOKUP(B65,[2]Wuyi!$F:$I,4,0)</f>
        <v>#N/A</v>
      </c>
    </row>
    <row r="66" spans="2:43" ht="150" hidden="1" customHeight="1">
      <c r="B66" s="29" t="s">
        <v>208</v>
      </c>
      <c r="C66" s="29">
        <v>42887721227</v>
      </c>
      <c r="D66" s="29" t="s">
        <v>40</v>
      </c>
      <c r="E66" s="54">
        <v>112750484</v>
      </c>
      <c r="F66" s="72" t="s">
        <v>51</v>
      </c>
      <c r="G66" s="72" t="s">
        <v>51</v>
      </c>
      <c r="H66" s="72" t="s">
        <v>51</v>
      </c>
      <c r="L66" s="30" t="s">
        <v>633</v>
      </c>
      <c r="M66" s="57" t="s">
        <v>184</v>
      </c>
      <c r="N66" s="57" t="s">
        <v>184</v>
      </c>
      <c r="O66" s="57" t="s">
        <v>184</v>
      </c>
      <c r="P66" s="57" t="s">
        <v>184</v>
      </c>
      <c r="Q66" s="58" t="s">
        <v>184</v>
      </c>
      <c r="R66" s="59" t="s">
        <v>184</v>
      </c>
      <c r="S66" s="50" t="s">
        <v>184</v>
      </c>
      <c r="T66" s="30" t="s">
        <v>184</v>
      </c>
      <c r="U66" s="30" t="s">
        <v>184</v>
      </c>
      <c r="V66" s="30" t="s">
        <v>184</v>
      </c>
      <c r="W66" s="30" t="s">
        <v>184</v>
      </c>
      <c r="X66" s="30" t="s">
        <v>184</v>
      </c>
      <c r="Y66" s="30" t="s">
        <v>184</v>
      </c>
      <c r="Z66" s="55" t="s">
        <v>184</v>
      </c>
      <c r="AA66" s="50" t="s">
        <v>184</v>
      </c>
      <c r="AB66" s="30" t="s">
        <v>184</v>
      </c>
      <c r="AC66" s="30" t="s">
        <v>184</v>
      </c>
      <c r="AD66" s="30" t="s">
        <v>184</v>
      </c>
      <c r="AE66" s="30" t="s">
        <v>184</v>
      </c>
      <c r="AF66" s="30" t="s">
        <v>184</v>
      </c>
      <c r="AG66" s="30" t="s">
        <v>184</v>
      </c>
      <c r="AH66" s="55" t="s">
        <v>184</v>
      </c>
      <c r="AI66" s="56" t="s">
        <v>184</v>
      </c>
      <c r="AJ66" s="57" t="s">
        <v>184</v>
      </c>
      <c r="AK66" s="57" t="s">
        <v>184</v>
      </c>
      <c r="AL66" s="59" t="s">
        <v>184</v>
      </c>
      <c r="AM66" s="69">
        <v>44417</v>
      </c>
      <c r="AN66" s="54" t="s">
        <v>70</v>
      </c>
      <c r="AO66" s="84" t="str">
        <f>VLOOKUP(B66,[2]Wuyi!$F:$I,4,0)</f>
        <v>18x30</v>
      </c>
      <c r="AP66" s="29" t="s">
        <v>909</v>
      </c>
      <c r="AQ66" s="52" t="s">
        <v>916</v>
      </c>
    </row>
    <row r="67" spans="2:43" ht="150" hidden="1" customHeight="1">
      <c r="B67" s="29" t="s">
        <v>209</v>
      </c>
      <c r="C67" s="29">
        <v>42887703384</v>
      </c>
      <c r="D67" s="29" t="s">
        <v>40</v>
      </c>
      <c r="E67" s="54">
        <v>112732356</v>
      </c>
      <c r="F67" s="72" t="s">
        <v>51</v>
      </c>
      <c r="G67" s="72" t="s">
        <v>51</v>
      </c>
      <c r="H67" s="72" t="s">
        <v>51</v>
      </c>
      <c r="L67" s="30" t="s">
        <v>898</v>
      </c>
      <c r="M67" s="57" t="s">
        <v>184</v>
      </c>
      <c r="N67" s="57" t="s">
        <v>184</v>
      </c>
      <c r="O67" s="57" t="s">
        <v>184</v>
      </c>
      <c r="P67" s="57" t="s">
        <v>184</v>
      </c>
      <c r="Q67" s="58" t="s">
        <v>184</v>
      </c>
      <c r="R67" s="59" t="s">
        <v>184</v>
      </c>
      <c r="S67" s="50" t="s">
        <v>184</v>
      </c>
      <c r="T67" s="30" t="s">
        <v>184</v>
      </c>
      <c r="U67" s="51" t="s">
        <v>184</v>
      </c>
      <c r="V67" s="30" t="s">
        <v>184</v>
      </c>
      <c r="W67" s="57" t="s">
        <v>184</v>
      </c>
      <c r="X67" s="57" t="s">
        <v>184</v>
      </c>
      <c r="Y67" s="58" t="s">
        <v>184</v>
      </c>
      <c r="Z67" s="59" t="s">
        <v>184</v>
      </c>
      <c r="AA67" s="50" t="s">
        <v>184</v>
      </c>
      <c r="AB67" s="30" t="s">
        <v>184</v>
      </c>
      <c r="AC67" s="30" t="s">
        <v>184</v>
      </c>
      <c r="AD67" s="30" t="s">
        <v>184</v>
      </c>
      <c r="AE67" s="57" t="s">
        <v>184</v>
      </c>
      <c r="AF67" s="57" t="s">
        <v>184</v>
      </c>
      <c r="AG67" s="58" t="s">
        <v>184</v>
      </c>
      <c r="AH67" s="59" t="s">
        <v>184</v>
      </c>
      <c r="AI67" s="56" t="s">
        <v>184</v>
      </c>
      <c r="AJ67" s="57" t="s">
        <v>184</v>
      </c>
      <c r="AK67" s="58" t="s">
        <v>184</v>
      </c>
      <c r="AL67" s="59" t="s">
        <v>184</v>
      </c>
      <c r="AM67" s="69">
        <v>44596</v>
      </c>
      <c r="AN67" s="54" t="s">
        <v>70</v>
      </c>
      <c r="AO67" s="84" t="str">
        <f>VLOOKUP(B67,[2]Wuyi!$F:$I,4,0)</f>
        <v>18x30</v>
      </c>
      <c r="AP67" s="29" t="s">
        <v>909</v>
      </c>
      <c r="AQ67" s="52" t="s">
        <v>916</v>
      </c>
    </row>
    <row r="68" spans="2:43" ht="150" hidden="1" customHeight="1">
      <c r="B68" s="29" t="s">
        <v>296</v>
      </c>
      <c r="C68" s="29">
        <v>42887717879</v>
      </c>
      <c r="D68" s="29" t="s">
        <v>40</v>
      </c>
      <c r="E68" s="54">
        <v>112752048</v>
      </c>
      <c r="F68" s="72" t="s">
        <v>51</v>
      </c>
      <c r="G68" s="72" t="s">
        <v>51</v>
      </c>
      <c r="H68" s="72" t="s">
        <v>51</v>
      </c>
      <c r="L68" s="30" t="s">
        <v>634</v>
      </c>
      <c r="M68" s="57" t="s">
        <v>184</v>
      </c>
      <c r="N68" s="57" t="s">
        <v>184</v>
      </c>
      <c r="O68" s="57" t="s">
        <v>184</v>
      </c>
      <c r="P68" s="57" t="s">
        <v>184</v>
      </c>
      <c r="Q68" s="58" t="s">
        <v>184</v>
      </c>
      <c r="R68" s="59" t="s">
        <v>184</v>
      </c>
      <c r="S68" s="50" t="s">
        <v>184</v>
      </c>
      <c r="T68" s="30" t="s">
        <v>184</v>
      </c>
      <c r="U68" s="51" t="s">
        <v>184</v>
      </c>
      <c r="V68" s="30" t="s">
        <v>184</v>
      </c>
      <c r="W68" s="57" t="s">
        <v>184</v>
      </c>
      <c r="X68" s="57" t="s">
        <v>184</v>
      </c>
      <c r="Y68" s="58" t="s">
        <v>184</v>
      </c>
      <c r="Z68" s="59" t="s">
        <v>184</v>
      </c>
      <c r="AA68" s="50" t="s">
        <v>184</v>
      </c>
      <c r="AB68" s="30" t="s">
        <v>184</v>
      </c>
      <c r="AC68" s="30" t="s">
        <v>184</v>
      </c>
      <c r="AD68" s="30" t="s">
        <v>184</v>
      </c>
      <c r="AE68" s="57" t="s">
        <v>184</v>
      </c>
      <c r="AF68" s="57" t="s">
        <v>184</v>
      </c>
      <c r="AG68" s="58" t="s">
        <v>184</v>
      </c>
      <c r="AH68" s="59" t="s">
        <v>184</v>
      </c>
      <c r="AI68" s="56" t="s">
        <v>184</v>
      </c>
      <c r="AJ68" s="57" t="s">
        <v>184</v>
      </c>
      <c r="AK68" s="58" t="s">
        <v>184</v>
      </c>
      <c r="AL68" s="59" t="s">
        <v>184</v>
      </c>
      <c r="AM68" s="69">
        <v>44428</v>
      </c>
      <c r="AN68" s="54" t="s">
        <v>297</v>
      </c>
      <c r="AO68" s="84" t="str">
        <f>VLOOKUP(B68,[2]Wuyi!$F:$I,4,0)</f>
        <v>18x30</v>
      </c>
      <c r="AP68" s="29" t="s">
        <v>909</v>
      </c>
      <c r="AQ68" s="52" t="s">
        <v>916</v>
      </c>
    </row>
    <row r="69" spans="2:43" ht="150" hidden="1" customHeight="1">
      <c r="B69" s="29" t="s">
        <v>60</v>
      </c>
      <c r="D69" s="29" t="s">
        <v>36</v>
      </c>
      <c r="E69" s="54">
        <v>114186649</v>
      </c>
      <c r="F69" s="51">
        <v>44585</v>
      </c>
      <c r="G69" s="30" t="s">
        <v>43</v>
      </c>
      <c r="H69" s="51">
        <v>44586</v>
      </c>
      <c r="AN69" s="54" t="s">
        <v>61</v>
      </c>
      <c r="AO69" s="30" t="e">
        <f>VLOOKUP(B69,[1]Master!$F:$H,3,0)</f>
        <v>#N/A</v>
      </c>
    </row>
    <row r="70" spans="2:43" ht="150" hidden="1" customHeight="1">
      <c r="B70" s="29" t="s">
        <v>112</v>
      </c>
      <c r="D70" s="29" t="s">
        <v>36</v>
      </c>
      <c r="E70" s="54">
        <v>114194555</v>
      </c>
      <c r="F70" s="51">
        <v>44586</v>
      </c>
      <c r="G70" s="30" t="s">
        <v>43</v>
      </c>
      <c r="H70" s="51">
        <v>44587</v>
      </c>
      <c r="AO70" s="30" t="e">
        <f>VLOOKUP(B70,[1]Master!$F:$H,3,0)</f>
        <v>#N/A</v>
      </c>
    </row>
    <row r="71" spans="2:43" ht="150" hidden="1" customHeight="1">
      <c r="B71" s="29" t="s">
        <v>113</v>
      </c>
      <c r="D71" s="29" t="s">
        <v>36</v>
      </c>
      <c r="E71" s="54">
        <v>114194556</v>
      </c>
      <c r="F71" s="51">
        <v>44586</v>
      </c>
      <c r="G71" s="30" t="s">
        <v>43</v>
      </c>
      <c r="H71" s="51">
        <v>44587</v>
      </c>
      <c r="AO71" s="30" t="e">
        <f>VLOOKUP(B71,[1]Master!$F:$H,3,0)</f>
        <v>#N/A</v>
      </c>
    </row>
    <row r="72" spans="2:43" ht="150" hidden="1" customHeight="1">
      <c r="B72" s="29" t="s">
        <v>117</v>
      </c>
      <c r="D72" s="29" t="s">
        <v>36</v>
      </c>
      <c r="E72" s="54">
        <v>114194557</v>
      </c>
      <c r="F72" s="51">
        <v>44586</v>
      </c>
      <c r="G72" s="30" t="s">
        <v>43</v>
      </c>
      <c r="H72" s="51">
        <v>44587</v>
      </c>
      <c r="AO72" s="30" t="e">
        <f>VLOOKUP(B72,[1]Master!$F:$H,3,0)</f>
        <v>#N/A</v>
      </c>
    </row>
    <row r="73" spans="2:43" ht="150" hidden="1" customHeight="1">
      <c r="B73" s="29" t="s">
        <v>118</v>
      </c>
      <c r="D73" s="29" t="s">
        <v>36</v>
      </c>
      <c r="E73" s="54">
        <v>114194558</v>
      </c>
      <c r="F73" s="51">
        <v>44586</v>
      </c>
      <c r="G73" s="30" t="s">
        <v>43</v>
      </c>
      <c r="H73" s="51">
        <v>44587</v>
      </c>
      <c r="AO73" s="30" t="e">
        <f>VLOOKUP(B73,[1]Master!$F:$H,3,0)</f>
        <v>#N/A</v>
      </c>
    </row>
    <row r="74" spans="2:43" ht="150" hidden="1" customHeight="1">
      <c r="B74" s="29" t="s">
        <v>399</v>
      </c>
      <c r="D74" s="29" t="s">
        <v>36</v>
      </c>
      <c r="E74" s="54">
        <v>114264644</v>
      </c>
      <c r="F74" s="51">
        <v>44602</v>
      </c>
      <c r="G74" s="30" t="s">
        <v>153</v>
      </c>
      <c r="H74" s="51">
        <v>44606</v>
      </c>
      <c r="I74" s="30" t="s">
        <v>410</v>
      </c>
      <c r="AO74" s="30" t="e">
        <f>VLOOKUP(B74,[1]Master!$F:$H,3,0)</f>
        <v>#N/A</v>
      </c>
    </row>
    <row r="75" spans="2:43" ht="150" hidden="1" customHeight="1">
      <c r="B75" s="29" t="s">
        <v>394</v>
      </c>
      <c r="D75" s="29" t="s">
        <v>36</v>
      </c>
      <c r="E75" s="54">
        <v>114264645</v>
      </c>
      <c r="F75" s="51">
        <v>44602</v>
      </c>
      <c r="G75" s="30" t="s">
        <v>43</v>
      </c>
      <c r="H75" s="51">
        <v>44606</v>
      </c>
      <c r="AO75" s="30" t="e">
        <f>VLOOKUP(B75,[1]Master!$F:$H,3,0)</f>
        <v>#N/A</v>
      </c>
    </row>
    <row r="76" spans="2:43" ht="150" hidden="1" customHeight="1">
      <c r="B76" s="29" t="s">
        <v>393</v>
      </c>
      <c r="D76" s="29" t="s">
        <v>36</v>
      </c>
      <c r="E76" s="54">
        <v>114264646</v>
      </c>
      <c r="F76" s="51">
        <v>44602</v>
      </c>
      <c r="G76" s="30" t="s">
        <v>43</v>
      </c>
      <c r="H76" s="51">
        <v>44606</v>
      </c>
      <c r="AO76" s="30" t="e">
        <f>VLOOKUP(B76,[1]Master!$F:$H,3,0)</f>
        <v>#N/A</v>
      </c>
    </row>
    <row r="77" spans="2:43" ht="150" hidden="1" customHeight="1">
      <c r="B77" s="29" t="s">
        <v>395</v>
      </c>
      <c r="D77" s="29" t="s">
        <v>36</v>
      </c>
      <c r="E77" s="54">
        <v>114264647</v>
      </c>
      <c r="F77" s="51">
        <v>44602</v>
      </c>
      <c r="G77" s="30" t="s">
        <v>43</v>
      </c>
      <c r="H77" s="51">
        <v>44606</v>
      </c>
      <c r="AO77" s="30" t="e">
        <f>VLOOKUP(B77,[1]Master!$F:$H,3,0)</f>
        <v>#N/A</v>
      </c>
    </row>
    <row r="78" spans="2:43" ht="150" hidden="1" customHeight="1">
      <c r="B78" s="29" t="s">
        <v>396</v>
      </c>
      <c r="D78" s="29" t="s">
        <v>36</v>
      </c>
      <c r="E78" s="54">
        <v>114264648</v>
      </c>
      <c r="F78" s="51">
        <v>44602</v>
      </c>
      <c r="G78" s="30" t="s">
        <v>43</v>
      </c>
      <c r="H78" s="51">
        <v>44606</v>
      </c>
      <c r="AO78" s="30" t="e">
        <f>VLOOKUP(B78,[1]Master!$F:$H,3,0)</f>
        <v>#N/A</v>
      </c>
    </row>
    <row r="79" spans="2:43" ht="150" hidden="1" customHeight="1">
      <c r="B79" s="29" t="s">
        <v>397</v>
      </c>
      <c r="D79" s="29" t="s">
        <v>36</v>
      </c>
      <c r="E79" s="54">
        <v>114264649</v>
      </c>
      <c r="F79" s="51">
        <v>44602</v>
      </c>
      <c r="G79" s="30" t="s">
        <v>43</v>
      </c>
      <c r="H79" s="51">
        <v>44606</v>
      </c>
      <c r="AO79" s="30" t="e">
        <f>VLOOKUP(B79,[1]Master!$F:$H,3,0)</f>
        <v>#N/A</v>
      </c>
    </row>
    <row r="80" spans="2:43" ht="150" hidden="1" customHeight="1">
      <c r="B80" s="29" t="s">
        <v>398</v>
      </c>
      <c r="D80" s="29" t="s">
        <v>36</v>
      </c>
      <c r="E80" s="54">
        <v>114264650</v>
      </c>
      <c r="F80" s="51">
        <v>44602</v>
      </c>
      <c r="G80" s="30" t="s">
        <v>43</v>
      </c>
      <c r="H80" s="51">
        <v>44606</v>
      </c>
      <c r="AO80" s="30" t="e">
        <f>VLOOKUP(B80,[1]Master!$F:$H,3,0)</f>
        <v>#N/A</v>
      </c>
    </row>
    <row r="81" spans="2:43" ht="150" hidden="1" customHeight="1">
      <c r="B81" s="29" t="s">
        <v>400</v>
      </c>
      <c r="D81" s="29" t="s">
        <v>36</v>
      </c>
      <c r="E81" s="54">
        <v>114264694</v>
      </c>
      <c r="F81" s="51">
        <v>44603</v>
      </c>
      <c r="G81" s="30" t="s">
        <v>43</v>
      </c>
      <c r="H81" s="51">
        <v>44606</v>
      </c>
      <c r="AO81" s="30" t="e">
        <f>VLOOKUP(B81,[1]Master!$F:$H,3,0)</f>
        <v>#N/A</v>
      </c>
    </row>
    <row r="82" spans="2:43" ht="150" hidden="1" customHeight="1">
      <c r="B82" s="29" t="s">
        <v>401</v>
      </c>
      <c r="D82" s="29" t="s">
        <v>36</v>
      </c>
      <c r="E82" s="54">
        <v>114264695</v>
      </c>
      <c r="F82" s="51">
        <v>44603</v>
      </c>
      <c r="G82" s="30" t="s">
        <v>43</v>
      </c>
      <c r="H82" s="51">
        <v>44606</v>
      </c>
      <c r="AO82" s="30" t="e">
        <f>VLOOKUP(B82,[1]Master!$F:$H,3,0)</f>
        <v>#N/A</v>
      </c>
    </row>
    <row r="83" spans="2:43" ht="150" hidden="1" customHeight="1">
      <c r="B83" s="29" t="s">
        <v>402</v>
      </c>
      <c r="D83" s="29" t="s">
        <v>36</v>
      </c>
      <c r="E83" s="54">
        <v>114264696</v>
      </c>
      <c r="F83" s="51">
        <v>44603</v>
      </c>
      <c r="G83" s="30" t="s">
        <v>43</v>
      </c>
      <c r="H83" s="51">
        <v>44606</v>
      </c>
      <c r="AO83" s="30" t="e">
        <f>VLOOKUP(B83,[1]Master!$F:$H,3,0)</f>
        <v>#N/A</v>
      </c>
    </row>
    <row r="84" spans="2:43" ht="150" hidden="1" customHeight="1">
      <c r="B84" s="29" t="s">
        <v>403</v>
      </c>
      <c r="D84" s="29" t="s">
        <v>36</v>
      </c>
      <c r="E84" s="54">
        <v>114264697</v>
      </c>
      <c r="F84" s="51">
        <v>44603</v>
      </c>
      <c r="G84" s="30" t="s">
        <v>43</v>
      </c>
      <c r="H84" s="51">
        <v>44606</v>
      </c>
      <c r="AO84" s="30" t="e">
        <f>VLOOKUP(B84,[1]Master!$F:$H,3,0)</f>
        <v>#N/A</v>
      </c>
    </row>
    <row r="85" spans="2:43" ht="150" hidden="1" customHeight="1">
      <c r="B85" s="29" t="s">
        <v>404</v>
      </c>
      <c r="D85" s="29" t="s">
        <v>36</v>
      </c>
      <c r="E85" s="54">
        <v>114267860</v>
      </c>
      <c r="F85" s="51">
        <v>44603</v>
      </c>
      <c r="G85" s="30" t="s">
        <v>43</v>
      </c>
      <c r="H85" s="51">
        <v>44606</v>
      </c>
      <c r="AO85" s="30" t="e">
        <f>VLOOKUP(B85,[1]Master!$F:$H,3,0)</f>
        <v>#N/A</v>
      </c>
    </row>
    <row r="86" spans="2:43" ht="150" hidden="1" customHeight="1">
      <c r="B86" s="29" t="s">
        <v>405</v>
      </c>
      <c r="D86" s="29" t="s">
        <v>36</v>
      </c>
      <c r="E86" s="54">
        <v>114267861</v>
      </c>
      <c r="F86" s="51">
        <v>44603</v>
      </c>
      <c r="G86" s="30" t="s">
        <v>43</v>
      </c>
      <c r="H86" s="51">
        <v>44606</v>
      </c>
      <c r="AO86" s="30" t="e">
        <f>VLOOKUP(B86,[1]Master!$F:$H,3,0)</f>
        <v>#N/A</v>
      </c>
    </row>
    <row r="87" spans="2:43" ht="150" hidden="1" customHeight="1">
      <c r="B87" s="29" t="s">
        <v>406</v>
      </c>
      <c r="D87" s="29" t="s">
        <v>36</v>
      </c>
      <c r="E87" s="54">
        <v>114267862</v>
      </c>
      <c r="F87" s="51">
        <v>44603</v>
      </c>
      <c r="G87" s="30" t="s">
        <v>43</v>
      </c>
      <c r="H87" s="51">
        <v>44606</v>
      </c>
      <c r="AO87" s="30" t="e">
        <f>VLOOKUP(B87,[1]Master!$F:$H,3,0)</f>
        <v>#N/A</v>
      </c>
    </row>
    <row r="88" spans="2:43" ht="150" hidden="1" customHeight="1">
      <c r="B88" s="29" t="s">
        <v>407</v>
      </c>
      <c r="D88" s="29" t="s">
        <v>36</v>
      </c>
      <c r="E88" s="54">
        <v>114267863</v>
      </c>
      <c r="F88" s="51">
        <v>44603</v>
      </c>
      <c r="G88" s="30" t="s">
        <v>43</v>
      </c>
      <c r="H88" s="51">
        <v>44606</v>
      </c>
      <c r="AO88" s="30" t="e">
        <f>VLOOKUP(B88,[1]Master!$F:$H,3,0)</f>
        <v>#N/A</v>
      </c>
    </row>
    <row r="89" spans="2:43" ht="150" hidden="1" customHeight="1">
      <c r="B89" s="70" t="s">
        <v>155</v>
      </c>
      <c r="C89" s="70" t="s">
        <v>376</v>
      </c>
      <c r="D89" s="29" t="s">
        <v>40</v>
      </c>
      <c r="E89" s="54">
        <v>114188165</v>
      </c>
      <c r="F89" s="51">
        <v>44585</v>
      </c>
      <c r="G89" s="30" t="s">
        <v>43</v>
      </c>
      <c r="H89" s="51">
        <v>44586</v>
      </c>
      <c r="I89" s="30" t="s">
        <v>123</v>
      </c>
      <c r="J89" s="51">
        <v>44600</v>
      </c>
      <c r="L89" s="30" t="s">
        <v>155</v>
      </c>
      <c r="M89" s="30">
        <v>114188175</v>
      </c>
      <c r="N89" s="51">
        <v>44601</v>
      </c>
      <c r="O89" s="30" t="s">
        <v>43</v>
      </c>
      <c r="P89" s="51">
        <v>44603</v>
      </c>
      <c r="R89" s="52">
        <v>44610</v>
      </c>
      <c r="S89" s="50">
        <v>44658</v>
      </c>
      <c r="T89" s="30" t="s">
        <v>43</v>
      </c>
      <c r="U89" s="51">
        <v>44659</v>
      </c>
      <c r="W89" s="51">
        <v>44715</v>
      </c>
      <c r="X89" s="30" t="s">
        <v>43</v>
      </c>
      <c r="Y89" s="51">
        <v>44719</v>
      </c>
      <c r="AA89" s="50">
        <v>44747</v>
      </c>
      <c r="AB89" s="57" t="s">
        <v>43</v>
      </c>
      <c r="AC89" s="51">
        <v>44747</v>
      </c>
      <c r="AF89" s="30" t="s">
        <v>43</v>
      </c>
      <c r="AG89" s="51">
        <v>44719</v>
      </c>
      <c r="AI89" s="56">
        <v>44740</v>
      </c>
      <c r="AJ89" s="57" t="s">
        <v>43</v>
      </c>
      <c r="AK89" s="58">
        <v>44743</v>
      </c>
      <c r="AM89" s="69">
        <v>44748</v>
      </c>
      <c r="AN89" s="54" t="s">
        <v>146</v>
      </c>
      <c r="AO89" s="30">
        <f>VLOOKUP(B89,[2]OTHER!$F:$H,3,0)</f>
        <v>2500</v>
      </c>
      <c r="AP89" s="29" t="s">
        <v>909</v>
      </c>
      <c r="AQ89" s="52">
        <f>VLOOKUP(B89,[2]OTHER!$F:$V,17,0)</f>
        <v>44722</v>
      </c>
    </row>
    <row r="90" spans="2:43" ht="150" hidden="1" customHeight="1">
      <c r="B90" s="29" t="s">
        <v>157</v>
      </c>
      <c r="C90" s="29" t="s">
        <v>377</v>
      </c>
      <c r="D90" s="29" t="s">
        <v>40</v>
      </c>
      <c r="E90" s="54">
        <v>114199915</v>
      </c>
      <c r="F90" s="51">
        <v>44587</v>
      </c>
      <c r="G90" s="30" t="s">
        <v>43</v>
      </c>
      <c r="H90" s="51">
        <v>44588</v>
      </c>
      <c r="I90" s="30" t="s">
        <v>158</v>
      </c>
      <c r="J90" s="51">
        <v>44600</v>
      </c>
      <c r="L90" s="30" t="s">
        <v>157</v>
      </c>
      <c r="M90" s="30">
        <v>114199929</v>
      </c>
      <c r="N90" s="51">
        <v>44613</v>
      </c>
      <c r="O90" s="30" t="s">
        <v>43</v>
      </c>
      <c r="P90" s="51">
        <v>44615</v>
      </c>
      <c r="R90" s="52">
        <v>44610</v>
      </c>
      <c r="S90" s="50">
        <v>44658</v>
      </c>
      <c r="T90" s="30" t="s">
        <v>43</v>
      </c>
      <c r="U90" s="51">
        <v>44659</v>
      </c>
      <c r="W90" s="51">
        <v>44715</v>
      </c>
      <c r="X90" s="30" t="s">
        <v>43</v>
      </c>
      <c r="Y90" s="51">
        <v>44719</v>
      </c>
      <c r="AA90" s="50">
        <v>44747</v>
      </c>
      <c r="AB90" s="57" t="s">
        <v>43</v>
      </c>
      <c r="AC90" s="51">
        <v>44747</v>
      </c>
      <c r="AF90" s="30" t="s">
        <v>43</v>
      </c>
      <c r="AG90" s="51">
        <v>44719</v>
      </c>
      <c r="AI90" s="56">
        <v>44740</v>
      </c>
      <c r="AJ90" s="57" t="s">
        <v>43</v>
      </c>
      <c r="AK90" s="58">
        <v>44743</v>
      </c>
      <c r="AM90" s="69">
        <v>44748</v>
      </c>
      <c r="AN90" s="54" t="s">
        <v>146</v>
      </c>
      <c r="AO90" s="30">
        <f>VLOOKUP(B90,[2]OTHER!$F:$H,3,0)</f>
        <v>2500</v>
      </c>
      <c r="AP90" s="29" t="s">
        <v>909</v>
      </c>
      <c r="AQ90" s="52">
        <f>VLOOKUP(B90,[2]OTHER!$F:$V,17,0)</f>
        <v>44722</v>
      </c>
    </row>
    <row r="91" spans="2:43" ht="178.9" hidden="1" customHeight="1">
      <c r="B91" s="29" t="s">
        <v>622</v>
      </c>
      <c r="C91" s="29" t="s">
        <v>654</v>
      </c>
      <c r="D91" s="29" t="s">
        <v>40</v>
      </c>
      <c r="E91" s="54">
        <v>114357156</v>
      </c>
      <c r="F91" s="39">
        <v>44623</v>
      </c>
      <c r="G91" s="40" t="s">
        <v>43</v>
      </c>
      <c r="H91" s="39">
        <v>44631</v>
      </c>
      <c r="I91" s="73" t="s">
        <v>778</v>
      </c>
      <c r="J91" s="51">
        <v>44631</v>
      </c>
      <c r="L91" s="30" t="s">
        <v>622</v>
      </c>
      <c r="M91" s="30">
        <v>114766578</v>
      </c>
      <c r="N91" s="95">
        <v>44715</v>
      </c>
      <c r="O91" s="30" t="s">
        <v>43</v>
      </c>
      <c r="P91" s="95">
        <v>44715</v>
      </c>
      <c r="Q91" s="58" t="s">
        <v>1025</v>
      </c>
      <c r="R91" s="52">
        <v>44631</v>
      </c>
      <c r="S91" s="50">
        <v>44672</v>
      </c>
      <c r="T91" s="30" t="s">
        <v>43</v>
      </c>
      <c r="U91" s="51">
        <v>44677</v>
      </c>
      <c r="V91" s="30" t="s">
        <v>1001</v>
      </c>
      <c r="W91" s="51">
        <v>44725</v>
      </c>
      <c r="X91" s="30" t="s">
        <v>43</v>
      </c>
      <c r="Y91" s="51">
        <v>44726</v>
      </c>
      <c r="AA91" s="50">
        <v>44747</v>
      </c>
      <c r="AB91" s="57" t="s">
        <v>43</v>
      </c>
      <c r="AC91" s="51">
        <v>44750</v>
      </c>
      <c r="AF91" s="30" t="s">
        <v>43</v>
      </c>
      <c r="AG91" s="51">
        <v>44726</v>
      </c>
      <c r="AI91" s="56">
        <v>44740</v>
      </c>
      <c r="AJ91" s="57" t="s">
        <v>43</v>
      </c>
      <c r="AK91" s="58">
        <v>44743</v>
      </c>
      <c r="AM91" s="69">
        <v>44750</v>
      </c>
      <c r="AO91" s="30">
        <f>VLOOKUP(B91,[2]OTHER!$F:$H,3,0)</f>
        <v>3600</v>
      </c>
      <c r="AP91" s="29" t="s">
        <v>909</v>
      </c>
      <c r="AQ91" s="52">
        <f>VLOOKUP(B91,[2]OTHER!$F:$V,17,0)</f>
        <v>44713</v>
      </c>
    </row>
    <row r="92" spans="2:43" ht="150" hidden="1" customHeight="1">
      <c r="B92" s="29" t="s">
        <v>148</v>
      </c>
      <c r="C92" s="29">
        <v>42887716377</v>
      </c>
      <c r="D92" s="29" t="s">
        <v>40</v>
      </c>
      <c r="E92" s="54">
        <v>112732358</v>
      </c>
      <c r="F92" s="72" t="s">
        <v>51</v>
      </c>
      <c r="G92" s="72" t="s">
        <v>51</v>
      </c>
      <c r="H92" s="72" t="s">
        <v>51</v>
      </c>
      <c r="L92" s="30" t="s">
        <v>635</v>
      </c>
      <c r="M92" s="57" t="s">
        <v>184</v>
      </c>
      <c r="N92" s="57" t="s">
        <v>184</v>
      </c>
      <c r="O92" s="57" t="s">
        <v>184</v>
      </c>
      <c r="P92" s="57" t="s">
        <v>184</v>
      </c>
      <c r="Q92" s="58" t="s">
        <v>184</v>
      </c>
      <c r="R92" s="59" t="s">
        <v>184</v>
      </c>
      <c r="S92" s="50" t="s">
        <v>184</v>
      </c>
      <c r="T92" s="30" t="s">
        <v>184</v>
      </c>
      <c r="U92" s="51" t="s">
        <v>184</v>
      </c>
      <c r="V92" s="30" t="s">
        <v>184</v>
      </c>
      <c r="W92" s="57" t="s">
        <v>184</v>
      </c>
      <c r="X92" s="57" t="s">
        <v>184</v>
      </c>
      <c r="Y92" s="58" t="s">
        <v>184</v>
      </c>
      <c r="Z92" s="59" t="s">
        <v>184</v>
      </c>
      <c r="AA92" s="50" t="s">
        <v>184</v>
      </c>
      <c r="AB92" s="30" t="s">
        <v>184</v>
      </c>
      <c r="AC92" s="30" t="s">
        <v>184</v>
      </c>
      <c r="AD92" s="30" t="s">
        <v>184</v>
      </c>
      <c r="AE92" s="57" t="s">
        <v>184</v>
      </c>
      <c r="AF92" s="57" t="s">
        <v>184</v>
      </c>
      <c r="AG92" s="58" t="s">
        <v>184</v>
      </c>
      <c r="AH92" s="59" t="s">
        <v>184</v>
      </c>
      <c r="AI92" s="56" t="s">
        <v>184</v>
      </c>
      <c r="AJ92" s="57" t="s">
        <v>184</v>
      </c>
      <c r="AK92" s="58" t="s">
        <v>184</v>
      </c>
      <c r="AL92" s="59" t="s">
        <v>184</v>
      </c>
      <c r="AM92" s="69">
        <v>44782</v>
      </c>
      <c r="AN92" s="54" t="s">
        <v>147</v>
      </c>
      <c r="AO92" s="84" t="str">
        <f>VLOOKUP(B92,[2]Wuyi!$F:$I,4,0)</f>
        <v>20x39</v>
      </c>
      <c r="AP92" s="29" t="s">
        <v>909</v>
      </c>
      <c r="AQ92" s="52" t="s">
        <v>916</v>
      </c>
    </row>
    <row r="93" spans="2:43" ht="150" hidden="1" customHeight="1">
      <c r="B93" s="29" t="s">
        <v>168</v>
      </c>
      <c r="D93" s="29" t="s">
        <v>40</v>
      </c>
      <c r="E93" s="54">
        <v>114205754</v>
      </c>
      <c r="F93" s="51">
        <v>44588</v>
      </c>
      <c r="G93" s="30" t="s">
        <v>43</v>
      </c>
      <c r="H93" s="51">
        <v>44589</v>
      </c>
      <c r="I93" s="30" t="s">
        <v>184</v>
      </c>
      <c r="J93" s="30" t="s">
        <v>184</v>
      </c>
      <c r="K93" s="30" t="s">
        <v>184</v>
      </c>
      <c r="L93" s="30" t="s">
        <v>184</v>
      </c>
      <c r="M93" s="57" t="s">
        <v>184</v>
      </c>
      <c r="N93" s="57" t="s">
        <v>184</v>
      </c>
      <c r="O93" s="57" t="s">
        <v>184</v>
      </c>
      <c r="P93" s="57" t="s">
        <v>184</v>
      </c>
      <c r="Q93" s="58" t="s">
        <v>184</v>
      </c>
      <c r="R93" s="59" t="s">
        <v>184</v>
      </c>
      <c r="AO93" s="71" t="s">
        <v>184</v>
      </c>
    </row>
    <row r="94" spans="2:43" ht="150" hidden="1" customHeight="1">
      <c r="B94" s="29" t="s">
        <v>186</v>
      </c>
      <c r="C94" s="29" t="s">
        <v>371</v>
      </c>
      <c r="D94" s="29" t="s">
        <v>40</v>
      </c>
      <c r="E94" s="54">
        <v>114210568</v>
      </c>
      <c r="F94" s="51">
        <v>44589</v>
      </c>
      <c r="G94" s="30" t="s">
        <v>43</v>
      </c>
      <c r="H94" s="51">
        <v>44592</v>
      </c>
      <c r="J94" s="51">
        <v>44592</v>
      </c>
      <c r="L94" s="57" t="s">
        <v>636</v>
      </c>
      <c r="M94" s="30">
        <v>114219004</v>
      </c>
      <c r="N94" s="51">
        <v>44592</v>
      </c>
      <c r="O94" s="30" t="s">
        <v>43</v>
      </c>
      <c r="P94" s="51">
        <v>44594</v>
      </c>
      <c r="S94" s="50">
        <v>44642</v>
      </c>
      <c r="T94" s="30" t="s">
        <v>43</v>
      </c>
      <c r="U94" s="51">
        <v>44644</v>
      </c>
      <c r="W94" s="51">
        <v>44713</v>
      </c>
      <c r="X94" s="30" t="s">
        <v>43</v>
      </c>
      <c r="Y94" s="51">
        <v>44713</v>
      </c>
      <c r="AA94" s="50">
        <v>44719</v>
      </c>
      <c r="AB94" s="46" t="s">
        <v>43</v>
      </c>
      <c r="AC94" s="51">
        <v>44719</v>
      </c>
      <c r="AF94" s="30" t="s">
        <v>43</v>
      </c>
      <c r="AI94" s="56">
        <v>44656</v>
      </c>
      <c r="AJ94" s="30" t="s">
        <v>43</v>
      </c>
      <c r="AK94" s="58">
        <v>44719</v>
      </c>
      <c r="AL94" s="59" t="s">
        <v>985</v>
      </c>
      <c r="AM94" s="69">
        <v>44720</v>
      </c>
      <c r="AN94" s="54" t="s">
        <v>70</v>
      </c>
      <c r="AO94" s="84" t="str">
        <f>VLOOKUP(B94,[2]Wuyi!$F:$I,4,0)</f>
        <v>18x30</v>
      </c>
      <c r="AP94" s="29" t="s">
        <v>909</v>
      </c>
      <c r="AQ94" s="52">
        <f>VLOOKUP(B94,[2]Wuyi!$F:$V,17,0)</f>
        <v>44701</v>
      </c>
    </row>
    <row r="95" spans="2:43" ht="150" hidden="1" customHeight="1">
      <c r="B95" s="29" t="s">
        <v>210</v>
      </c>
      <c r="C95" s="29" t="s">
        <v>372</v>
      </c>
      <c r="D95" s="29" t="s">
        <v>40</v>
      </c>
      <c r="E95" s="54">
        <v>114218115</v>
      </c>
      <c r="F95" s="51">
        <v>44592</v>
      </c>
      <c r="G95" s="30" t="s">
        <v>43</v>
      </c>
      <c r="H95" s="51">
        <v>44594</v>
      </c>
      <c r="J95" s="51">
        <v>44592</v>
      </c>
      <c r="L95" s="57" t="s">
        <v>324</v>
      </c>
      <c r="M95" s="30">
        <v>114228804</v>
      </c>
      <c r="N95" s="51">
        <v>44599</v>
      </c>
      <c r="O95" s="30" t="s">
        <v>43</v>
      </c>
      <c r="P95" s="51">
        <v>44601</v>
      </c>
      <c r="S95" s="50">
        <v>44642</v>
      </c>
      <c r="T95" s="30" t="s">
        <v>43</v>
      </c>
      <c r="U95" s="51">
        <v>44643</v>
      </c>
      <c r="W95" s="51">
        <v>44713</v>
      </c>
      <c r="X95" s="30" t="s">
        <v>43</v>
      </c>
      <c r="Y95" s="51">
        <v>44713</v>
      </c>
      <c r="AA95" s="50">
        <v>44719</v>
      </c>
      <c r="AB95" s="46" t="s">
        <v>43</v>
      </c>
      <c r="AC95" s="51">
        <v>44720</v>
      </c>
      <c r="AF95" s="30" t="s">
        <v>43</v>
      </c>
      <c r="AI95" s="56">
        <v>44656</v>
      </c>
      <c r="AJ95" s="30" t="s">
        <v>43</v>
      </c>
      <c r="AK95" s="58">
        <v>44719</v>
      </c>
      <c r="AL95" s="59" t="s">
        <v>985</v>
      </c>
      <c r="AM95" s="69">
        <v>44720</v>
      </c>
      <c r="AO95" s="84" t="str">
        <f>VLOOKUP(B95,[2]Wuyi!$F:$I,4,0)</f>
        <v>18x30</v>
      </c>
      <c r="AP95" s="29" t="s">
        <v>909</v>
      </c>
      <c r="AQ95" s="52">
        <f>VLOOKUP(B95,[2]Wuyi!$F:$V,17,0)</f>
        <v>44696</v>
      </c>
    </row>
    <row r="96" spans="2:43" ht="150" hidden="1" customHeight="1">
      <c r="B96" s="29" t="s">
        <v>211</v>
      </c>
      <c r="C96" s="29" t="s">
        <v>373</v>
      </c>
      <c r="D96" s="29" t="s">
        <v>40</v>
      </c>
      <c r="E96" s="54">
        <v>114218114</v>
      </c>
      <c r="F96" s="51">
        <v>44592</v>
      </c>
      <c r="G96" s="30" t="s">
        <v>43</v>
      </c>
      <c r="H96" s="51">
        <v>44594</v>
      </c>
      <c r="I96" s="30" t="s">
        <v>213</v>
      </c>
      <c r="J96" s="51">
        <v>44595</v>
      </c>
      <c r="L96" s="57" t="s">
        <v>627</v>
      </c>
      <c r="M96" s="30">
        <v>114228804</v>
      </c>
      <c r="N96" s="51" t="s">
        <v>184</v>
      </c>
      <c r="O96" s="51" t="s">
        <v>184</v>
      </c>
      <c r="P96" s="51" t="s">
        <v>184</v>
      </c>
      <c r="S96" s="50">
        <v>44642</v>
      </c>
      <c r="T96" s="30" t="s">
        <v>43</v>
      </c>
      <c r="U96" s="51">
        <v>44643</v>
      </c>
      <c r="W96" s="51" t="s">
        <v>184</v>
      </c>
      <c r="X96" s="51" t="s">
        <v>184</v>
      </c>
      <c r="Y96" s="51" t="s">
        <v>184</v>
      </c>
      <c r="AA96" s="50">
        <v>44719</v>
      </c>
      <c r="AB96" s="46" t="s">
        <v>43</v>
      </c>
      <c r="AC96" s="51">
        <v>44720</v>
      </c>
      <c r="AE96" s="51" t="s">
        <v>184</v>
      </c>
      <c r="AF96" s="51" t="s">
        <v>184</v>
      </c>
      <c r="AG96" s="51" t="s">
        <v>184</v>
      </c>
      <c r="AI96" s="56">
        <v>44656</v>
      </c>
      <c r="AJ96" s="30" t="s">
        <v>43</v>
      </c>
      <c r="AK96" s="58">
        <v>44719</v>
      </c>
      <c r="AL96" s="59" t="s">
        <v>985</v>
      </c>
      <c r="AM96" s="69">
        <v>44720</v>
      </c>
      <c r="AN96" s="54" t="s">
        <v>70</v>
      </c>
      <c r="AO96" s="84" t="str">
        <f>VLOOKUP(B96,[2]Wuyi!$F:$I,4,0)</f>
        <v>18x30</v>
      </c>
      <c r="AP96" s="29" t="s">
        <v>909</v>
      </c>
      <c r="AQ96" s="52">
        <f>VLOOKUP(B96,[2]Wuyi!$F:$V,17,0)</f>
        <v>44696</v>
      </c>
    </row>
    <row r="97" spans="2:43" ht="150" hidden="1" customHeight="1">
      <c r="B97" s="29" t="s">
        <v>212</v>
      </c>
      <c r="C97" s="29" t="s">
        <v>374</v>
      </c>
      <c r="D97" s="29" t="s">
        <v>40</v>
      </c>
      <c r="E97" s="54">
        <v>114218116</v>
      </c>
      <c r="F97" s="51">
        <v>44592</v>
      </c>
      <c r="G97" s="30" t="s">
        <v>43</v>
      </c>
      <c r="H97" s="51">
        <v>44594</v>
      </c>
      <c r="J97" s="51">
        <v>44592</v>
      </c>
      <c r="L97" s="57" t="s">
        <v>232</v>
      </c>
      <c r="M97" s="30">
        <v>114228803</v>
      </c>
      <c r="N97" s="51">
        <v>44594</v>
      </c>
      <c r="O97" s="30" t="s">
        <v>43</v>
      </c>
      <c r="P97" s="51">
        <v>44594</v>
      </c>
      <c r="S97" s="50">
        <v>44642</v>
      </c>
      <c r="T97" s="30" t="s">
        <v>43</v>
      </c>
      <c r="U97" s="51">
        <v>44643</v>
      </c>
      <c r="W97" s="51">
        <v>44713</v>
      </c>
      <c r="X97" s="30" t="s">
        <v>43</v>
      </c>
      <c r="Y97" s="51">
        <v>44713</v>
      </c>
      <c r="AA97" s="50">
        <v>44719</v>
      </c>
      <c r="AB97" s="46" t="s">
        <v>43</v>
      </c>
      <c r="AC97" s="51">
        <v>44720</v>
      </c>
      <c r="AF97" s="30" t="s">
        <v>43</v>
      </c>
      <c r="AI97" s="56">
        <v>44656</v>
      </c>
      <c r="AJ97" s="30" t="s">
        <v>43</v>
      </c>
      <c r="AK97" s="58">
        <v>44719</v>
      </c>
      <c r="AL97" s="59" t="s">
        <v>985</v>
      </c>
      <c r="AM97" s="69">
        <v>44720</v>
      </c>
      <c r="AN97" s="54" t="s">
        <v>233</v>
      </c>
      <c r="AO97" s="84" t="str">
        <f>VLOOKUP(B97,[2]Wuyi!$F:$I,4,0)</f>
        <v>20x39</v>
      </c>
      <c r="AP97" s="29" t="s">
        <v>909</v>
      </c>
      <c r="AQ97" s="52">
        <f>VLOOKUP(B97,[2]Wuyi!$F:$V,17,0)</f>
        <v>44700</v>
      </c>
    </row>
    <row r="98" spans="2:43" ht="150" customHeight="1">
      <c r="B98" s="29" t="s">
        <v>163</v>
      </c>
      <c r="C98" s="29" t="s">
        <v>375</v>
      </c>
      <c r="D98" s="29" t="s">
        <v>40</v>
      </c>
      <c r="E98" s="54">
        <v>114200064</v>
      </c>
      <c r="F98" s="51">
        <v>44587</v>
      </c>
      <c r="G98" s="30" t="s">
        <v>43</v>
      </c>
      <c r="H98" s="51">
        <v>44588</v>
      </c>
      <c r="J98" s="51">
        <v>44603</v>
      </c>
      <c r="L98" s="57" t="s">
        <v>215</v>
      </c>
      <c r="M98" s="30">
        <v>114200070</v>
      </c>
      <c r="N98" s="51">
        <v>44592</v>
      </c>
      <c r="O98" s="30" t="s">
        <v>43</v>
      </c>
      <c r="P98" s="51">
        <v>44594</v>
      </c>
      <c r="S98" s="50">
        <v>44642</v>
      </c>
      <c r="T98" s="30" t="s">
        <v>43</v>
      </c>
      <c r="U98" s="51">
        <v>44643</v>
      </c>
      <c r="AB98" s="97" t="s">
        <v>914</v>
      </c>
      <c r="AI98" s="56">
        <v>44656</v>
      </c>
      <c r="AJ98" s="30" t="s">
        <v>43</v>
      </c>
      <c r="AK98" s="58">
        <v>44719</v>
      </c>
      <c r="AL98" s="59" t="s">
        <v>985</v>
      </c>
      <c r="AN98" s="54" t="s">
        <v>147</v>
      </c>
      <c r="AO98" s="84" t="str">
        <f>VLOOKUP(B98,[2]Wuyi!$F:$I,4,0)</f>
        <v>20x39</v>
      </c>
      <c r="AP98" s="29" t="s">
        <v>909</v>
      </c>
      <c r="AQ98" s="52">
        <f>VLOOKUP(B98,[2]Wuyi!$F:$V,17,0)</f>
        <v>44691</v>
      </c>
    </row>
    <row r="99" spans="2:43" ht="150" hidden="1" customHeight="1">
      <c r="B99" s="29" t="s">
        <v>239</v>
      </c>
      <c r="C99" s="29" t="s">
        <v>931</v>
      </c>
      <c r="D99" s="29" t="s">
        <v>40</v>
      </c>
      <c r="E99" s="54">
        <v>114234305</v>
      </c>
      <c r="F99" s="51">
        <v>44595</v>
      </c>
      <c r="G99" s="30" t="s">
        <v>43</v>
      </c>
      <c r="H99" s="51">
        <v>44599</v>
      </c>
      <c r="J99" s="51">
        <v>44607</v>
      </c>
      <c r="L99" s="57" t="s">
        <v>637</v>
      </c>
      <c r="M99" s="30">
        <v>114219004</v>
      </c>
      <c r="N99" s="51" t="s">
        <v>184</v>
      </c>
      <c r="O99" s="51" t="s">
        <v>184</v>
      </c>
      <c r="P99" s="51" t="s">
        <v>184</v>
      </c>
      <c r="S99" s="50">
        <v>44655</v>
      </c>
      <c r="T99" s="30" t="s">
        <v>43</v>
      </c>
      <c r="U99" s="51">
        <v>44656</v>
      </c>
      <c r="W99" s="51" t="s">
        <v>184</v>
      </c>
      <c r="X99" s="51" t="s">
        <v>184</v>
      </c>
      <c r="Y99" s="51" t="s">
        <v>184</v>
      </c>
      <c r="AA99" s="50">
        <v>44727</v>
      </c>
      <c r="AB99" s="46" t="s">
        <v>43</v>
      </c>
      <c r="AC99" s="51">
        <v>44727</v>
      </c>
      <c r="AE99" s="51" t="s">
        <v>184</v>
      </c>
      <c r="AF99" s="51" t="s">
        <v>184</v>
      </c>
      <c r="AG99" s="51" t="s">
        <v>184</v>
      </c>
      <c r="AI99" s="56">
        <v>44656</v>
      </c>
      <c r="AJ99" s="30" t="s">
        <v>43</v>
      </c>
      <c r="AK99" s="58">
        <v>44719</v>
      </c>
      <c r="AL99" s="59" t="s">
        <v>985</v>
      </c>
      <c r="AM99" s="69">
        <v>44727</v>
      </c>
      <c r="AO99" s="84" t="str">
        <f>VLOOKUP(B99,[2]Wuyi!$F:$I,4,0)</f>
        <v>18x30</v>
      </c>
      <c r="AP99" s="29" t="s">
        <v>909</v>
      </c>
      <c r="AQ99" s="52">
        <f>VLOOKUP(B99,[2]Wuyi!$F:$V,17,0)</f>
        <v>44696</v>
      </c>
    </row>
    <row r="100" spans="2:43" ht="150" hidden="1" customHeight="1">
      <c r="B100" s="29" t="s">
        <v>240</v>
      </c>
      <c r="C100" s="29" t="s">
        <v>573</v>
      </c>
      <c r="D100" s="29" t="s">
        <v>40</v>
      </c>
      <c r="E100" s="54">
        <v>114234306</v>
      </c>
      <c r="F100" s="51">
        <v>44595</v>
      </c>
      <c r="G100" s="30" t="s">
        <v>43</v>
      </c>
      <c r="H100" s="51">
        <v>44599</v>
      </c>
      <c r="J100" s="51">
        <v>44613</v>
      </c>
      <c r="L100" s="57" t="s">
        <v>628</v>
      </c>
      <c r="M100" s="30">
        <v>114228804</v>
      </c>
      <c r="N100" s="51" t="s">
        <v>184</v>
      </c>
      <c r="O100" s="51" t="s">
        <v>184</v>
      </c>
      <c r="P100" s="51" t="s">
        <v>184</v>
      </c>
      <c r="S100" s="50">
        <v>44655</v>
      </c>
      <c r="T100" s="30" t="s">
        <v>43</v>
      </c>
      <c r="U100" s="51">
        <v>44656</v>
      </c>
      <c r="W100" s="51" t="s">
        <v>184</v>
      </c>
      <c r="X100" s="51" t="s">
        <v>184</v>
      </c>
      <c r="Y100" s="51" t="s">
        <v>184</v>
      </c>
      <c r="AA100" s="50">
        <v>44719</v>
      </c>
      <c r="AB100" s="46" t="s">
        <v>43</v>
      </c>
      <c r="AC100" s="51">
        <v>44720</v>
      </c>
      <c r="AE100" s="51" t="s">
        <v>184</v>
      </c>
      <c r="AF100" s="51" t="s">
        <v>184</v>
      </c>
      <c r="AG100" s="51" t="s">
        <v>184</v>
      </c>
      <c r="AI100" s="56">
        <v>44656</v>
      </c>
      <c r="AJ100" s="30" t="s">
        <v>43</v>
      </c>
      <c r="AK100" s="58">
        <v>44719</v>
      </c>
      <c r="AL100" s="59" t="s">
        <v>985</v>
      </c>
      <c r="AM100" s="69">
        <v>44720</v>
      </c>
      <c r="AO100" s="84" t="str">
        <f>VLOOKUP(B100,[2]Wuyi!$F:$I,4,0)</f>
        <v>18x30</v>
      </c>
      <c r="AP100" s="29" t="s">
        <v>909</v>
      </c>
      <c r="AQ100" s="52">
        <f>VLOOKUP(B100,[2]Wuyi!$F:$V,17,0)</f>
        <v>44691</v>
      </c>
    </row>
    <row r="101" spans="2:43" ht="150" hidden="1" customHeight="1">
      <c r="B101" s="29" t="s">
        <v>241</v>
      </c>
      <c r="C101" s="29" t="s">
        <v>932</v>
      </c>
      <c r="D101" s="29" t="s">
        <v>40</v>
      </c>
      <c r="E101" s="54">
        <v>114234307</v>
      </c>
      <c r="F101" s="51">
        <v>44595</v>
      </c>
      <c r="G101" s="30" t="s">
        <v>43</v>
      </c>
      <c r="H101" s="51">
        <v>44599</v>
      </c>
      <c r="J101" s="51">
        <v>44613</v>
      </c>
      <c r="L101" s="57" t="s">
        <v>629</v>
      </c>
      <c r="M101" s="30">
        <v>114228804</v>
      </c>
      <c r="N101" s="51" t="s">
        <v>184</v>
      </c>
      <c r="O101" s="51" t="s">
        <v>184</v>
      </c>
      <c r="P101" s="51" t="s">
        <v>184</v>
      </c>
      <c r="S101" s="50">
        <v>44685</v>
      </c>
      <c r="T101" s="30" t="s">
        <v>43</v>
      </c>
      <c r="U101" s="51">
        <v>44687</v>
      </c>
      <c r="W101" s="51" t="s">
        <v>184</v>
      </c>
      <c r="X101" s="51" t="s">
        <v>184</v>
      </c>
      <c r="Y101" s="51" t="s">
        <v>184</v>
      </c>
      <c r="AA101" s="105">
        <v>44733</v>
      </c>
      <c r="AB101" s="46" t="s">
        <v>43</v>
      </c>
      <c r="AC101" s="82">
        <v>44739</v>
      </c>
      <c r="AD101" s="104" t="s">
        <v>1038</v>
      </c>
      <c r="AE101" s="51" t="s">
        <v>184</v>
      </c>
      <c r="AF101" s="51" t="s">
        <v>184</v>
      </c>
      <c r="AG101" s="51" t="s">
        <v>184</v>
      </c>
      <c r="AI101" s="56">
        <v>44656</v>
      </c>
      <c r="AJ101" s="30" t="s">
        <v>43</v>
      </c>
      <c r="AK101" s="58">
        <v>44719</v>
      </c>
      <c r="AL101" s="59" t="s">
        <v>985</v>
      </c>
      <c r="AM101" s="69">
        <v>44740</v>
      </c>
      <c r="AO101" s="84" t="str">
        <f>VLOOKUP(B101,[2]Wuyi!$F:$I,4,0)</f>
        <v>18x30</v>
      </c>
      <c r="AP101" s="29" t="s">
        <v>909</v>
      </c>
      <c r="AQ101" s="52">
        <f>VLOOKUP(B101,[2]Wuyi!$F:$V,17,0)</f>
        <v>44696</v>
      </c>
    </row>
    <row r="102" spans="2:43" ht="150" hidden="1" customHeight="1">
      <c r="B102" s="29" t="s">
        <v>242</v>
      </c>
      <c r="C102" s="29" t="s">
        <v>933</v>
      </c>
      <c r="D102" s="29" t="s">
        <v>40</v>
      </c>
      <c r="E102" s="54">
        <v>114234308</v>
      </c>
      <c r="F102" s="51">
        <v>44595</v>
      </c>
      <c r="G102" s="30" t="s">
        <v>43</v>
      </c>
      <c r="H102" s="51">
        <v>44599</v>
      </c>
      <c r="J102" s="51">
        <v>44613</v>
      </c>
      <c r="L102" s="57" t="s">
        <v>630</v>
      </c>
      <c r="M102" s="30">
        <v>114228804</v>
      </c>
      <c r="N102" s="51" t="s">
        <v>184</v>
      </c>
      <c r="O102" s="51" t="s">
        <v>184</v>
      </c>
      <c r="P102" s="51" t="s">
        <v>184</v>
      </c>
      <c r="S102" s="50">
        <v>44712</v>
      </c>
      <c r="T102" s="30" t="s">
        <v>43</v>
      </c>
      <c r="U102" s="51">
        <v>44713</v>
      </c>
      <c r="W102" s="51" t="s">
        <v>184</v>
      </c>
      <c r="X102" s="51" t="s">
        <v>184</v>
      </c>
      <c r="Y102" s="51" t="s">
        <v>184</v>
      </c>
      <c r="AA102" s="105">
        <v>44733</v>
      </c>
      <c r="AB102" s="46" t="s">
        <v>43</v>
      </c>
      <c r="AC102" s="82">
        <v>44739</v>
      </c>
      <c r="AD102" s="104" t="s">
        <v>1038</v>
      </c>
      <c r="AE102" s="51" t="s">
        <v>184</v>
      </c>
      <c r="AF102" s="51" t="s">
        <v>184</v>
      </c>
      <c r="AG102" s="51" t="s">
        <v>184</v>
      </c>
      <c r="AI102" s="56">
        <v>44656</v>
      </c>
      <c r="AJ102" s="30" t="s">
        <v>43</v>
      </c>
      <c r="AK102" s="58">
        <v>44719</v>
      </c>
      <c r="AL102" s="59" t="s">
        <v>985</v>
      </c>
      <c r="AM102" s="69">
        <v>44740</v>
      </c>
      <c r="AO102" s="84" t="str">
        <f>VLOOKUP(B102,[2]Wuyi!$F:$I,4,0)</f>
        <v>18x30</v>
      </c>
      <c r="AP102" s="29" t="s">
        <v>909</v>
      </c>
      <c r="AQ102" s="52">
        <f>VLOOKUP(B102,[2]Wuyi!$F:$V,17,0)</f>
        <v>44696</v>
      </c>
    </row>
    <row r="103" spans="2:43" ht="150" hidden="1" customHeight="1">
      <c r="B103" s="29" t="s">
        <v>329</v>
      </c>
      <c r="C103" s="29" t="s">
        <v>931</v>
      </c>
      <c r="D103" s="29" t="s">
        <v>40</v>
      </c>
      <c r="E103" s="54">
        <v>114246258</v>
      </c>
      <c r="F103" s="51">
        <v>44599</v>
      </c>
      <c r="G103" s="40" t="s">
        <v>43</v>
      </c>
      <c r="H103" s="51">
        <v>44603</v>
      </c>
      <c r="J103" s="51">
        <v>44607</v>
      </c>
      <c r="L103" s="57" t="s">
        <v>638</v>
      </c>
      <c r="M103" s="30">
        <v>114219004</v>
      </c>
      <c r="N103" s="51" t="s">
        <v>184</v>
      </c>
      <c r="O103" s="51" t="s">
        <v>184</v>
      </c>
      <c r="P103" s="51" t="s">
        <v>184</v>
      </c>
      <c r="S103" s="50">
        <v>44655</v>
      </c>
      <c r="T103" s="30" t="s">
        <v>43</v>
      </c>
      <c r="U103" s="51">
        <v>44656</v>
      </c>
      <c r="W103" s="51" t="s">
        <v>184</v>
      </c>
      <c r="X103" s="51" t="s">
        <v>184</v>
      </c>
      <c r="Y103" s="51" t="s">
        <v>184</v>
      </c>
      <c r="AA103" s="50">
        <v>44727</v>
      </c>
      <c r="AB103" s="30" t="s">
        <v>43</v>
      </c>
      <c r="AC103" s="51">
        <v>44727</v>
      </c>
      <c r="AE103" s="51" t="s">
        <v>184</v>
      </c>
      <c r="AF103" s="51" t="s">
        <v>184</v>
      </c>
      <c r="AG103" s="51" t="s">
        <v>184</v>
      </c>
      <c r="AI103" s="56">
        <v>44656</v>
      </c>
      <c r="AJ103" s="30" t="s">
        <v>43</v>
      </c>
      <c r="AK103" s="58">
        <v>44719</v>
      </c>
      <c r="AL103" s="59" t="s">
        <v>985</v>
      </c>
      <c r="AM103" s="69">
        <v>44727</v>
      </c>
      <c r="AO103" s="84" t="str">
        <f>VLOOKUP(B103,[2]Wuyi!$F:$I,4,0)</f>
        <v>18x30</v>
      </c>
      <c r="AP103" s="29" t="s">
        <v>909</v>
      </c>
      <c r="AQ103" s="52">
        <f>VLOOKUP(B103,[2]Wuyi!$F:$V,17,0)</f>
        <v>44700</v>
      </c>
    </row>
    <row r="104" spans="2:43" ht="150" hidden="1" customHeight="1">
      <c r="B104" s="29" t="s">
        <v>330</v>
      </c>
      <c r="C104" s="29" t="s">
        <v>934</v>
      </c>
      <c r="D104" s="29" t="s">
        <v>40</v>
      </c>
      <c r="E104" s="54">
        <v>114246259</v>
      </c>
      <c r="F104" s="51">
        <v>44599</v>
      </c>
      <c r="G104" s="40" t="s">
        <v>43</v>
      </c>
      <c r="H104" s="51">
        <v>44603</v>
      </c>
      <c r="J104" s="51">
        <v>44607</v>
      </c>
      <c r="L104" s="57" t="s">
        <v>639</v>
      </c>
      <c r="M104" s="30">
        <v>114219004</v>
      </c>
      <c r="N104" s="51" t="s">
        <v>184</v>
      </c>
      <c r="O104" s="51" t="s">
        <v>184</v>
      </c>
      <c r="P104" s="51" t="s">
        <v>184</v>
      </c>
      <c r="S104" s="50">
        <v>44655</v>
      </c>
      <c r="T104" s="30" t="s">
        <v>43</v>
      </c>
      <c r="U104" s="51">
        <v>44656</v>
      </c>
      <c r="W104" s="51" t="s">
        <v>184</v>
      </c>
      <c r="X104" s="51" t="s">
        <v>184</v>
      </c>
      <c r="Y104" s="51" t="s">
        <v>184</v>
      </c>
      <c r="AA104" s="50">
        <v>44727</v>
      </c>
      <c r="AB104" s="30" t="s">
        <v>43</v>
      </c>
      <c r="AC104" s="51">
        <v>44727</v>
      </c>
      <c r="AE104" s="51" t="s">
        <v>184</v>
      </c>
      <c r="AF104" s="51" t="s">
        <v>184</v>
      </c>
      <c r="AG104" s="51" t="s">
        <v>184</v>
      </c>
      <c r="AI104" s="56">
        <v>44656</v>
      </c>
      <c r="AJ104" s="30" t="s">
        <v>43</v>
      </c>
      <c r="AK104" s="58">
        <v>44719</v>
      </c>
      <c r="AL104" s="59" t="s">
        <v>985</v>
      </c>
      <c r="AM104" s="69">
        <v>44727</v>
      </c>
      <c r="AO104" s="84" t="str">
        <f>VLOOKUP(B104,[2]Wuyi!$F:$I,4,0)</f>
        <v>18x30</v>
      </c>
      <c r="AP104" s="29" t="s">
        <v>909</v>
      </c>
      <c r="AQ104" s="52">
        <f>VLOOKUP(B104,[2]Wuyi!$F:$V,17,0)</f>
        <v>44700</v>
      </c>
    </row>
    <row r="105" spans="2:43" ht="150" hidden="1" customHeight="1">
      <c r="B105" s="29" t="s">
        <v>331</v>
      </c>
      <c r="C105" s="29" t="s">
        <v>934</v>
      </c>
      <c r="D105" s="29" t="s">
        <v>40</v>
      </c>
      <c r="E105" s="54">
        <v>114246260</v>
      </c>
      <c r="F105" s="51">
        <v>44599</v>
      </c>
      <c r="G105" s="40" t="s">
        <v>43</v>
      </c>
      <c r="H105" s="51">
        <v>44603</v>
      </c>
      <c r="J105" s="51">
        <v>44607</v>
      </c>
      <c r="L105" s="57" t="s">
        <v>640</v>
      </c>
      <c r="M105" s="30">
        <v>114219004</v>
      </c>
      <c r="N105" s="51" t="s">
        <v>184</v>
      </c>
      <c r="O105" s="51" t="s">
        <v>184</v>
      </c>
      <c r="P105" s="51" t="s">
        <v>184</v>
      </c>
      <c r="S105" s="50">
        <v>44676</v>
      </c>
      <c r="T105" s="30" t="s">
        <v>43</v>
      </c>
      <c r="U105" s="51">
        <v>44677</v>
      </c>
      <c r="W105" s="51" t="s">
        <v>184</v>
      </c>
      <c r="X105" s="51" t="s">
        <v>184</v>
      </c>
      <c r="Y105" s="51" t="s">
        <v>184</v>
      </c>
      <c r="AA105" s="50">
        <v>44727</v>
      </c>
      <c r="AB105" s="30" t="s">
        <v>43</v>
      </c>
      <c r="AC105" s="51">
        <v>44727</v>
      </c>
      <c r="AE105" s="51" t="s">
        <v>184</v>
      </c>
      <c r="AF105" s="51" t="s">
        <v>184</v>
      </c>
      <c r="AG105" s="51" t="s">
        <v>184</v>
      </c>
      <c r="AI105" s="56">
        <v>44656</v>
      </c>
      <c r="AJ105" s="30" t="s">
        <v>43</v>
      </c>
      <c r="AK105" s="58">
        <v>44719</v>
      </c>
      <c r="AL105" s="59" t="s">
        <v>985</v>
      </c>
      <c r="AM105" s="69">
        <v>44727</v>
      </c>
      <c r="AO105" s="84" t="str">
        <f>VLOOKUP(B105,[2]Wuyi!$F:$I,4,0)</f>
        <v>18x30</v>
      </c>
      <c r="AP105" s="29" t="s">
        <v>909</v>
      </c>
      <c r="AQ105" s="52">
        <f>VLOOKUP(B105,[2]Wuyi!$F:$V,17,0)</f>
        <v>44700</v>
      </c>
    </row>
    <row r="106" spans="2:43" ht="150" hidden="1" customHeight="1">
      <c r="B106" s="29" t="s">
        <v>332</v>
      </c>
      <c r="C106" s="29" t="s">
        <v>931</v>
      </c>
      <c r="D106" s="29" t="s">
        <v>40</v>
      </c>
      <c r="E106" s="54">
        <v>114246261</v>
      </c>
      <c r="F106" s="51">
        <v>44599</v>
      </c>
      <c r="G106" s="40" t="s">
        <v>43</v>
      </c>
      <c r="H106" s="51">
        <v>44603</v>
      </c>
      <c r="J106" s="51">
        <v>44607</v>
      </c>
      <c r="L106" s="57" t="s">
        <v>641</v>
      </c>
      <c r="M106" s="30">
        <v>114219004</v>
      </c>
      <c r="N106" s="51" t="s">
        <v>184</v>
      </c>
      <c r="O106" s="51" t="s">
        <v>184</v>
      </c>
      <c r="P106" s="51" t="s">
        <v>184</v>
      </c>
      <c r="S106" s="50">
        <v>44655</v>
      </c>
      <c r="T106" s="30" t="s">
        <v>43</v>
      </c>
      <c r="U106" s="51">
        <v>44656</v>
      </c>
      <c r="W106" s="51" t="s">
        <v>184</v>
      </c>
      <c r="X106" s="51" t="s">
        <v>184</v>
      </c>
      <c r="Y106" s="51" t="s">
        <v>184</v>
      </c>
      <c r="AA106" s="50">
        <v>44727</v>
      </c>
      <c r="AB106" s="30" t="s">
        <v>43</v>
      </c>
      <c r="AC106" s="51">
        <v>44727</v>
      </c>
      <c r="AE106" s="51" t="s">
        <v>184</v>
      </c>
      <c r="AF106" s="51" t="s">
        <v>184</v>
      </c>
      <c r="AG106" s="51" t="s">
        <v>184</v>
      </c>
      <c r="AI106" s="56">
        <v>44656</v>
      </c>
      <c r="AJ106" s="30" t="s">
        <v>43</v>
      </c>
      <c r="AK106" s="58">
        <v>44719</v>
      </c>
      <c r="AL106" s="59" t="s">
        <v>985</v>
      </c>
      <c r="AM106" s="69">
        <v>44727</v>
      </c>
      <c r="AO106" s="84" t="str">
        <f>VLOOKUP(B106,[2]Wuyi!$F:$I,4,0)</f>
        <v>18x30</v>
      </c>
      <c r="AP106" s="29" t="s">
        <v>909</v>
      </c>
      <c r="AQ106" s="52">
        <f>VLOOKUP(B106,[2]Wuyi!$F:$V,17,0)</f>
        <v>44701</v>
      </c>
    </row>
    <row r="107" spans="2:43" ht="150" hidden="1" customHeight="1">
      <c r="B107" s="29" t="s">
        <v>333</v>
      </c>
      <c r="C107" s="29" t="s">
        <v>935</v>
      </c>
      <c r="D107" s="29" t="s">
        <v>40</v>
      </c>
      <c r="E107" s="54">
        <v>114246262</v>
      </c>
      <c r="F107" s="51">
        <v>44599</v>
      </c>
      <c r="G107" s="40" t="s">
        <v>43</v>
      </c>
      <c r="H107" s="51">
        <v>44603</v>
      </c>
      <c r="J107" s="51">
        <v>44607</v>
      </c>
      <c r="L107" s="57" t="s">
        <v>631</v>
      </c>
      <c r="M107" s="30">
        <v>114228804</v>
      </c>
      <c r="N107" s="51" t="s">
        <v>184</v>
      </c>
      <c r="O107" s="51" t="s">
        <v>184</v>
      </c>
      <c r="P107" s="51" t="s">
        <v>184</v>
      </c>
      <c r="S107" s="50">
        <v>44670</v>
      </c>
      <c r="T107" s="30" t="s">
        <v>43</v>
      </c>
      <c r="U107" s="51">
        <v>44671</v>
      </c>
      <c r="W107" s="51" t="s">
        <v>184</v>
      </c>
      <c r="X107" s="51" t="s">
        <v>184</v>
      </c>
      <c r="Y107" s="51" t="s">
        <v>184</v>
      </c>
      <c r="AA107" s="50">
        <v>44727</v>
      </c>
      <c r="AB107" s="30" t="s">
        <v>43</v>
      </c>
      <c r="AC107" s="51">
        <v>44727</v>
      </c>
      <c r="AE107" s="51" t="s">
        <v>184</v>
      </c>
      <c r="AF107" s="51" t="s">
        <v>184</v>
      </c>
      <c r="AG107" s="51" t="s">
        <v>184</v>
      </c>
      <c r="AI107" s="56">
        <v>44656</v>
      </c>
      <c r="AJ107" s="30" t="s">
        <v>43</v>
      </c>
      <c r="AK107" s="58">
        <v>44719</v>
      </c>
      <c r="AL107" s="59" t="s">
        <v>985</v>
      </c>
      <c r="AM107" s="69">
        <v>44727</v>
      </c>
      <c r="AO107" s="84" t="str">
        <f>VLOOKUP(B107,[2]Wuyi!$F:$I,4,0)</f>
        <v>20x39</v>
      </c>
      <c r="AP107" s="29" t="s">
        <v>909</v>
      </c>
      <c r="AQ107" s="52">
        <f>VLOOKUP(B107,[2]Wuyi!$F:$V,17,0)</f>
        <v>44700</v>
      </c>
    </row>
    <row r="108" spans="2:43" ht="150" hidden="1" customHeight="1">
      <c r="B108" s="29" t="s">
        <v>298</v>
      </c>
      <c r="C108" s="29">
        <v>42887716377</v>
      </c>
      <c r="D108" s="29" t="s">
        <v>40</v>
      </c>
      <c r="E108" s="54">
        <v>112752331</v>
      </c>
      <c r="F108" s="75" t="s">
        <v>51</v>
      </c>
      <c r="G108" s="72" t="s">
        <v>51</v>
      </c>
      <c r="H108" s="75" t="s">
        <v>51</v>
      </c>
      <c r="L108" s="57" t="s">
        <v>632</v>
      </c>
      <c r="M108" s="30">
        <v>114219004</v>
      </c>
      <c r="N108" s="51" t="s">
        <v>184</v>
      </c>
      <c r="O108" s="51" t="s">
        <v>184</v>
      </c>
      <c r="P108" s="51" t="s">
        <v>184</v>
      </c>
      <c r="S108" s="50" t="s">
        <v>184</v>
      </c>
      <c r="T108" s="57" t="s">
        <v>184</v>
      </c>
      <c r="U108" s="57" t="s">
        <v>184</v>
      </c>
      <c r="V108" s="57" t="s">
        <v>184</v>
      </c>
      <c r="W108" s="57" t="s">
        <v>184</v>
      </c>
      <c r="X108" s="57" t="s">
        <v>184</v>
      </c>
      <c r="Y108" s="57" t="s">
        <v>184</v>
      </c>
      <c r="Z108" s="55" t="s">
        <v>184</v>
      </c>
      <c r="AA108" s="50" t="s">
        <v>184</v>
      </c>
      <c r="AB108" s="57" t="s">
        <v>184</v>
      </c>
      <c r="AC108" s="57" t="s">
        <v>184</v>
      </c>
      <c r="AD108" s="57" t="s">
        <v>184</v>
      </c>
      <c r="AE108" s="57" t="s">
        <v>184</v>
      </c>
      <c r="AF108" s="57" t="s">
        <v>184</v>
      </c>
      <c r="AG108" s="57" t="s">
        <v>184</v>
      </c>
      <c r="AH108" s="59" t="s">
        <v>184</v>
      </c>
      <c r="AI108" s="56" t="s">
        <v>184</v>
      </c>
      <c r="AJ108" s="57" t="s">
        <v>184</v>
      </c>
      <c r="AK108" s="57" t="s">
        <v>184</v>
      </c>
      <c r="AL108" s="59" t="s">
        <v>184</v>
      </c>
      <c r="AM108" s="69">
        <v>44417</v>
      </c>
      <c r="AN108" s="54" t="s">
        <v>70</v>
      </c>
      <c r="AO108" s="84" t="str">
        <f>VLOOKUP(B108,[2]Wuyi!$F:$I,4,0)</f>
        <v>18x30</v>
      </c>
      <c r="AP108" s="29" t="s">
        <v>909</v>
      </c>
      <c r="AQ108" s="52" t="s">
        <v>916</v>
      </c>
    </row>
    <row r="109" spans="2:43" ht="150" hidden="1" customHeight="1">
      <c r="B109" s="29" t="s">
        <v>593</v>
      </c>
      <c r="C109" s="29">
        <v>42887717411</v>
      </c>
      <c r="D109" s="29" t="s">
        <v>40</v>
      </c>
      <c r="E109" s="54">
        <v>112732357</v>
      </c>
      <c r="F109" s="75" t="s">
        <v>51</v>
      </c>
      <c r="G109" s="72" t="s">
        <v>51</v>
      </c>
      <c r="H109" s="75" t="s">
        <v>51</v>
      </c>
      <c r="L109" s="57" t="s">
        <v>626</v>
      </c>
      <c r="M109" s="30">
        <v>114228804</v>
      </c>
      <c r="N109" s="51" t="s">
        <v>184</v>
      </c>
      <c r="O109" s="51" t="s">
        <v>184</v>
      </c>
      <c r="P109" s="51" t="s">
        <v>184</v>
      </c>
      <c r="S109" s="50" t="s">
        <v>184</v>
      </c>
      <c r="T109" s="57" t="s">
        <v>184</v>
      </c>
      <c r="U109" s="57" t="s">
        <v>184</v>
      </c>
      <c r="V109" s="57" t="s">
        <v>184</v>
      </c>
      <c r="W109" s="57" t="s">
        <v>184</v>
      </c>
      <c r="X109" s="57" t="s">
        <v>184</v>
      </c>
      <c r="Y109" s="57" t="s">
        <v>184</v>
      </c>
      <c r="Z109" s="55" t="s">
        <v>184</v>
      </c>
      <c r="AA109" s="50" t="s">
        <v>184</v>
      </c>
      <c r="AB109" s="57" t="s">
        <v>184</v>
      </c>
      <c r="AC109" s="57" t="s">
        <v>184</v>
      </c>
      <c r="AD109" s="57" t="s">
        <v>184</v>
      </c>
      <c r="AE109" s="57" t="s">
        <v>184</v>
      </c>
      <c r="AF109" s="57" t="s">
        <v>184</v>
      </c>
      <c r="AG109" s="57" t="s">
        <v>184</v>
      </c>
      <c r="AH109" s="59" t="s">
        <v>184</v>
      </c>
      <c r="AI109" s="56" t="s">
        <v>184</v>
      </c>
      <c r="AJ109" s="57" t="s">
        <v>184</v>
      </c>
      <c r="AK109" s="57" t="s">
        <v>184</v>
      </c>
      <c r="AL109" s="59" t="s">
        <v>184</v>
      </c>
      <c r="AM109" s="69" t="s">
        <v>916</v>
      </c>
      <c r="AO109" s="84" t="str">
        <f>VLOOKUP(B109,[2]Wuyi!$F:$I,4,0)</f>
        <v>18x30</v>
      </c>
      <c r="AP109" s="29" t="s">
        <v>909</v>
      </c>
      <c r="AQ109" s="52" t="s">
        <v>916</v>
      </c>
    </row>
    <row r="110" spans="2:43" ht="150" hidden="1" customHeight="1">
      <c r="B110" s="29" t="s">
        <v>149</v>
      </c>
      <c r="C110" s="29">
        <v>42887728974</v>
      </c>
      <c r="D110" s="29" t="s">
        <v>40</v>
      </c>
      <c r="E110" s="54">
        <v>112711140</v>
      </c>
      <c r="F110" s="75" t="s">
        <v>51</v>
      </c>
      <c r="G110" s="72" t="s">
        <v>51</v>
      </c>
      <c r="H110" s="75" t="s">
        <v>51</v>
      </c>
      <c r="L110" s="30" t="s">
        <v>784</v>
      </c>
      <c r="M110" s="30">
        <v>114401010</v>
      </c>
      <c r="N110" s="51">
        <v>44634</v>
      </c>
      <c r="O110" s="30" t="s">
        <v>43</v>
      </c>
      <c r="P110" s="51">
        <v>44635</v>
      </c>
      <c r="S110" s="50" t="s">
        <v>184</v>
      </c>
      <c r="T110" s="30" t="s">
        <v>184</v>
      </c>
      <c r="U110" s="30" t="s">
        <v>184</v>
      </c>
      <c r="V110" s="30" t="s">
        <v>184</v>
      </c>
      <c r="W110" s="30" t="s">
        <v>184</v>
      </c>
      <c r="X110" s="30" t="s">
        <v>184</v>
      </c>
      <c r="Y110" s="30" t="s">
        <v>184</v>
      </c>
      <c r="Z110" s="55" t="s">
        <v>184</v>
      </c>
      <c r="AA110" s="50" t="s">
        <v>184</v>
      </c>
      <c r="AB110" s="30" t="s">
        <v>184</v>
      </c>
      <c r="AC110" s="30" t="s">
        <v>184</v>
      </c>
      <c r="AD110" s="30" t="s">
        <v>184</v>
      </c>
      <c r="AE110" s="30" t="s">
        <v>184</v>
      </c>
      <c r="AF110" s="30" t="s">
        <v>184</v>
      </c>
      <c r="AG110" s="30" t="s">
        <v>184</v>
      </c>
      <c r="AH110" s="55" t="s">
        <v>184</v>
      </c>
      <c r="AI110" s="56" t="s">
        <v>184</v>
      </c>
      <c r="AJ110" s="57" t="s">
        <v>184</v>
      </c>
      <c r="AK110" s="57" t="s">
        <v>184</v>
      </c>
      <c r="AL110" s="59" t="s">
        <v>184</v>
      </c>
      <c r="AM110" s="69" t="s">
        <v>916</v>
      </c>
      <c r="AN110" s="54" t="s">
        <v>147</v>
      </c>
      <c r="AO110" s="84" t="str">
        <f>VLOOKUP(B110,[2]Coir!$F:$I,4,0)</f>
        <v>LY</v>
      </c>
      <c r="AP110" s="29" t="s">
        <v>910</v>
      </c>
      <c r="AQ110" s="52" t="s">
        <v>916</v>
      </c>
    </row>
    <row r="111" spans="2:43" ht="150" hidden="1" customHeight="1">
      <c r="B111" s="29" t="s">
        <v>150</v>
      </c>
      <c r="C111" s="29">
        <v>42887728974</v>
      </c>
      <c r="D111" s="29" t="s">
        <v>40</v>
      </c>
      <c r="E111" s="54">
        <v>112722921</v>
      </c>
      <c r="F111" s="75" t="s">
        <v>51</v>
      </c>
      <c r="G111" s="72" t="s">
        <v>51</v>
      </c>
      <c r="H111" s="75" t="s">
        <v>51</v>
      </c>
      <c r="L111" s="30" t="s">
        <v>784</v>
      </c>
      <c r="M111" s="30">
        <v>114401010</v>
      </c>
      <c r="N111" s="51">
        <v>44634</v>
      </c>
      <c r="O111" s="30" t="s">
        <v>43</v>
      </c>
      <c r="P111" s="51">
        <v>44635</v>
      </c>
      <c r="S111" s="50" t="s">
        <v>184</v>
      </c>
      <c r="T111" s="30" t="s">
        <v>184</v>
      </c>
      <c r="U111" s="30" t="s">
        <v>184</v>
      </c>
      <c r="V111" s="30" t="s">
        <v>184</v>
      </c>
      <c r="W111" s="30" t="s">
        <v>184</v>
      </c>
      <c r="X111" s="30" t="s">
        <v>184</v>
      </c>
      <c r="Y111" s="30" t="s">
        <v>184</v>
      </c>
      <c r="Z111" s="55" t="s">
        <v>184</v>
      </c>
      <c r="AA111" s="50" t="s">
        <v>184</v>
      </c>
      <c r="AB111" s="30" t="s">
        <v>184</v>
      </c>
      <c r="AC111" s="30" t="s">
        <v>184</v>
      </c>
      <c r="AD111" s="30" t="s">
        <v>184</v>
      </c>
      <c r="AE111" s="30" t="s">
        <v>184</v>
      </c>
      <c r="AF111" s="30" t="s">
        <v>184</v>
      </c>
      <c r="AG111" s="30" t="s">
        <v>184</v>
      </c>
      <c r="AH111" s="55" t="s">
        <v>184</v>
      </c>
      <c r="AI111" s="56" t="s">
        <v>184</v>
      </c>
      <c r="AJ111" s="57" t="s">
        <v>184</v>
      </c>
      <c r="AK111" s="57" t="s">
        <v>184</v>
      </c>
      <c r="AL111" s="59" t="s">
        <v>184</v>
      </c>
      <c r="AM111" s="69" t="s">
        <v>916</v>
      </c>
      <c r="AN111" s="54" t="s">
        <v>147</v>
      </c>
      <c r="AO111" s="84" t="str">
        <f>VLOOKUP(B111,[2]Coir!$F:$I,4,0)</f>
        <v>LY</v>
      </c>
      <c r="AP111" s="29" t="s">
        <v>910</v>
      </c>
      <c r="AQ111" s="52" t="s">
        <v>916</v>
      </c>
    </row>
    <row r="112" spans="2:43" ht="150" hidden="1" customHeight="1">
      <c r="B112" s="29" t="s">
        <v>167</v>
      </c>
      <c r="D112" s="29" t="s">
        <v>40</v>
      </c>
      <c r="E112" s="54">
        <v>114205765</v>
      </c>
      <c r="F112" s="51">
        <v>44588</v>
      </c>
      <c r="G112" s="30" t="s">
        <v>43</v>
      </c>
      <c r="H112" s="51">
        <v>44589</v>
      </c>
      <c r="AO112" s="71" t="s">
        <v>184</v>
      </c>
    </row>
    <row r="113" spans="2:43" ht="150" hidden="1" customHeight="1">
      <c r="B113" s="29" t="s">
        <v>187</v>
      </c>
      <c r="D113" s="29" t="s">
        <v>40</v>
      </c>
      <c r="E113" s="54">
        <v>114210579</v>
      </c>
      <c r="F113" s="51">
        <v>44589</v>
      </c>
      <c r="G113" s="30" t="s">
        <v>43</v>
      </c>
      <c r="H113" s="51">
        <v>44592</v>
      </c>
      <c r="AO113" s="84" t="e">
        <f>VLOOKUP(B113,'[2]Hoz SkyTwr'!$F:$H,3,0)</f>
        <v>#N/A</v>
      </c>
    </row>
    <row r="114" spans="2:43" ht="150" hidden="1" customHeight="1">
      <c r="B114" s="29" t="s">
        <v>188</v>
      </c>
      <c r="D114" s="29" t="s">
        <v>40</v>
      </c>
      <c r="E114" s="54">
        <v>114210580</v>
      </c>
      <c r="F114" s="51">
        <v>44589</v>
      </c>
      <c r="G114" s="30" t="s">
        <v>43</v>
      </c>
      <c r="H114" s="51">
        <v>44592</v>
      </c>
      <c r="AO114" s="84" t="e">
        <f>VLOOKUP(B114,'[2]Hoz SkyTwr'!$F:$H,3,0)</f>
        <v>#N/A</v>
      </c>
    </row>
    <row r="115" spans="2:43" ht="150" hidden="1" customHeight="1">
      <c r="B115" s="29" t="s">
        <v>189</v>
      </c>
      <c r="D115" s="29" t="s">
        <v>40</v>
      </c>
      <c r="E115" s="54">
        <v>114210581</v>
      </c>
      <c r="F115" s="51">
        <v>44589</v>
      </c>
      <c r="G115" s="30" t="s">
        <v>43</v>
      </c>
      <c r="H115" s="51">
        <v>44592</v>
      </c>
      <c r="AO115" s="84" t="e">
        <f>VLOOKUP(B115,'[2]Hoz SkyTwr'!$F:$H,3,0)</f>
        <v>#N/A</v>
      </c>
    </row>
    <row r="116" spans="2:43" ht="150" hidden="1" customHeight="1">
      <c r="B116" s="29" t="s">
        <v>190</v>
      </c>
      <c r="C116" s="29" t="s">
        <v>723</v>
      </c>
      <c r="D116" s="29" t="s">
        <v>40</v>
      </c>
      <c r="E116" s="54">
        <v>114210582</v>
      </c>
      <c r="F116" s="51">
        <v>44589</v>
      </c>
      <c r="G116" s="30" t="s">
        <v>43</v>
      </c>
      <c r="H116" s="51">
        <v>44592</v>
      </c>
      <c r="J116" s="51">
        <v>44645</v>
      </c>
      <c r="L116" s="30" t="s">
        <v>767</v>
      </c>
      <c r="M116" s="30">
        <v>114388940</v>
      </c>
      <c r="N116" s="51">
        <v>44630</v>
      </c>
      <c r="O116" s="30" t="s">
        <v>43</v>
      </c>
      <c r="P116" s="51">
        <v>44631</v>
      </c>
      <c r="R116" s="52">
        <v>44644</v>
      </c>
      <c r="S116" s="50">
        <v>44699</v>
      </c>
      <c r="T116" s="30" t="s">
        <v>43</v>
      </c>
      <c r="U116" s="51">
        <v>44699</v>
      </c>
      <c r="W116" s="51">
        <v>44678</v>
      </c>
      <c r="X116" s="30" t="s">
        <v>43</v>
      </c>
      <c r="Y116" s="51">
        <v>44680</v>
      </c>
      <c r="AA116" s="50">
        <v>44727</v>
      </c>
      <c r="AB116" s="30" t="s">
        <v>43</v>
      </c>
      <c r="AC116" s="51">
        <v>44727</v>
      </c>
      <c r="AE116" s="51">
        <v>44725</v>
      </c>
      <c r="AF116" s="30" t="s">
        <v>43</v>
      </c>
      <c r="AG116" s="51">
        <v>44726</v>
      </c>
      <c r="AI116" s="56">
        <v>44679</v>
      </c>
      <c r="AJ116" s="57" t="s">
        <v>43</v>
      </c>
      <c r="AK116" s="58">
        <v>44691</v>
      </c>
      <c r="AM116" s="69">
        <v>44727</v>
      </c>
      <c r="AO116" s="84">
        <f>VLOOKUP(B116,'[2]Hoz SkyTwr'!$F:$H,3,0)</f>
        <v>360</v>
      </c>
      <c r="AP116" s="29" t="s">
        <v>904</v>
      </c>
      <c r="AQ116" s="52">
        <f>VLOOKUP(B116,'[2]Hoz SkyTwr'!$F:$V,17,0)</f>
        <v>44706</v>
      </c>
    </row>
    <row r="117" spans="2:43" ht="150" hidden="1" customHeight="1">
      <c r="B117" s="29" t="s">
        <v>191</v>
      </c>
      <c r="D117" s="29" t="s">
        <v>40</v>
      </c>
      <c r="E117" s="54">
        <v>114210583</v>
      </c>
      <c r="F117" s="51">
        <v>44589</v>
      </c>
      <c r="G117" s="30" t="s">
        <v>43</v>
      </c>
      <c r="H117" s="51">
        <v>44592</v>
      </c>
      <c r="L117" s="30" t="s">
        <v>767</v>
      </c>
      <c r="M117" s="30">
        <v>114388940</v>
      </c>
      <c r="N117" s="51" t="s">
        <v>184</v>
      </c>
      <c r="O117" s="51" t="s">
        <v>184</v>
      </c>
      <c r="P117" s="51" t="s">
        <v>184</v>
      </c>
      <c r="Q117" s="51" t="s">
        <v>184</v>
      </c>
      <c r="R117" s="52" t="s">
        <v>184</v>
      </c>
      <c r="W117" s="51" t="s">
        <v>184</v>
      </c>
      <c r="X117" s="51" t="s">
        <v>184</v>
      </c>
      <c r="Y117" s="51" t="s">
        <v>184</v>
      </c>
      <c r="Z117" s="52" t="s">
        <v>184</v>
      </c>
      <c r="AE117" s="51" t="s">
        <v>184</v>
      </c>
      <c r="AF117" s="51" t="s">
        <v>184</v>
      </c>
      <c r="AG117" s="51" t="s">
        <v>184</v>
      </c>
      <c r="AH117" s="52" t="s">
        <v>184</v>
      </c>
      <c r="AO117" s="84" t="e">
        <f>VLOOKUP(B117,'[2]Hoz SkyTwr'!$F:$H,3,0)</f>
        <v>#N/A</v>
      </c>
    </row>
    <row r="118" spans="2:43" ht="150" hidden="1" customHeight="1">
      <c r="B118" s="29" t="s">
        <v>192</v>
      </c>
      <c r="D118" s="29" t="s">
        <v>40</v>
      </c>
      <c r="E118" s="54">
        <v>114210584</v>
      </c>
      <c r="F118" s="51">
        <v>44589</v>
      </c>
      <c r="G118" s="30" t="s">
        <v>43</v>
      </c>
      <c r="H118" s="51">
        <v>44592</v>
      </c>
      <c r="L118" s="30" t="s">
        <v>767</v>
      </c>
      <c r="M118" s="30">
        <v>114388940</v>
      </c>
      <c r="N118" s="51" t="s">
        <v>184</v>
      </c>
      <c r="O118" s="51" t="s">
        <v>184</v>
      </c>
      <c r="P118" s="51" t="s">
        <v>184</v>
      </c>
      <c r="Q118" s="51" t="s">
        <v>184</v>
      </c>
      <c r="R118" s="52" t="s">
        <v>184</v>
      </c>
      <c r="W118" s="51" t="s">
        <v>184</v>
      </c>
      <c r="X118" s="51" t="s">
        <v>184</v>
      </c>
      <c r="Y118" s="51" t="s">
        <v>184</v>
      </c>
      <c r="Z118" s="52" t="s">
        <v>184</v>
      </c>
      <c r="AE118" s="51" t="s">
        <v>184</v>
      </c>
      <c r="AF118" s="51" t="s">
        <v>184</v>
      </c>
      <c r="AG118" s="51" t="s">
        <v>184</v>
      </c>
      <c r="AH118" s="52" t="s">
        <v>184</v>
      </c>
      <c r="AO118" s="84" t="e">
        <f>VLOOKUP(B118,'[2]Hoz SkyTwr'!$F:$H,3,0)</f>
        <v>#N/A</v>
      </c>
    </row>
    <row r="119" spans="2:43" ht="150" hidden="1" customHeight="1">
      <c r="B119" s="29" t="s">
        <v>193</v>
      </c>
      <c r="D119" s="29" t="s">
        <v>40</v>
      </c>
      <c r="E119" s="54">
        <v>114210585</v>
      </c>
      <c r="F119" s="51">
        <v>44594</v>
      </c>
      <c r="G119" s="30" t="s">
        <v>43</v>
      </c>
      <c r="H119" s="51">
        <v>44595</v>
      </c>
      <c r="L119" s="30" t="s">
        <v>767</v>
      </c>
      <c r="M119" s="30">
        <v>114388940</v>
      </c>
      <c r="N119" s="51" t="s">
        <v>184</v>
      </c>
      <c r="O119" s="51" t="s">
        <v>184</v>
      </c>
      <c r="P119" s="51" t="s">
        <v>184</v>
      </c>
      <c r="Q119" s="51" t="s">
        <v>184</v>
      </c>
      <c r="R119" s="52" t="s">
        <v>184</v>
      </c>
      <c r="W119" s="51" t="s">
        <v>184</v>
      </c>
      <c r="X119" s="51" t="s">
        <v>184</v>
      </c>
      <c r="Y119" s="51" t="s">
        <v>184</v>
      </c>
      <c r="Z119" s="52" t="s">
        <v>184</v>
      </c>
      <c r="AE119" s="51" t="s">
        <v>184</v>
      </c>
      <c r="AF119" s="51" t="s">
        <v>184</v>
      </c>
      <c r="AG119" s="51" t="s">
        <v>184</v>
      </c>
      <c r="AH119" s="52" t="s">
        <v>184</v>
      </c>
      <c r="AO119" s="84" t="e">
        <f>VLOOKUP(B119,'[2]Hoz SkyTwr'!$F:$H,3,0)</f>
        <v>#N/A</v>
      </c>
    </row>
    <row r="120" spans="2:43" ht="150" hidden="1" customHeight="1">
      <c r="B120" s="29" t="s">
        <v>194</v>
      </c>
      <c r="D120" s="29" t="s">
        <v>40</v>
      </c>
      <c r="E120" s="54">
        <v>114210586</v>
      </c>
      <c r="F120" s="51">
        <v>44589</v>
      </c>
      <c r="G120" s="30" t="s">
        <v>43</v>
      </c>
      <c r="H120" s="51">
        <v>44592</v>
      </c>
      <c r="AO120" s="84" t="e">
        <f>VLOOKUP(B120,'[2]Hoz SkyTwr'!$F:$H,3,0)</f>
        <v>#N/A</v>
      </c>
    </row>
    <row r="121" spans="2:43" ht="150" hidden="1" customHeight="1">
      <c r="B121" s="29" t="s">
        <v>195</v>
      </c>
      <c r="D121" s="29" t="s">
        <v>40</v>
      </c>
      <c r="E121" s="54">
        <v>114210587</v>
      </c>
      <c r="F121" s="51">
        <v>44589</v>
      </c>
      <c r="G121" s="30" t="s">
        <v>43</v>
      </c>
      <c r="H121" s="51">
        <v>44592</v>
      </c>
      <c r="AO121" s="84" t="e">
        <f>VLOOKUP(B121,'[2]Hoz SkyTwr'!$F:$H,3,0)</f>
        <v>#N/A</v>
      </c>
    </row>
    <row r="122" spans="2:43" ht="150" hidden="1" customHeight="1">
      <c r="B122" s="29" t="s">
        <v>196</v>
      </c>
      <c r="D122" s="29" t="s">
        <v>40</v>
      </c>
      <c r="E122" s="54">
        <v>114210588</v>
      </c>
      <c r="F122" s="51">
        <v>44594</v>
      </c>
      <c r="G122" s="30" t="s">
        <v>43</v>
      </c>
      <c r="H122" s="51">
        <v>44594</v>
      </c>
      <c r="AO122" s="84" t="e">
        <f>VLOOKUP(B122,'[2]Hoz SkyTwr'!$F:$H,3,0)</f>
        <v>#N/A</v>
      </c>
    </row>
    <row r="123" spans="2:43" ht="150" hidden="1" customHeight="1">
      <c r="B123" s="29" t="s">
        <v>197</v>
      </c>
      <c r="D123" s="29" t="s">
        <v>40</v>
      </c>
      <c r="E123" s="54">
        <v>114210589</v>
      </c>
      <c r="F123" s="51">
        <v>44589</v>
      </c>
      <c r="G123" s="30" t="s">
        <v>43</v>
      </c>
      <c r="H123" s="51">
        <v>44592</v>
      </c>
      <c r="AO123" s="84" t="e">
        <f>VLOOKUP(B123,'[2]Hoz SkyTwr'!$F:$H,3,0)</f>
        <v>#N/A</v>
      </c>
    </row>
    <row r="124" spans="2:43" ht="150" hidden="1" customHeight="1">
      <c r="B124" s="29" t="s">
        <v>803</v>
      </c>
      <c r="D124" s="29" t="s">
        <v>40</v>
      </c>
      <c r="E124" s="54">
        <v>114408564</v>
      </c>
      <c r="F124" s="51">
        <v>44635</v>
      </c>
      <c r="G124" s="30" t="s">
        <v>43</v>
      </c>
      <c r="H124" s="51">
        <v>44636</v>
      </c>
      <c r="L124" s="30" t="s">
        <v>767</v>
      </c>
      <c r="M124" s="30">
        <v>114388940</v>
      </c>
      <c r="N124" s="51" t="s">
        <v>184</v>
      </c>
      <c r="O124" s="51" t="s">
        <v>184</v>
      </c>
      <c r="P124" s="51" t="s">
        <v>184</v>
      </c>
      <c r="Q124" s="51" t="s">
        <v>184</v>
      </c>
      <c r="R124" s="52" t="s">
        <v>184</v>
      </c>
      <c r="T124" s="30" t="s">
        <v>655</v>
      </c>
      <c r="AO124" s="84" t="e">
        <f>VLOOKUP(B124,'[2]Hoz SkyTwr'!$F:$H,3,0)</f>
        <v>#N/A</v>
      </c>
    </row>
    <row r="125" spans="2:43" ht="150" hidden="1" customHeight="1">
      <c r="B125" s="29" t="s">
        <v>877</v>
      </c>
      <c r="C125" s="29" t="s">
        <v>936</v>
      </c>
      <c r="D125" s="29" t="s">
        <v>40</v>
      </c>
      <c r="E125" s="54">
        <v>114440023</v>
      </c>
      <c r="F125" s="51">
        <v>44642</v>
      </c>
      <c r="G125" s="30" t="s">
        <v>43</v>
      </c>
      <c r="H125" s="51">
        <v>44644</v>
      </c>
      <c r="J125" s="51">
        <v>44645</v>
      </c>
      <c r="L125" s="30" t="s">
        <v>767</v>
      </c>
      <c r="M125" s="30">
        <v>114388940</v>
      </c>
      <c r="N125" s="51" t="s">
        <v>184</v>
      </c>
      <c r="O125" s="51" t="s">
        <v>184</v>
      </c>
      <c r="P125" s="51" t="s">
        <v>184</v>
      </c>
      <c r="Q125" s="51" t="s">
        <v>184</v>
      </c>
      <c r="R125" s="52" t="s">
        <v>184</v>
      </c>
      <c r="S125" s="50">
        <v>44697</v>
      </c>
      <c r="T125" s="30" t="s">
        <v>43</v>
      </c>
      <c r="U125" s="51">
        <v>44698</v>
      </c>
      <c r="W125" s="51" t="s">
        <v>184</v>
      </c>
      <c r="X125" s="51" t="s">
        <v>184</v>
      </c>
      <c r="Y125" s="51" t="s">
        <v>184</v>
      </c>
      <c r="AA125" s="50">
        <v>44727</v>
      </c>
      <c r="AB125" s="30" t="s">
        <v>43</v>
      </c>
      <c r="AC125" s="51">
        <v>44727</v>
      </c>
      <c r="AE125" s="51" t="s">
        <v>184</v>
      </c>
      <c r="AF125" s="51" t="s">
        <v>184</v>
      </c>
      <c r="AG125" s="51" t="s">
        <v>184</v>
      </c>
      <c r="AI125" s="56">
        <v>44679</v>
      </c>
      <c r="AJ125" s="57" t="s">
        <v>43</v>
      </c>
      <c r="AK125" s="58">
        <v>44691</v>
      </c>
      <c r="AM125" s="69">
        <v>44727</v>
      </c>
      <c r="AN125" s="54" t="s">
        <v>878</v>
      </c>
      <c r="AO125" s="84">
        <f>VLOOKUP(B125,'[2]Hoz SkyTwr'!$F:$H,3,0)</f>
        <v>360</v>
      </c>
      <c r="AP125" s="29" t="s">
        <v>904</v>
      </c>
      <c r="AQ125" s="52">
        <f>VLOOKUP(B125,'[2]Hoz SkyTwr'!$F:$V,17,0)</f>
        <v>44727</v>
      </c>
    </row>
    <row r="126" spans="2:43" ht="150" hidden="1" customHeight="1">
      <c r="B126" s="29" t="s">
        <v>198</v>
      </c>
      <c r="D126" s="29" t="s">
        <v>40</v>
      </c>
      <c r="E126" s="54">
        <v>114210590</v>
      </c>
      <c r="F126" s="51">
        <v>44594</v>
      </c>
      <c r="G126" s="30" t="s">
        <v>153</v>
      </c>
      <c r="H126" s="51">
        <v>44596</v>
      </c>
      <c r="I126" s="30" t="s">
        <v>264</v>
      </c>
      <c r="AO126" s="30" t="e">
        <f>VLOOKUP(B126,[2]OTHER!$F:$H,3,0)</f>
        <v>#N/A</v>
      </c>
    </row>
    <row r="127" spans="2:43" ht="150" hidden="1" customHeight="1">
      <c r="B127" s="29" t="s">
        <v>727</v>
      </c>
      <c r="C127" s="29" t="s">
        <v>719</v>
      </c>
      <c r="D127" s="29" t="s">
        <v>40</v>
      </c>
      <c r="E127" s="54">
        <v>114383728</v>
      </c>
      <c r="F127" s="51">
        <v>44629</v>
      </c>
      <c r="G127" s="30" t="s">
        <v>153</v>
      </c>
      <c r="H127" s="51">
        <v>44630</v>
      </c>
      <c r="I127" s="30" t="s">
        <v>760</v>
      </c>
      <c r="J127" s="51">
        <v>44641</v>
      </c>
      <c r="L127" s="30" t="s">
        <v>901</v>
      </c>
      <c r="M127" s="30">
        <v>114441111</v>
      </c>
      <c r="N127" s="51">
        <v>44645</v>
      </c>
      <c r="O127" s="30" t="s">
        <v>43</v>
      </c>
      <c r="P127" s="51">
        <v>44648</v>
      </c>
      <c r="S127" s="50">
        <v>44712</v>
      </c>
      <c r="T127" s="30" t="s">
        <v>43</v>
      </c>
      <c r="U127" s="51">
        <v>44713</v>
      </c>
      <c r="W127" s="51">
        <v>44676</v>
      </c>
      <c r="X127" s="30" t="s">
        <v>43</v>
      </c>
      <c r="Y127" s="51">
        <v>44677</v>
      </c>
      <c r="AA127" s="50">
        <v>44753</v>
      </c>
      <c r="AB127" s="30" t="s">
        <v>672</v>
      </c>
      <c r="AC127" s="51">
        <v>44753</v>
      </c>
      <c r="AE127" s="51">
        <v>44749</v>
      </c>
      <c r="AF127" s="30" t="s">
        <v>43</v>
      </c>
      <c r="AG127" s="51">
        <v>44750</v>
      </c>
      <c r="AI127" s="56">
        <v>44679</v>
      </c>
      <c r="AJ127" s="57" t="s">
        <v>43</v>
      </c>
      <c r="AK127" s="58">
        <v>44691</v>
      </c>
      <c r="AO127" s="30">
        <f>VLOOKUP(B127,[2]OTHER!$F:$H,3,0)</f>
        <v>1400</v>
      </c>
      <c r="AP127" s="29" t="s">
        <v>907</v>
      </c>
      <c r="AQ127" s="52">
        <f>VLOOKUP(B127,[2]OTHER!$F:$V,17,0)</f>
        <v>44717</v>
      </c>
    </row>
    <row r="128" spans="2:43" ht="150" hidden="1" customHeight="1">
      <c r="B128" s="29" t="s">
        <v>199</v>
      </c>
      <c r="C128" s="29" t="s">
        <v>652</v>
      </c>
      <c r="D128" s="29" t="s">
        <v>40</v>
      </c>
      <c r="E128" s="54">
        <v>114210591</v>
      </c>
      <c r="F128" s="51">
        <v>44589</v>
      </c>
      <c r="G128" s="30" t="s">
        <v>43</v>
      </c>
      <c r="H128" s="51">
        <v>44592</v>
      </c>
      <c r="I128" s="30" t="s">
        <v>549</v>
      </c>
      <c r="J128" s="51">
        <v>44621</v>
      </c>
      <c r="L128" s="30" t="s">
        <v>888</v>
      </c>
      <c r="M128" s="30">
        <v>114441110</v>
      </c>
      <c r="N128" s="51">
        <v>44642</v>
      </c>
      <c r="O128" s="30" t="s">
        <v>43</v>
      </c>
      <c r="P128" s="51">
        <v>44644</v>
      </c>
      <c r="Q128" s="30" t="s">
        <v>887</v>
      </c>
      <c r="R128" s="52">
        <v>44644</v>
      </c>
      <c r="S128" s="50">
        <v>44707</v>
      </c>
      <c r="T128" s="30" t="s">
        <v>43</v>
      </c>
      <c r="U128" s="51">
        <v>44708</v>
      </c>
      <c r="W128" s="51">
        <v>44670</v>
      </c>
      <c r="X128" s="30" t="s">
        <v>43</v>
      </c>
      <c r="Y128" s="51">
        <v>44671</v>
      </c>
      <c r="AA128" s="50">
        <v>44725</v>
      </c>
      <c r="AB128" s="30" t="s">
        <v>43</v>
      </c>
      <c r="AC128" s="51">
        <v>44726</v>
      </c>
      <c r="AF128" s="30" t="s">
        <v>43</v>
      </c>
      <c r="AG128" s="51">
        <v>44671</v>
      </c>
      <c r="AI128" s="56">
        <v>44679</v>
      </c>
      <c r="AJ128" s="57" t="s">
        <v>43</v>
      </c>
      <c r="AK128" s="58">
        <v>44691</v>
      </c>
      <c r="AM128" s="69">
        <v>44726</v>
      </c>
      <c r="AO128" s="84">
        <f>VLOOKUP(B128,'[2]Hoz SkyTwr'!$F:$H,3,0)</f>
        <v>2112</v>
      </c>
      <c r="AP128" s="29" t="s">
        <v>904</v>
      </c>
      <c r="AQ128" s="52">
        <f>VLOOKUP(B128,'[2]Hoz SkyTwr'!$F:$V,17,0)</f>
        <v>44706</v>
      </c>
    </row>
    <row r="129" spans="2:43" ht="150" hidden="1" customHeight="1">
      <c r="B129" s="29" t="s">
        <v>762</v>
      </c>
      <c r="C129" s="29" t="s">
        <v>763</v>
      </c>
      <c r="D129" s="29" t="s">
        <v>40</v>
      </c>
      <c r="E129" s="54">
        <v>114388365</v>
      </c>
      <c r="F129" s="51">
        <v>44630</v>
      </c>
      <c r="G129" s="30" t="s">
        <v>43</v>
      </c>
      <c r="H129" s="51">
        <v>44631</v>
      </c>
      <c r="J129" s="51">
        <v>44634</v>
      </c>
      <c r="L129" s="30" t="s">
        <v>793</v>
      </c>
      <c r="M129" s="30">
        <v>114402518</v>
      </c>
      <c r="N129" s="51">
        <v>44634</v>
      </c>
      <c r="O129" s="30" t="s">
        <v>43</v>
      </c>
      <c r="P129" s="51">
        <v>44659</v>
      </c>
      <c r="Q129" s="30" t="s">
        <v>978</v>
      </c>
      <c r="R129" s="52">
        <v>44663</v>
      </c>
      <c r="S129" s="50">
        <v>44687</v>
      </c>
      <c r="T129" s="30" t="s">
        <v>43</v>
      </c>
      <c r="U129" s="51">
        <v>44690</v>
      </c>
      <c r="W129" s="51">
        <v>44715</v>
      </c>
      <c r="X129" s="30" t="s">
        <v>43</v>
      </c>
      <c r="Y129" s="51">
        <v>44719</v>
      </c>
      <c r="AA129" s="50">
        <v>44725</v>
      </c>
      <c r="AB129" s="30" t="s">
        <v>43</v>
      </c>
      <c r="AC129" s="51">
        <v>44726</v>
      </c>
      <c r="AF129" s="30" t="s">
        <v>43</v>
      </c>
      <c r="AI129" s="56">
        <v>44679</v>
      </c>
      <c r="AJ129" s="57" t="s">
        <v>43</v>
      </c>
      <c r="AK129" s="58">
        <v>44684</v>
      </c>
      <c r="AM129" s="69">
        <v>44726</v>
      </c>
      <c r="AO129" s="84">
        <f>VLOOKUP(B129,'[2]Hoz SkyTwr'!$F:$H,3,0)</f>
        <v>360</v>
      </c>
      <c r="AP129" s="29" t="s">
        <v>904</v>
      </c>
      <c r="AQ129" s="52">
        <f>VLOOKUP(B129,'[2]Hoz SkyTwr'!$F:$V,17,0)</f>
        <v>44706</v>
      </c>
    </row>
    <row r="130" spans="2:43" ht="150" customHeight="1">
      <c r="B130" s="29" t="s">
        <v>344</v>
      </c>
      <c r="C130" s="29" t="s">
        <v>937</v>
      </c>
      <c r="D130" s="29" t="s">
        <v>40</v>
      </c>
      <c r="E130" s="54">
        <v>114256666</v>
      </c>
      <c r="F130" s="51">
        <v>44601</v>
      </c>
      <c r="G130" s="30" t="s">
        <v>43</v>
      </c>
      <c r="H130" s="51">
        <v>44603</v>
      </c>
      <c r="L130" s="30" t="s">
        <v>362</v>
      </c>
      <c r="M130" s="30">
        <v>114256672</v>
      </c>
      <c r="N130" s="51">
        <v>44602</v>
      </c>
      <c r="O130" s="30" t="s">
        <v>43</v>
      </c>
      <c r="P130" s="51">
        <v>44603</v>
      </c>
      <c r="R130" s="52">
        <v>44610</v>
      </c>
      <c r="S130" s="50">
        <v>44655</v>
      </c>
      <c r="T130" s="30" t="s">
        <v>43</v>
      </c>
      <c r="U130" s="51">
        <v>44656</v>
      </c>
      <c r="W130" s="51">
        <v>44698</v>
      </c>
      <c r="X130" s="30" t="s">
        <v>43</v>
      </c>
      <c r="Y130" s="51">
        <v>44699</v>
      </c>
      <c r="AB130" s="97" t="s">
        <v>914</v>
      </c>
      <c r="AF130" s="30" t="s">
        <v>43</v>
      </c>
      <c r="AI130" s="56">
        <v>44729</v>
      </c>
      <c r="AJ130" s="57" t="s">
        <v>43</v>
      </c>
      <c r="AK130" s="58">
        <v>44742</v>
      </c>
      <c r="AO130" s="84" t="str">
        <f>VLOOKUP(B130,[2]Bohan!$F:$I,4,0)</f>
        <v>18x30</v>
      </c>
      <c r="AP130" s="29" t="s">
        <v>909</v>
      </c>
      <c r="AQ130" s="52">
        <f>VLOOKUP(B130,[2]Bohan!$F:$V,17,0)</f>
        <v>0</v>
      </c>
    </row>
    <row r="131" spans="2:43" ht="150" hidden="1" customHeight="1">
      <c r="B131" s="29" t="s">
        <v>358</v>
      </c>
      <c r="C131" s="29" t="s">
        <v>557</v>
      </c>
      <c r="D131" s="29" t="s">
        <v>36</v>
      </c>
      <c r="E131" s="54">
        <v>114257500</v>
      </c>
      <c r="F131" s="51">
        <v>44601</v>
      </c>
      <c r="G131" s="30" t="s">
        <v>43</v>
      </c>
      <c r="H131" s="51">
        <v>44603</v>
      </c>
      <c r="J131" s="51">
        <v>44606</v>
      </c>
      <c r="L131" s="30" t="s">
        <v>369</v>
      </c>
      <c r="M131" s="30">
        <v>114257505</v>
      </c>
      <c r="N131" s="51">
        <v>44602</v>
      </c>
      <c r="O131" s="30" t="s">
        <v>43</v>
      </c>
      <c r="P131" s="51">
        <v>44603</v>
      </c>
      <c r="R131" s="52">
        <v>44606</v>
      </c>
      <c r="S131" s="50">
        <v>44713</v>
      </c>
      <c r="T131" s="30" t="s">
        <v>43</v>
      </c>
      <c r="U131" s="51">
        <v>44713</v>
      </c>
      <c r="W131" s="51">
        <v>44642</v>
      </c>
      <c r="X131" s="30" t="s">
        <v>43</v>
      </c>
      <c r="Y131" s="51">
        <v>44644</v>
      </c>
      <c r="AA131" s="50">
        <v>44713</v>
      </c>
      <c r="AB131" s="30" t="s">
        <v>43</v>
      </c>
      <c r="AC131" s="51">
        <v>44713</v>
      </c>
      <c r="AE131" s="51">
        <v>44713</v>
      </c>
      <c r="AF131" s="30" t="s">
        <v>43</v>
      </c>
      <c r="AG131" s="51">
        <v>44713</v>
      </c>
      <c r="AI131" s="56">
        <v>44683</v>
      </c>
      <c r="AJ131" s="57" t="s">
        <v>43</v>
      </c>
      <c r="AK131" s="58">
        <v>44685</v>
      </c>
      <c r="AM131" s="69">
        <v>44714</v>
      </c>
      <c r="AO131" s="30">
        <f>VLOOKUP(B131,[1]Master!$F:$H,3,0)</f>
        <v>2000</v>
      </c>
      <c r="AP131" s="29" t="s">
        <v>905</v>
      </c>
      <c r="AQ131" s="41">
        <f>VLOOKUP(B131,[1]Master!$F:$W,18,0)</f>
        <v>44717</v>
      </c>
    </row>
    <row r="132" spans="2:43" ht="150" hidden="1" customHeight="1">
      <c r="B132" s="29" t="s">
        <v>367</v>
      </c>
      <c r="C132" s="29">
        <v>42887359116</v>
      </c>
      <c r="D132" s="29" t="s">
        <v>36</v>
      </c>
      <c r="E132" s="54">
        <v>112711887</v>
      </c>
      <c r="F132" s="75" t="s">
        <v>51</v>
      </c>
      <c r="G132" s="75" t="s">
        <v>51</v>
      </c>
      <c r="H132" s="75" t="s">
        <v>51</v>
      </c>
      <c r="L132" s="30" t="s">
        <v>369</v>
      </c>
      <c r="M132" s="30" t="s">
        <v>184</v>
      </c>
      <c r="N132" s="30" t="s">
        <v>184</v>
      </c>
      <c r="O132" s="30" t="s">
        <v>184</v>
      </c>
      <c r="P132" s="30" t="s">
        <v>184</v>
      </c>
      <c r="Q132" s="30" t="s">
        <v>184</v>
      </c>
      <c r="R132" s="52" t="s">
        <v>184</v>
      </c>
      <c r="S132" s="56" t="s">
        <v>184</v>
      </c>
      <c r="T132" s="58" t="s">
        <v>184</v>
      </c>
      <c r="U132" s="58" t="s">
        <v>184</v>
      </c>
      <c r="V132" s="58" t="s">
        <v>184</v>
      </c>
      <c r="W132" s="58" t="s">
        <v>184</v>
      </c>
      <c r="X132" s="58" t="s">
        <v>184</v>
      </c>
      <c r="Y132" s="58" t="s">
        <v>184</v>
      </c>
      <c r="Z132" s="59" t="s">
        <v>184</v>
      </c>
      <c r="AA132" s="56" t="s">
        <v>184</v>
      </c>
      <c r="AB132" s="58" t="s">
        <v>184</v>
      </c>
      <c r="AC132" s="58" t="s">
        <v>184</v>
      </c>
      <c r="AD132" s="58" t="s">
        <v>184</v>
      </c>
      <c r="AE132" s="58" t="s">
        <v>184</v>
      </c>
      <c r="AF132" s="58" t="s">
        <v>184</v>
      </c>
      <c r="AG132" s="58" t="s">
        <v>184</v>
      </c>
      <c r="AH132" s="59" t="s">
        <v>184</v>
      </c>
      <c r="AI132" s="56" t="s">
        <v>184</v>
      </c>
      <c r="AJ132" s="58" t="s">
        <v>184</v>
      </c>
      <c r="AK132" s="58" t="s">
        <v>184</v>
      </c>
      <c r="AL132" s="59" t="s">
        <v>184</v>
      </c>
      <c r="AM132" s="69" t="s">
        <v>916</v>
      </c>
      <c r="AO132" s="30">
        <f>VLOOKUP(B132,[1]Master!$F:$H,3,0)</f>
        <v>2000</v>
      </c>
      <c r="AP132" s="29" t="s">
        <v>905</v>
      </c>
      <c r="AQ132" s="52" t="s">
        <v>916</v>
      </c>
    </row>
    <row r="133" spans="2:43" ht="150" customHeight="1">
      <c r="B133" s="29" t="s">
        <v>366</v>
      </c>
      <c r="C133" s="29">
        <v>42887718111</v>
      </c>
      <c r="D133" s="29" t="s">
        <v>40</v>
      </c>
      <c r="E133" s="54">
        <v>112711141</v>
      </c>
      <c r="F133" s="75" t="s">
        <v>51</v>
      </c>
      <c r="G133" s="75" t="s">
        <v>51</v>
      </c>
      <c r="H133" s="75" t="s">
        <v>51</v>
      </c>
      <c r="I133" s="102" t="s">
        <v>185</v>
      </c>
      <c r="L133" s="30" t="s">
        <v>368</v>
      </c>
      <c r="M133" s="30">
        <v>114262632</v>
      </c>
      <c r="N133" s="51">
        <v>44602</v>
      </c>
      <c r="O133" s="30" t="s">
        <v>43</v>
      </c>
      <c r="P133" s="51">
        <v>44603</v>
      </c>
      <c r="R133" s="52">
        <v>44610</v>
      </c>
      <c r="S133" s="50">
        <v>44692</v>
      </c>
      <c r="T133" s="30" t="s">
        <v>43</v>
      </c>
      <c r="U133" s="79">
        <v>44713</v>
      </c>
      <c r="W133" s="51">
        <v>44698</v>
      </c>
      <c r="X133" s="30" t="s">
        <v>43</v>
      </c>
      <c r="Y133" s="51">
        <v>44699</v>
      </c>
      <c r="AB133" s="96" t="s">
        <v>655</v>
      </c>
      <c r="AC133" s="30"/>
      <c r="AE133" s="30"/>
      <c r="AF133" s="30" t="s">
        <v>43</v>
      </c>
      <c r="AG133" s="30"/>
      <c r="AI133" s="56">
        <v>44729</v>
      </c>
      <c r="AJ133" s="57" t="s">
        <v>43</v>
      </c>
      <c r="AK133" s="95">
        <v>44742</v>
      </c>
      <c r="AO133" s="84" t="str">
        <f>VLOOKUP(B133,[2]Bohan!$F:$I,4,0)</f>
        <v>18x30</v>
      </c>
      <c r="AP133" s="29" t="s">
        <v>909</v>
      </c>
      <c r="AQ133" s="52">
        <f>VLOOKUP(B133,[2]Bohan!$F:$V,17,0)</f>
        <v>0</v>
      </c>
    </row>
    <row r="134" spans="2:43" ht="150" hidden="1" customHeight="1">
      <c r="B134" s="29" t="s">
        <v>411</v>
      </c>
      <c r="C134" s="29" t="s">
        <v>938</v>
      </c>
      <c r="D134" s="29" t="s">
        <v>40</v>
      </c>
      <c r="E134" s="54">
        <v>114275701</v>
      </c>
      <c r="F134" s="51">
        <v>44606</v>
      </c>
      <c r="G134" s="30" t="s">
        <v>43</v>
      </c>
      <c r="H134" s="51">
        <v>44607</v>
      </c>
      <c r="J134" s="51">
        <v>44643</v>
      </c>
      <c r="L134" s="30" t="s">
        <v>835</v>
      </c>
      <c r="M134" s="30">
        <v>114275714</v>
      </c>
      <c r="N134" s="51">
        <v>44636</v>
      </c>
      <c r="O134" s="30" t="s">
        <v>43</v>
      </c>
      <c r="P134" s="51">
        <v>44637</v>
      </c>
      <c r="R134" s="52">
        <v>44644</v>
      </c>
      <c r="S134" s="50">
        <v>44707</v>
      </c>
      <c r="T134" s="30" t="s">
        <v>43</v>
      </c>
      <c r="U134" s="51">
        <v>44708</v>
      </c>
      <c r="W134" s="51">
        <v>44715</v>
      </c>
      <c r="X134" s="30" t="s">
        <v>43</v>
      </c>
      <c r="Y134" s="51">
        <v>44715</v>
      </c>
      <c r="AA134" s="50">
        <v>44739</v>
      </c>
      <c r="AB134" s="30" t="s">
        <v>43</v>
      </c>
      <c r="AC134" s="51">
        <v>44740</v>
      </c>
      <c r="AF134" s="30" t="s">
        <v>43</v>
      </c>
      <c r="AI134" s="56">
        <v>44683</v>
      </c>
      <c r="AJ134" s="57" t="s">
        <v>43</v>
      </c>
      <c r="AK134" s="58">
        <v>44685</v>
      </c>
      <c r="AM134" s="69">
        <v>44741</v>
      </c>
      <c r="AO134" s="30">
        <f>VLOOKUP(B134,[2]OTHER!$F:$H,3,0)</f>
        <v>120</v>
      </c>
      <c r="AP134" s="70" t="s">
        <v>906</v>
      </c>
      <c r="AQ134" s="52">
        <f>VLOOKUP(B134,[2]OTHER!$F:$V,17,0)</f>
        <v>44722</v>
      </c>
    </row>
    <row r="135" spans="2:43" ht="150" hidden="1" customHeight="1">
      <c r="B135" s="29" t="s">
        <v>412</v>
      </c>
      <c r="D135" s="29" t="s">
        <v>40</v>
      </c>
      <c r="E135" s="54">
        <v>114275720</v>
      </c>
      <c r="F135" s="51">
        <v>44606</v>
      </c>
      <c r="G135" s="30" t="s">
        <v>43</v>
      </c>
      <c r="H135" s="51">
        <v>44607</v>
      </c>
      <c r="L135" s="30" t="s">
        <v>729</v>
      </c>
      <c r="M135" s="30">
        <v>114275823</v>
      </c>
      <c r="N135" s="51">
        <v>44629</v>
      </c>
      <c r="O135" s="30" t="s">
        <v>43</v>
      </c>
      <c r="P135" s="51">
        <v>44630</v>
      </c>
      <c r="R135" s="52">
        <v>44641</v>
      </c>
      <c r="AO135" s="30" t="e">
        <f>VLOOKUP(B135,[2]OTHER!$F:$H,3,0)</f>
        <v>#N/A</v>
      </c>
    </row>
    <row r="136" spans="2:43" ht="150" hidden="1" customHeight="1">
      <c r="B136" s="29" t="s">
        <v>413</v>
      </c>
      <c r="D136" s="29" t="s">
        <v>40</v>
      </c>
      <c r="E136" s="54">
        <v>114275829</v>
      </c>
      <c r="F136" s="51">
        <v>44606</v>
      </c>
      <c r="G136" s="30" t="s">
        <v>43</v>
      </c>
      <c r="H136" s="51">
        <v>44609</v>
      </c>
      <c r="I136" s="80" t="s">
        <v>432</v>
      </c>
      <c r="AO136" s="30" t="e">
        <f>VLOOKUP(B136,[2]OTHER!$F:$H,3,0)</f>
        <v>#N/A</v>
      </c>
    </row>
    <row r="137" spans="2:43" ht="150" hidden="1" customHeight="1">
      <c r="B137" s="29" t="s">
        <v>414</v>
      </c>
      <c r="C137" s="29" t="s">
        <v>939</v>
      </c>
      <c r="D137" s="29" t="s">
        <v>40</v>
      </c>
      <c r="E137" s="54">
        <v>114275844</v>
      </c>
      <c r="F137" s="51">
        <v>44606</v>
      </c>
      <c r="G137" s="30" t="s">
        <v>43</v>
      </c>
      <c r="H137" s="51">
        <v>44607</v>
      </c>
      <c r="J137" s="51">
        <v>44641</v>
      </c>
      <c r="L137" s="30" t="s">
        <v>1016</v>
      </c>
      <c r="M137" s="30">
        <v>114275849</v>
      </c>
      <c r="N137" s="51">
        <v>44636</v>
      </c>
      <c r="O137" s="30" t="s">
        <v>43</v>
      </c>
      <c r="P137" s="51">
        <v>44637</v>
      </c>
      <c r="R137" s="52">
        <v>44641</v>
      </c>
      <c r="S137" s="50">
        <v>44663</v>
      </c>
      <c r="T137" s="30" t="s">
        <v>43</v>
      </c>
      <c r="U137" s="51">
        <v>44664</v>
      </c>
      <c r="W137" s="51">
        <v>44676</v>
      </c>
      <c r="X137" s="30" t="s">
        <v>43</v>
      </c>
      <c r="Y137" s="51">
        <v>44677</v>
      </c>
      <c r="AA137" s="50">
        <v>44694</v>
      </c>
      <c r="AB137" s="30" t="s">
        <v>43</v>
      </c>
      <c r="AC137" s="51">
        <v>44694</v>
      </c>
      <c r="AE137" s="51">
        <v>44693</v>
      </c>
      <c r="AF137" s="30" t="s">
        <v>43</v>
      </c>
      <c r="AG137" s="51">
        <v>44693</v>
      </c>
      <c r="AI137" s="56">
        <v>44656</v>
      </c>
      <c r="AJ137" s="57" t="s">
        <v>43</v>
      </c>
      <c r="AK137" s="58">
        <v>44657</v>
      </c>
      <c r="AM137" s="69">
        <v>44697</v>
      </c>
      <c r="AO137" s="30">
        <f>VLOOKUP(B137,[2]OTHER!$F:$H,3,0)</f>
        <v>2000</v>
      </c>
      <c r="AP137" s="29" t="s">
        <v>911</v>
      </c>
      <c r="AQ137" s="52">
        <f>VLOOKUP(B137,[2]OTHER!$F:$V,17,0)</f>
        <v>0</v>
      </c>
    </row>
    <row r="138" spans="2:43" ht="150" hidden="1" customHeight="1">
      <c r="B138" s="29" t="s">
        <v>722</v>
      </c>
      <c r="C138" s="29" t="s">
        <v>718</v>
      </c>
      <c r="D138" s="29" t="s">
        <v>40</v>
      </c>
      <c r="E138" s="54">
        <v>114383563</v>
      </c>
      <c r="F138" s="51">
        <v>44629</v>
      </c>
      <c r="G138" s="30" t="s">
        <v>153</v>
      </c>
      <c r="H138" s="51">
        <v>44630</v>
      </c>
      <c r="I138" s="30" t="s">
        <v>761</v>
      </c>
      <c r="J138" s="51">
        <v>44641</v>
      </c>
      <c r="L138" s="30" t="s">
        <v>798</v>
      </c>
      <c r="M138" s="30">
        <v>114383588</v>
      </c>
      <c r="N138" s="51">
        <v>44634</v>
      </c>
      <c r="O138" s="30" t="s">
        <v>43</v>
      </c>
      <c r="P138" s="51">
        <v>44635</v>
      </c>
      <c r="R138" s="52">
        <v>44641</v>
      </c>
      <c r="S138" s="50">
        <v>44676</v>
      </c>
      <c r="T138" s="30" t="s">
        <v>43</v>
      </c>
      <c r="U138" s="51">
        <v>44677</v>
      </c>
      <c r="W138" s="58" t="s">
        <v>184</v>
      </c>
      <c r="X138" s="58" t="s">
        <v>184</v>
      </c>
      <c r="Y138" s="58" t="s">
        <v>184</v>
      </c>
      <c r="AA138" s="50">
        <v>44693</v>
      </c>
      <c r="AB138" s="30" t="s">
        <v>43</v>
      </c>
      <c r="AC138" s="51">
        <v>44693</v>
      </c>
      <c r="AE138" s="51">
        <v>44676</v>
      </c>
      <c r="AF138" s="30" t="s">
        <v>43</v>
      </c>
      <c r="AG138" s="51">
        <v>44677</v>
      </c>
      <c r="AI138" s="56">
        <v>44656</v>
      </c>
      <c r="AJ138" s="57" t="s">
        <v>43</v>
      </c>
      <c r="AK138" s="58">
        <v>44657</v>
      </c>
      <c r="AM138" s="69">
        <v>44694</v>
      </c>
      <c r="AO138" s="30">
        <f>VLOOKUP(B138,[2]OTHER!$F:$H,3,0)</f>
        <v>2000</v>
      </c>
      <c r="AP138" s="29" t="s">
        <v>908</v>
      </c>
      <c r="AQ138" s="52">
        <f>VLOOKUP(B138,[2]OTHER!$F:$V,17,0)</f>
        <v>0</v>
      </c>
    </row>
    <row r="139" spans="2:43" ht="150" hidden="1" customHeight="1">
      <c r="B139" s="29" t="s">
        <v>415</v>
      </c>
      <c r="C139" s="29" t="s">
        <v>940</v>
      </c>
      <c r="D139" s="29" t="s">
        <v>36</v>
      </c>
      <c r="E139" s="54">
        <v>114275853</v>
      </c>
      <c r="F139" s="51">
        <v>44606</v>
      </c>
      <c r="G139" s="30" t="s">
        <v>153</v>
      </c>
      <c r="H139" s="51">
        <v>44607</v>
      </c>
      <c r="I139" s="30" t="s">
        <v>436</v>
      </c>
      <c r="J139" s="51">
        <v>44621</v>
      </c>
      <c r="L139" s="30" t="s">
        <v>720</v>
      </c>
      <c r="M139" s="30">
        <v>114275865</v>
      </c>
      <c r="N139" s="51">
        <v>44629</v>
      </c>
      <c r="O139" s="30" t="s">
        <v>43</v>
      </c>
      <c r="P139" s="51">
        <v>44630</v>
      </c>
      <c r="R139" s="52">
        <v>44638</v>
      </c>
      <c r="S139" s="105">
        <v>44733</v>
      </c>
      <c r="T139" s="30" t="s">
        <v>43</v>
      </c>
      <c r="U139" s="82">
        <v>44736</v>
      </c>
      <c r="W139" s="51">
        <v>44747</v>
      </c>
      <c r="X139" s="86" t="s">
        <v>43</v>
      </c>
      <c r="Y139" s="51">
        <v>44750</v>
      </c>
      <c r="Z139" s="55" t="s">
        <v>1052</v>
      </c>
      <c r="AA139" s="50">
        <v>44753</v>
      </c>
      <c r="AB139" s="86" t="s">
        <v>672</v>
      </c>
      <c r="AC139" s="51">
        <v>44753</v>
      </c>
      <c r="AF139" s="86" t="s">
        <v>43</v>
      </c>
      <c r="AG139" s="51">
        <v>44750</v>
      </c>
      <c r="AI139" s="56">
        <v>44656</v>
      </c>
      <c r="AJ139" s="57" t="s">
        <v>43</v>
      </c>
      <c r="AK139" s="58">
        <v>44660</v>
      </c>
      <c r="AO139" s="30">
        <f>VLOOKUP(B139,[1]Master!$F:$H,3,0)</f>
        <v>800</v>
      </c>
      <c r="AP139" s="29" t="s">
        <v>902</v>
      </c>
      <c r="AQ139" s="41">
        <f>VLOOKUP(B139,[1]Master!$F:$W,18,0)</f>
        <v>44743</v>
      </c>
    </row>
    <row r="140" spans="2:43" ht="150" hidden="1" customHeight="1">
      <c r="B140" s="29" t="s">
        <v>791</v>
      </c>
      <c r="D140" s="29" t="s">
        <v>36</v>
      </c>
      <c r="E140" s="54">
        <v>114402508</v>
      </c>
      <c r="F140" s="51">
        <v>44634</v>
      </c>
      <c r="G140" s="30" t="s">
        <v>43</v>
      </c>
      <c r="H140" s="51">
        <v>44635</v>
      </c>
      <c r="L140" s="30" t="s">
        <v>792</v>
      </c>
      <c r="M140" s="30">
        <v>114406974</v>
      </c>
      <c r="N140" s="51">
        <v>44635</v>
      </c>
      <c r="O140" s="30" t="s">
        <v>43</v>
      </c>
      <c r="P140" s="51">
        <v>44637</v>
      </c>
      <c r="AM140" s="93"/>
      <c r="AO140" s="30" t="e">
        <f>VLOOKUP(B140,[1]Master!$F:$H,3,0)</f>
        <v>#N/A</v>
      </c>
      <c r="AQ140" s="92"/>
    </row>
    <row r="141" spans="2:43" ht="150" hidden="1" customHeight="1">
      <c r="B141" s="29" t="s">
        <v>456</v>
      </c>
      <c r="C141" s="29" t="s">
        <v>184</v>
      </c>
      <c r="D141" s="29" t="s">
        <v>461</v>
      </c>
      <c r="E141" s="54">
        <v>114299870</v>
      </c>
      <c r="F141" s="51">
        <v>44610</v>
      </c>
      <c r="G141" s="30" t="s">
        <v>153</v>
      </c>
      <c r="H141" s="51">
        <v>44616</v>
      </c>
      <c r="I141" s="30" t="s">
        <v>492</v>
      </c>
      <c r="AM141" s="32"/>
      <c r="AO141" s="71" t="s">
        <v>184</v>
      </c>
      <c r="AP141" s="60"/>
      <c r="AQ141" s="69"/>
    </row>
    <row r="142" spans="2:43" ht="150" hidden="1" customHeight="1">
      <c r="B142" s="29" t="s">
        <v>457</v>
      </c>
      <c r="C142" s="29" t="s">
        <v>184</v>
      </c>
      <c r="D142" s="29" t="s">
        <v>461</v>
      </c>
      <c r="E142" s="54">
        <v>114299870</v>
      </c>
      <c r="F142" s="51" t="s">
        <v>216</v>
      </c>
      <c r="G142" s="51" t="s">
        <v>216</v>
      </c>
      <c r="H142" s="51" t="s">
        <v>216</v>
      </c>
      <c r="AM142" s="32"/>
      <c r="AO142" s="71" t="s">
        <v>184</v>
      </c>
      <c r="AP142" s="60"/>
      <c r="AQ142" s="69"/>
    </row>
    <row r="143" spans="2:43" ht="150" hidden="1" customHeight="1">
      <c r="B143" s="29" t="s">
        <v>458</v>
      </c>
      <c r="C143" s="29" t="s">
        <v>184</v>
      </c>
      <c r="D143" s="29" t="s">
        <v>461</v>
      </c>
      <c r="E143" s="54">
        <v>114299870</v>
      </c>
      <c r="F143" s="51" t="s">
        <v>216</v>
      </c>
      <c r="G143" s="51" t="s">
        <v>216</v>
      </c>
      <c r="H143" s="51" t="s">
        <v>216</v>
      </c>
      <c r="AM143" s="32"/>
      <c r="AO143" s="71" t="s">
        <v>184</v>
      </c>
      <c r="AP143" s="60"/>
      <c r="AQ143" s="69"/>
    </row>
    <row r="144" spans="2:43" ht="150" hidden="1" customHeight="1">
      <c r="B144" s="29" t="s">
        <v>459</v>
      </c>
      <c r="C144" s="29" t="s">
        <v>184</v>
      </c>
      <c r="D144" s="29" t="s">
        <v>461</v>
      </c>
      <c r="E144" s="54">
        <v>114299870</v>
      </c>
      <c r="F144" s="51" t="s">
        <v>216</v>
      </c>
      <c r="G144" s="51" t="s">
        <v>216</v>
      </c>
      <c r="H144" s="51" t="s">
        <v>216</v>
      </c>
      <c r="AO144" s="71" t="s">
        <v>184</v>
      </c>
    </row>
    <row r="145" spans="2:43" ht="150" hidden="1" customHeight="1">
      <c r="B145" s="29" t="s">
        <v>506</v>
      </c>
      <c r="C145" s="29">
        <v>42887332683</v>
      </c>
      <c r="D145" s="29" t="s">
        <v>36</v>
      </c>
      <c r="E145" s="54">
        <v>111397442</v>
      </c>
      <c r="F145" s="75" t="s">
        <v>51</v>
      </c>
      <c r="G145" s="75" t="s">
        <v>51</v>
      </c>
      <c r="H145" s="75" t="s">
        <v>51</v>
      </c>
      <c r="J145" s="51">
        <v>44635</v>
      </c>
      <c r="L145" s="30" t="s">
        <v>235</v>
      </c>
      <c r="M145" s="30">
        <v>114229846</v>
      </c>
      <c r="N145" s="51" t="s">
        <v>184</v>
      </c>
      <c r="O145" s="51" t="s">
        <v>184</v>
      </c>
      <c r="P145" s="51" t="s">
        <v>184</v>
      </c>
      <c r="Q145" s="51" t="s">
        <v>184</v>
      </c>
      <c r="R145" s="52" t="s">
        <v>184</v>
      </c>
      <c r="S145" s="50" t="s">
        <v>184</v>
      </c>
      <c r="T145" s="30" t="s">
        <v>184</v>
      </c>
      <c r="U145" s="30" t="s">
        <v>184</v>
      </c>
      <c r="V145" s="30" t="s">
        <v>184</v>
      </c>
      <c r="W145" s="30" t="s">
        <v>184</v>
      </c>
      <c r="X145" s="30" t="s">
        <v>184</v>
      </c>
      <c r="Y145" s="30" t="s">
        <v>184</v>
      </c>
      <c r="Z145" s="55" t="s">
        <v>184</v>
      </c>
      <c r="AA145" s="50" t="s">
        <v>184</v>
      </c>
      <c r="AB145" s="30" t="s">
        <v>184</v>
      </c>
      <c r="AC145" s="30" t="s">
        <v>184</v>
      </c>
      <c r="AD145" s="30" t="s">
        <v>184</v>
      </c>
      <c r="AE145" s="30" t="s">
        <v>184</v>
      </c>
      <c r="AF145" s="30" t="s">
        <v>184</v>
      </c>
      <c r="AG145" s="30" t="s">
        <v>184</v>
      </c>
      <c r="AH145" s="55" t="s">
        <v>184</v>
      </c>
      <c r="AI145" s="56" t="s">
        <v>184</v>
      </c>
      <c r="AJ145" s="30" t="s">
        <v>184</v>
      </c>
      <c r="AK145" s="30" t="s">
        <v>184</v>
      </c>
      <c r="AL145" s="59" t="s">
        <v>184</v>
      </c>
      <c r="AM145" s="69" t="s">
        <v>184</v>
      </c>
      <c r="AO145" s="30">
        <f>VLOOKUP(B145,[1]Master!$F:$H,3,0)</f>
        <v>3000</v>
      </c>
      <c r="AP145" s="29" t="s">
        <v>903</v>
      </c>
      <c r="AQ145" s="52" t="s">
        <v>916</v>
      </c>
    </row>
    <row r="146" spans="2:43" ht="150" hidden="1" customHeight="1">
      <c r="B146" s="29" t="s">
        <v>507</v>
      </c>
      <c r="C146" s="29">
        <v>42887332683</v>
      </c>
      <c r="D146" s="29" t="s">
        <v>36</v>
      </c>
      <c r="E146" s="54">
        <v>111391220</v>
      </c>
      <c r="F146" s="75" t="s">
        <v>51</v>
      </c>
      <c r="G146" s="75" t="s">
        <v>51</v>
      </c>
      <c r="H146" s="75" t="s">
        <v>51</v>
      </c>
      <c r="J146" s="51">
        <v>44635</v>
      </c>
      <c r="L146" s="30" t="s">
        <v>235</v>
      </c>
      <c r="M146" s="30">
        <v>114229846</v>
      </c>
      <c r="N146" s="51" t="s">
        <v>184</v>
      </c>
      <c r="O146" s="51" t="s">
        <v>184</v>
      </c>
      <c r="P146" s="51" t="s">
        <v>184</v>
      </c>
      <c r="Q146" s="51" t="s">
        <v>184</v>
      </c>
      <c r="R146" s="52" t="s">
        <v>184</v>
      </c>
      <c r="S146" s="50" t="s">
        <v>184</v>
      </c>
      <c r="T146" s="30" t="s">
        <v>184</v>
      </c>
      <c r="U146" s="30" t="s">
        <v>184</v>
      </c>
      <c r="V146" s="30" t="s">
        <v>184</v>
      </c>
      <c r="W146" s="30" t="s">
        <v>184</v>
      </c>
      <c r="X146" s="30" t="s">
        <v>184</v>
      </c>
      <c r="Y146" s="30" t="s">
        <v>184</v>
      </c>
      <c r="Z146" s="55" t="s">
        <v>184</v>
      </c>
      <c r="AA146" s="50" t="s">
        <v>184</v>
      </c>
      <c r="AB146" s="30" t="s">
        <v>184</v>
      </c>
      <c r="AC146" s="30" t="s">
        <v>184</v>
      </c>
      <c r="AD146" s="30" t="s">
        <v>184</v>
      </c>
      <c r="AE146" s="30" t="s">
        <v>184</v>
      </c>
      <c r="AF146" s="30" t="s">
        <v>184</v>
      </c>
      <c r="AG146" s="30" t="s">
        <v>184</v>
      </c>
      <c r="AH146" s="55" t="s">
        <v>184</v>
      </c>
      <c r="AI146" s="56" t="s">
        <v>184</v>
      </c>
      <c r="AJ146" s="30" t="s">
        <v>184</v>
      </c>
      <c r="AK146" s="30" t="s">
        <v>184</v>
      </c>
      <c r="AL146" s="59" t="s">
        <v>184</v>
      </c>
      <c r="AM146" s="69" t="s">
        <v>184</v>
      </c>
      <c r="AO146" s="30">
        <f>VLOOKUP(B146,[1]Master!$F:$H,3,0)</f>
        <v>3000</v>
      </c>
      <c r="AP146" s="29" t="s">
        <v>903</v>
      </c>
      <c r="AQ146" s="52" t="s">
        <v>916</v>
      </c>
    </row>
    <row r="147" spans="2:43" ht="150" hidden="1" customHeight="1">
      <c r="B147" s="29" t="s">
        <v>658</v>
      </c>
      <c r="C147" s="29">
        <v>42887720411</v>
      </c>
      <c r="D147" s="29" t="s">
        <v>40</v>
      </c>
      <c r="E147" s="54">
        <v>112888982</v>
      </c>
      <c r="F147" s="75" t="s">
        <v>51</v>
      </c>
      <c r="G147" s="75" t="s">
        <v>51</v>
      </c>
      <c r="H147" s="75" t="s">
        <v>51</v>
      </c>
      <c r="L147" s="30" t="s">
        <v>768</v>
      </c>
      <c r="M147" s="30" t="s">
        <v>184</v>
      </c>
      <c r="N147" s="30" t="s">
        <v>184</v>
      </c>
      <c r="O147" s="30" t="s">
        <v>184</v>
      </c>
      <c r="P147" s="30" t="s">
        <v>184</v>
      </c>
      <c r="Q147" s="30" t="s">
        <v>184</v>
      </c>
      <c r="R147" s="52">
        <v>44644</v>
      </c>
      <c r="S147" s="50" t="s">
        <v>184</v>
      </c>
      <c r="T147" s="30" t="s">
        <v>184</v>
      </c>
      <c r="U147" s="30" t="s">
        <v>184</v>
      </c>
      <c r="V147" s="30" t="s">
        <v>184</v>
      </c>
      <c r="W147" s="30" t="s">
        <v>184</v>
      </c>
      <c r="X147" s="30" t="s">
        <v>184</v>
      </c>
      <c r="Y147" s="30" t="s">
        <v>184</v>
      </c>
      <c r="Z147" s="55" t="s">
        <v>184</v>
      </c>
      <c r="AA147" s="50" t="s">
        <v>184</v>
      </c>
      <c r="AB147" s="30" t="s">
        <v>184</v>
      </c>
      <c r="AC147" s="30" t="s">
        <v>184</v>
      </c>
      <c r="AD147" s="30" t="s">
        <v>184</v>
      </c>
      <c r="AE147" s="30" t="s">
        <v>184</v>
      </c>
      <c r="AF147" s="30" t="s">
        <v>184</v>
      </c>
      <c r="AG147" s="30" t="s">
        <v>184</v>
      </c>
      <c r="AH147" s="55" t="s">
        <v>184</v>
      </c>
      <c r="AI147" s="56" t="s">
        <v>184</v>
      </c>
      <c r="AJ147" s="30" t="s">
        <v>184</v>
      </c>
      <c r="AK147" s="30" t="s">
        <v>184</v>
      </c>
      <c r="AL147" s="59" t="s">
        <v>184</v>
      </c>
      <c r="AM147" s="69" t="s">
        <v>184</v>
      </c>
      <c r="AO147" s="84">
        <f>VLOOKUP(B147,'[2]Hoz SkyTwr'!$F:$H,3,0)</f>
        <v>360</v>
      </c>
      <c r="AP147" s="29" t="s">
        <v>904</v>
      </c>
      <c r="AQ147" s="52" t="s">
        <v>916</v>
      </c>
    </row>
    <row r="148" spans="2:43" ht="150" hidden="1" customHeight="1">
      <c r="B148" s="29" t="s">
        <v>660</v>
      </c>
      <c r="C148" s="29">
        <v>42887701267</v>
      </c>
      <c r="D148" s="29" t="s">
        <v>40</v>
      </c>
      <c r="E148" s="54">
        <v>112888985</v>
      </c>
      <c r="F148" s="75" t="s">
        <v>51</v>
      </c>
      <c r="G148" s="75" t="s">
        <v>51</v>
      </c>
      <c r="H148" s="75" t="s">
        <v>51</v>
      </c>
      <c r="L148" s="30" t="s">
        <v>892</v>
      </c>
      <c r="M148" s="30" t="s">
        <v>184</v>
      </c>
      <c r="N148" s="30" t="s">
        <v>184</v>
      </c>
      <c r="O148" s="30" t="s">
        <v>184</v>
      </c>
      <c r="P148" s="30" t="s">
        <v>184</v>
      </c>
      <c r="Q148" s="30" t="s">
        <v>184</v>
      </c>
      <c r="R148" s="52">
        <v>44644</v>
      </c>
      <c r="S148" s="50" t="s">
        <v>184</v>
      </c>
      <c r="T148" s="30" t="s">
        <v>184</v>
      </c>
      <c r="U148" s="30" t="s">
        <v>184</v>
      </c>
      <c r="V148" s="30" t="s">
        <v>184</v>
      </c>
      <c r="W148" s="30" t="s">
        <v>184</v>
      </c>
      <c r="X148" s="30" t="s">
        <v>184</v>
      </c>
      <c r="Y148" s="30" t="s">
        <v>184</v>
      </c>
      <c r="Z148" s="55" t="s">
        <v>184</v>
      </c>
      <c r="AA148" s="50" t="s">
        <v>184</v>
      </c>
      <c r="AB148" s="30" t="s">
        <v>184</v>
      </c>
      <c r="AC148" s="30" t="s">
        <v>184</v>
      </c>
      <c r="AD148" s="30" t="s">
        <v>184</v>
      </c>
      <c r="AE148" s="30" t="s">
        <v>184</v>
      </c>
      <c r="AF148" s="30" t="s">
        <v>184</v>
      </c>
      <c r="AG148" s="30" t="s">
        <v>184</v>
      </c>
      <c r="AH148" s="55" t="s">
        <v>184</v>
      </c>
      <c r="AI148" s="56" t="s">
        <v>184</v>
      </c>
      <c r="AJ148" s="30" t="s">
        <v>184</v>
      </c>
      <c r="AK148" s="30" t="s">
        <v>184</v>
      </c>
      <c r="AL148" s="59" t="s">
        <v>184</v>
      </c>
      <c r="AM148" s="69" t="s">
        <v>184</v>
      </c>
      <c r="AO148" s="84">
        <f>VLOOKUP(B148,'[2]Hoz SkyTwr'!$F:$H,3,0)</f>
        <v>3216</v>
      </c>
      <c r="AP148" s="29" t="s">
        <v>904</v>
      </c>
      <c r="AQ148" s="52" t="s">
        <v>916</v>
      </c>
    </row>
    <row r="149" spans="2:43" ht="150" hidden="1" customHeight="1">
      <c r="B149" s="29" t="s">
        <v>661</v>
      </c>
      <c r="C149" s="29">
        <v>42887362604</v>
      </c>
      <c r="D149" s="29" t="s">
        <v>40</v>
      </c>
      <c r="E149" s="54">
        <v>112815830</v>
      </c>
      <c r="F149" s="75" t="s">
        <v>51</v>
      </c>
      <c r="G149" s="75" t="s">
        <v>51</v>
      </c>
      <c r="H149" s="75" t="s">
        <v>51</v>
      </c>
      <c r="L149" s="30" t="s">
        <v>885</v>
      </c>
      <c r="M149" s="30" t="s">
        <v>184</v>
      </c>
      <c r="N149" s="30" t="s">
        <v>184</v>
      </c>
      <c r="O149" s="30" t="s">
        <v>184</v>
      </c>
      <c r="P149" s="30" t="s">
        <v>184</v>
      </c>
      <c r="R149" s="52">
        <v>44644</v>
      </c>
      <c r="S149" s="50" t="s">
        <v>184</v>
      </c>
      <c r="T149" s="30" t="s">
        <v>184</v>
      </c>
      <c r="U149" s="30" t="s">
        <v>184</v>
      </c>
      <c r="V149" s="30" t="s">
        <v>184</v>
      </c>
      <c r="W149" s="30" t="s">
        <v>184</v>
      </c>
      <c r="X149" s="30" t="s">
        <v>184</v>
      </c>
      <c r="Y149" s="30" t="s">
        <v>184</v>
      </c>
      <c r="Z149" s="55" t="s">
        <v>184</v>
      </c>
      <c r="AA149" s="50" t="s">
        <v>184</v>
      </c>
      <c r="AB149" s="30" t="s">
        <v>184</v>
      </c>
      <c r="AC149" s="30" t="s">
        <v>184</v>
      </c>
      <c r="AD149" s="30" t="s">
        <v>184</v>
      </c>
      <c r="AE149" s="30" t="s">
        <v>184</v>
      </c>
      <c r="AF149" s="30" t="s">
        <v>184</v>
      </c>
      <c r="AG149" s="30" t="s">
        <v>184</v>
      </c>
      <c r="AH149" s="55" t="s">
        <v>184</v>
      </c>
      <c r="AI149" s="56" t="s">
        <v>184</v>
      </c>
      <c r="AJ149" s="30" t="s">
        <v>184</v>
      </c>
      <c r="AK149" s="30" t="s">
        <v>184</v>
      </c>
      <c r="AL149" s="59" t="s">
        <v>184</v>
      </c>
      <c r="AM149" s="69" t="s">
        <v>184</v>
      </c>
      <c r="AO149" s="84">
        <f>VLOOKUP(B149,'[2]Hoz SkyTwr'!$F:$H,3,0)</f>
        <v>800</v>
      </c>
      <c r="AP149" s="29" t="s">
        <v>904</v>
      </c>
      <c r="AQ149" s="52" t="s">
        <v>916</v>
      </c>
    </row>
    <row r="150" spans="2:43" ht="150" hidden="1" customHeight="1">
      <c r="B150" s="29" t="s">
        <v>662</v>
      </c>
      <c r="C150" s="29">
        <v>42887722033</v>
      </c>
      <c r="D150" s="29" t="s">
        <v>40</v>
      </c>
      <c r="E150" s="54">
        <v>112821691</v>
      </c>
      <c r="F150" s="75" t="s">
        <v>51</v>
      </c>
      <c r="G150" s="75" t="s">
        <v>51</v>
      </c>
      <c r="H150" s="75" t="s">
        <v>51</v>
      </c>
      <c r="L150" s="30" t="s">
        <v>892</v>
      </c>
      <c r="M150" s="30" t="s">
        <v>184</v>
      </c>
      <c r="N150" s="30" t="s">
        <v>184</v>
      </c>
      <c r="O150" s="30" t="s">
        <v>184</v>
      </c>
      <c r="P150" s="30" t="s">
        <v>184</v>
      </c>
      <c r="Q150" s="30" t="s">
        <v>184</v>
      </c>
      <c r="R150" s="52">
        <v>44644</v>
      </c>
      <c r="S150" s="50" t="s">
        <v>184</v>
      </c>
      <c r="T150" s="30" t="s">
        <v>184</v>
      </c>
      <c r="U150" s="30" t="s">
        <v>184</v>
      </c>
      <c r="V150" s="30" t="s">
        <v>184</v>
      </c>
      <c r="W150" s="30" t="s">
        <v>184</v>
      </c>
      <c r="X150" s="30" t="s">
        <v>184</v>
      </c>
      <c r="Y150" s="30" t="s">
        <v>184</v>
      </c>
      <c r="Z150" s="55" t="s">
        <v>184</v>
      </c>
      <c r="AA150" s="50" t="s">
        <v>184</v>
      </c>
      <c r="AB150" s="30" t="s">
        <v>184</v>
      </c>
      <c r="AC150" s="30" t="s">
        <v>184</v>
      </c>
      <c r="AD150" s="30" t="s">
        <v>184</v>
      </c>
      <c r="AE150" s="30" t="s">
        <v>184</v>
      </c>
      <c r="AF150" s="30" t="s">
        <v>184</v>
      </c>
      <c r="AG150" s="30" t="s">
        <v>184</v>
      </c>
      <c r="AH150" s="55" t="s">
        <v>184</v>
      </c>
      <c r="AI150" s="56" t="s">
        <v>184</v>
      </c>
      <c r="AJ150" s="30" t="s">
        <v>184</v>
      </c>
      <c r="AK150" s="30" t="s">
        <v>184</v>
      </c>
      <c r="AL150" s="59" t="s">
        <v>184</v>
      </c>
      <c r="AM150" s="69" t="s">
        <v>184</v>
      </c>
      <c r="AO150" s="84">
        <f>VLOOKUP(B150,'[2]Hoz SkyTwr'!$F:$H,3,0)</f>
        <v>3216</v>
      </c>
      <c r="AP150" s="29" t="s">
        <v>904</v>
      </c>
      <c r="AQ150" s="52" t="s">
        <v>916</v>
      </c>
    </row>
    <row r="151" spans="2:43" ht="150" hidden="1" customHeight="1">
      <c r="B151" s="29" t="s">
        <v>657</v>
      </c>
      <c r="C151" s="29">
        <v>42887720411</v>
      </c>
      <c r="D151" s="29" t="s">
        <v>40</v>
      </c>
      <c r="E151" s="54">
        <v>112815825</v>
      </c>
      <c r="F151" s="75" t="s">
        <v>51</v>
      </c>
      <c r="G151" s="75" t="s">
        <v>51</v>
      </c>
      <c r="H151" s="75" t="s">
        <v>51</v>
      </c>
      <c r="L151" s="30" t="s">
        <v>768</v>
      </c>
      <c r="M151" s="30" t="s">
        <v>184</v>
      </c>
      <c r="N151" s="30" t="s">
        <v>184</v>
      </c>
      <c r="O151" s="30" t="s">
        <v>184</v>
      </c>
      <c r="P151" s="30" t="s">
        <v>184</v>
      </c>
      <c r="Q151" s="30" t="s">
        <v>184</v>
      </c>
      <c r="R151" s="52">
        <v>44644</v>
      </c>
      <c r="S151" s="50" t="s">
        <v>184</v>
      </c>
      <c r="T151" s="30" t="s">
        <v>184</v>
      </c>
      <c r="U151" s="30" t="s">
        <v>184</v>
      </c>
      <c r="V151" s="30" t="s">
        <v>184</v>
      </c>
      <c r="W151" s="30" t="s">
        <v>184</v>
      </c>
      <c r="X151" s="30" t="s">
        <v>184</v>
      </c>
      <c r="Y151" s="30" t="s">
        <v>184</v>
      </c>
      <c r="Z151" s="55" t="s">
        <v>184</v>
      </c>
      <c r="AA151" s="50" t="s">
        <v>184</v>
      </c>
      <c r="AB151" s="30" t="s">
        <v>184</v>
      </c>
      <c r="AC151" s="30" t="s">
        <v>184</v>
      </c>
      <c r="AD151" s="30" t="s">
        <v>184</v>
      </c>
      <c r="AE151" s="30" t="s">
        <v>184</v>
      </c>
      <c r="AF151" s="30" t="s">
        <v>184</v>
      </c>
      <c r="AG151" s="30" t="s">
        <v>184</v>
      </c>
      <c r="AH151" s="55" t="s">
        <v>184</v>
      </c>
      <c r="AI151" s="56" t="s">
        <v>184</v>
      </c>
      <c r="AJ151" s="30" t="s">
        <v>184</v>
      </c>
      <c r="AK151" s="30" t="s">
        <v>184</v>
      </c>
      <c r="AL151" s="59" t="s">
        <v>184</v>
      </c>
      <c r="AM151" s="69" t="s">
        <v>184</v>
      </c>
      <c r="AO151" s="84">
        <f>VLOOKUP(B151,'[2]Hoz SkyTwr'!$F:$H,3,0)</f>
        <v>360</v>
      </c>
      <c r="AP151" s="29" t="s">
        <v>904</v>
      </c>
      <c r="AQ151" s="52" t="s">
        <v>916</v>
      </c>
    </row>
    <row r="152" spans="2:43" ht="150" hidden="1" customHeight="1">
      <c r="B152" s="29" t="s">
        <v>515</v>
      </c>
      <c r="C152" s="29">
        <v>42887722859</v>
      </c>
      <c r="D152" s="29" t="s">
        <v>40</v>
      </c>
      <c r="E152" s="54">
        <v>112821688</v>
      </c>
      <c r="F152" s="75" t="s">
        <v>51</v>
      </c>
      <c r="G152" s="75" t="s">
        <v>51</v>
      </c>
      <c r="H152" s="75" t="s">
        <v>51</v>
      </c>
      <c r="L152" s="30" t="s">
        <v>736</v>
      </c>
      <c r="M152" s="30" t="s">
        <v>184</v>
      </c>
      <c r="N152" s="30" t="s">
        <v>184</v>
      </c>
      <c r="O152" s="30" t="s">
        <v>184</v>
      </c>
      <c r="P152" s="30" t="s">
        <v>184</v>
      </c>
      <c r="Q152" s="30" t="s">
        <v>184</v>
      </c>
      <c r="R152" s="52" t="s">
        <v>737</v>
      </c>
      <c r="S152" s="50" t="s">
        <v>184</v>
      </c>
      <c r="T152" s="30" t="s">
        <v>184</v>
      </c>
      <c r="U152" s="30" t="s">
        <v>184</v>
      </c>
      <c r="V152" s="30" t="s">
        <v>184</v>
      </c>
      <c r="W152" s="30" t="s">
        <v>184</v>
      </c>
      <c r="X152" s="30" t="s">
        <v>184</v>
      </c>
      <c r="Y152" s="30" t="s">
        <v>184</v>
      </c>
      <c r="Z152" s="55" t="s">
        <v>184</v>
      </c>
      <c r="AA152" s="50" t="s">
        <v>184</v>
      </c>
      <c r="AB152" s="30" t="s">
        <v>184</v>
      </c>
      <c r="AC152" s="30" t="s">
        <v>184</v>
      </c>
      <c r="AD152" s="30" t="s">
        <v>184</v>
      </c>
      <c r="AE152" s="30" t="s">
        <v>184</v>
      </c>
      <c r="AF152" s="30" t="s">
        <v>184</v>
      </c>
      <c r="AG152" s="30" t="s">
        <v>184</v>
      </c>
      <c r="AH152" s="55" t="s">
        <v>184</v>
      </c>
      <c r="AI152" s="56" t="s">
        <v>184</v>
      </c>
      <c r="AJ152" s="30" t="s">
        <v>184</v>
      </c>
      <c r="AK152" s="30" t="s">
        <v>184</v>
      </c>
      <c r="AL152" s="59" t="s">
        <v>184</v>
      </c>
      <c r="AM152" s="69" t="s">
        <v>184</v>
      </c>
      <c r="AO152" s="30" t="e">
        <f>VLOOKUP(B152,[2]OTHER!$F:$H,3,0)</f>
        <v>#N/A</v>
      </c>
    </row>
    <row r="153" spans="2:43" ht="150" hidden="1" customHeight="1">
      <c r="B153" s="29" t="s">
        <v>663</v>
      </c>
      <c r="C153" s="29">
        <v>42887720411</v>
      </c>
      <c r="D153" s="29" t="s">
        <v>40</v>
      </c>
      <c r="E153" s="54">
        <v>112821695</v>
      </c>
      <c r="F153" s="75" t="s">
        <v>51</v>
      </c>
      <c r="G153" s="75" t="s">
        <v>51</v>
      </c>
      <c r="H153" s="75" t="s">
        <v>51</v>
      </c>
      <c r="L153" s="30" t="s">
        <v>768</v>
      </c>
      <c r="M153" s="30" t="s">
        <v>184</v>
      </c>
      <c r="N153" s="30" t="s">
        <v>184</v>
      </c>
      <c r="O153" s="30" t="s">
        <v>184</v>
      </c>
      <c r="P153" s="30" t="s">
        <v>184</v>
      </c>
      <c r="Q153" s="30" t="s">
        <v>184</v>
      </c>
      <c r="R153" s="52">
        <v>44644</v>
      </c>
      <c r="S153" s="50" t="s">
        <v>184</v>
      </c>
      <c r="T153" s="30" t="s">
        <v>184</v>
      </c>
      <c r="U153" s="30" t="s">
        <v>184</v>
      </c>
      <c r="V153" s="30" t="s">
        <v>184</v>
      </c>
      <c r="W153" s="30" t="s">
        <v>184</v>
      </c>
      <c r="X153" s="30" t="s">
        <v>184</v>
      </c>
      <c r="Y153" s="30" t="s">
        <v>184</v>
      </c>
      <c r="Z153" s="55" t="s">
        <v>184</v>
      </c>
      <c r="AA153" s="50" t="s">
        <v>184</v>
      </c>
      <c r="AB153" s="30" t="s">
        <v>184</v>
      </c>
      <c r="AC153" s="30" t="s">
        <v>184</v>
      </c>
      <c r="AD153" s="30" t="s">
        <v>184</v>
      </c>
      <c r="AE153" s="30" t="s">
        <v>184</v>
      </c>
      <c r="AF153" s="30" t="s">
        <v>184</v>
      </c>
      <c r="AG153" s="30" t="s">
        <v>184</v>
      </c>
      <c r="AH153" s="55" t="s">
        <v>184</v>
      </c>
      <c r="AI153" s="56" t="s">
        <v>184</v>
      </c>
      <c r="AJ153" s="30" t="s">
        <v>184</v>
      </c>
      <c r="AK153" s="30" t="s">
        <v>184</v>
      </c>
      <c r="AL153" s="59" t="s">
        <v>184</v>
      </c>
      <c r="AM153" s="69" t="s">
        <v>184</v>
      </c>
      <c r="AO153" s="84">
        <f>VLOOKUP(B153,'[2]Hoz SkyTwr'!$F:$H,3,0)</f>
        <v>360</v>
      </c>
      <c r="AP153" s="29" t="s">
        <v>904</v>
      </c>
      <c r="AQ153" s="52" t="s">
        <v>916</v>
      </c>
    </row>
    <row r="154" spans="2:43" ht="150" hidden="1" customHeight="1">
      <c r="B154" s="29" t="s">
        <v>664</v>
      </c>
      <c r="C154" s="29">
        <v>42887722040</v>
      </c>
      <c r="D154" s="29" t="s">
        <v>40</v>
      </c>
      <c r="E154" s="54">
        <v>112821690</v>
      </c>
      <c r="F154" s="75" t="s">
        <v>51</v>
      </c>
      <c r="G154" s="75" t="s">
        <v>51</v>
      </c>
      <c r="H154" s="75" t="s">
        <v>51</v>
      </c>
      <c r="L154" s="30" t="s">
        <v>893</v>
      </c>
      <c r="M154" s="30" t="s">
        <v>184</v>
      </c>
      <c r="N154" s="30" t="s">
        <v>184</v>
      </c>
      <c r="O154" s="30" t="s">
        <v>184</v>
      </c>
      <c r="P154" s="30" t="s">
        <v>184</v>
      </c>
      <c r="Q154" s="30" t="s">
        <v>184</v>
      </c>
      <c r="R154" s="52">
        <v>44644</v>
      </c>
      <c r="S154" s="50" t="s">
        <v>184</v>
      </c>
      <c r="T154" s="30" t="s">
        <v>184</v>
      </c>
      <c r="U154" s="30" t="s">
        <v>184</v>
      </c>
      <c r="V154" s="30" t="s">
        <v>184</v>
      </c>
      <c r="W154" s="30" t="s">
        <v>184</v>
      </c>
      <c r="X154" s="30" t="s">
        <v>184</v>
      </c>
      <c r="Y154" s="30" t="s">
        <v>184</v>
      </c>
      <c r="Z154" s="55" t="s">
        <v>184</v>
      </c>
      <c r="AA154" s="50" t="s">
        <v>184</v>
      </c>
      <c r="AB154" s="30" t="s">
        <v>184</v>
      </c>
      <c r="AC154" s="30" t="s">
        <v>184</v>
      </c>
      <c r="AD154" s="30" t="s">
        <v>184</v>
      </c>
      <c r="AE154" s="79">
        <v>44621</v>
      </c>
      <c r="AF154" s="30" t="s">
        <v>43</v>
      </c>
      <c r="AG154" s="79">
        <v>44622</v>
      </c>
      <c r="AI154" s="56" t="s">
        <v>184</v>
      </c>
      <c r="AJ154" s="30" t="s">
        <v>184</v>
      </c>
      <c r="AK154" s="30" t="s">
        <v>184</v>
      </c>
      <c r="AL154" s="59" t="s">
        <v>184</v>
      </c>
      <c r="AM154" s="69">
        <v>44623</v>
      </c>
      <c r="AO154" s="84">
        <f>VLOOKUP(B154,'[2]Hoz SkyTwr'!$F:$H,3,0)</f>
        <v>2616</v>
      </c>
      <c r="AP154" s="29" t="s">
        <v>904</v>
      </c>
      <c r="AQ154" s="52" t="s">
        <v>916</v>
      </c>
    </row>
    <row r="155" spans="2:43" ht="150" hidden="1" customHeight="1">
      <c r="B155" s="29" t="s">
        <v>665</v>
      </c>
      <c r="C155" s="29">
        <v>42887722033</v>
      </c>
      <c r="D155" s="29" t="s">
        <v>40</v>
      </c>
      <c r="E155" s="54">
        <v>112821689</v>
      </c>
      <c r="F155" s="75" t="s">
        <v>51</v>
      </c>
      <c r="G155" s="75" t="s">
        <v>51</v>
      </c>
      <c r="H155" s="75" t="s">
        <v>51</v>
      </c>
      <c r="L155" s="30" t="s">
        <v>892</v>
      </c>
      <c r="M155" s="30" t="s">
        <v>184</v>
      </c>
      <c r="N155" s="30" t="s">
        <v>184</v>
      </c>
      <c r="O155" s="30" t="s">
        <v>184</v>
      </c>
      <c r="P155" s="30" t="s">
        <v>184</v>
      </c>
      <c r="Q155" s="30" t="s">
        <v>184</v>
      </c>
      <c r="R155" s="52">
        <v>44644</v>
      </c>
      <c r="S155" s="50" t="s">
        <v>184</v>
      </c>
      <c r="T155" s="30" t="s">
        <v>184</v>
      </c>
      <c r="U155" s="30" t="s">
        <v>184</v>
      </c>
      <c r="V155" s="30" t="s">
        <v>184</v>
      </c>
      <c r="W155" s="30" t="s">
        <v>184</v>
      </c>
      <c r="X155" s="30" t="s">
        <v>184</v>
      </c>
      <c r="Y155" s="30" t="s">
        <v>184</v>
      </c>
      <c r="Z155" s="55" t="s">
        <v>184</v>
      </c>
      <c r="AA155" s="50" t="s">
        <v>184</v>
      </c>
      <c r="AB155" s="30" t="s">
        <v>184</v>
      </c>
      <c r="AC155" s="30" t="s">
        <v>184</v>
      </c>
      <c r="AD155" s="30" t="s">
        <v>184</v>
      </c>
      <c r="AE155" s="30" t="s">
        <v>184</v>
      </c>
      <c r="AF155" s="30" t="s">
        <v>184</v>
      </c>
      <c r="AG155" s="30" t="s">
        <v>184</v>
      </c>
      <c r="AH155" s="55" t="s">
        <v>184</v>
      </c>
      <c r="AI155" s="56" t="s">
        <v>184</v>
      </c>
      <c r="AJ155" s="30" t="s">
        <v>184</v>
      </c>
      <c r="AK155" s="30" t="s">
        <v>184</v>
      </c>
      <c r="AL155" s="59" t="s">
        <v>184</v>
      </c>
      <c r="AM155" s="69" t="s">
        <v>184</v>
      </c>
      <c r="AO155" s="84">
        <f>VLOOKUP(B155,'[2]Hoz SkyTwr'!$F:$H,3,0)</f>
        <v>3216</v>
      </c>
      <c r="AP155" s="29" t="s">
        <v>904</v>
      </c>
      <c r="AQ155" s="52" t="s">
        <v>916</v>
      </c>
    </row>
    <row r="156" spans="2:43" ht="150" hidden="1" customHeight="1">
      <c r="B156" s="29" t="s">
        <v>666</v>
      </c>
      <c r="C156" s="29">
        <v>42887722927</v>
      </c>
      <c r="D156" s="29" t="s">
        <v>40</v>
      </c>
      <c r="E156" s="54">
        <v>112821699</v>
      </c>
      <c r="F156" s="75" t="s">
        <v>51</v>
      </c>
      <c r="G156" s="75" t="s">
        <v>51</v>
      </c>
      <c r="H156" s="75" t="s">
        <v>51</v>
      </c>
      <c r="L156" s="30" t="s">
        <v>884</v>
      </c>
      <c r="M156" s="30" t="s">
        <v>184</v>
      </c>
      <c r="N156" s="30" t="s">
        <v>184</v>
      </c>
      <c r="O156" s="30" t="s">
        <v>184</v>
      </c>
      <c r="P156" s="30" t="s">
        <v>184</v>
      </c>
      <c r="R156" s="52">
        <v>44644</v>
      </c>
      <c r="S156" s="50" t="s">
        <v>184</v>
      </c>
      <c r="T156" s="30" t="s">
        <v>184</v>
      </c>
      <c r="U156" s="30" t="s">
        <v>184</v>
      </c>
      <c r="V156" s="30" t="s">
        <v>184</v>
      </c>
      <c r="W156" s="30" t="s">
        <v>184</v>
      </c>
      <c r="X156" s="30" t="s">
        <v>184</v>
      </c>
      <c r="Y156" s="30" t="s">
        <v>184</v>
      </c>
      <c r="Z156" s="55" t="s">
        <v>184</v>
      </c>
      <c r="AA156" s="50" t="s">
        <v>184</v>
      </c>
      <c r="AB156" s="30" t="s">
        <v>184</v>
      </c>
      <c r="AC156" s="30" t="s">
        <v>184</v>
      </c>
      <c r="AD156" s="30" t="s">
        <v>184</v>
      </c>
      <c r="AE156" s="30" t="s">
        <v>184</v>
      </c>
      <c r="AF156" s="30" t="s">
        <v>184</v>
      </c>
      <c r="AG156" s="30" t="s">
        <v>184</v>
      </c>
      <c r="AH156" s="55" t="s">
        <v>184</v>
      </c>
      <c r="AI156" s="56" t="s">
        <v>184</v>
      </c>
      <c r="AJ156" s="30" t="s">
        <v>184</v>
      </c>
      <c r="AK156" s="30" t="s">
        <v>184</v>
      </c>
      <c r="AL156" s="59" t="s">
        <v>184</v>
      </c>
      <c r="AM156" s="69" t="s">
        <v>184</v>
      </c>
      <c r="AO156" s="84">
        <f>VLOOKUP(B156,'[2]Hoz SkyTwr'!$F:$H,3,0)</f>
        <v>1608</v>
      </c>
      <c r="AP156" s="29" t="s">
        <v>904</v>
      </c>
      <c r="AQ156" s="52" t="s">
        <v>916</v>
      </c>
    </row>
    <row r="157" spans="2:43" ht="150" hidden="1" customHeight="1">
      <c r="B157" s="29" t="s">
        <v>667</v>
      </c>
      <c r="C157" s="29">
        <v>42887362604</v>
      </c>
      <c r="D157" s="29" t="s">
        <v>40</v>
      </c>
      <c r="E157" s="54">
        <v>112821700</v>
      </c>
      <c r="F157" s="75" t="s">
        <v>51</v>
      </c>
      <c r="G157" s="75" t="s">
        <v>51</v>
      </c>
      <c r="H157" s="75" t="s">
        <v>51</v>
      </c>
      <c r="L157" s="30" t="s">
        <v>885</v>
      </c>
      <c r="M157" s="30" t="s">
        <v>184</v>
      </c>
      <c r="N157" s="30" t="s">
        <v>184</v>
      </c>
      <c r="O157" s="30" t="s">
        <v>184</v>
      </c>
      <c r="P157" s="30" t="s">
        <v>184</v>
      </c>
      <c r="R157" s="52">
        <v>44644</v>
      </c>
      <c r="S157" s="50" t="s">
        <v>184</v>
      </c>
      <c r="T157" s="30" t="s">
        <v>184</v>
      </c>
      <c r="U157" s="30" t="s">
        <v>184</v>
      </c>
      <c r="V157" s="30" t="s">
        <v>184</v>
      </c>
      <c r="W157" s="30" t="s">
        <v>184</v>
      </c>
      <c r="X157" s="30" t="s">
        <v>184</v>
      </c>
      <c r="Y157" s="30" t="s">
        <v>184</v>
      </c>
      <c r="Z157" s="55" t="s">
        <v>184</v>
      </c>
      <c r="AA157" s="50" t="s">
        <v>184</v>
      </c>
      <c r="AB157" s="30" t="s">
        <v>184</v>
      </c>
      <c r="AC157" s="30" t="s">
        <v>184</v>
      </c>
      <c r="AD157" s="30" t="s">
        <v>184</v>
      </c>
      <c r="AE157" s="30" t="s">
        <v>184</v>
      </c>
      <c r="AF157" s="30" t="s">
        <v>184</v>
      </c>
      <c r="AG157" s="30" t="s">
        <v>184</v>
      </c>
      <c r="AH157" s="55" t="s">
        <v>184</v>
      </c>
      <c r="AI157" s="56" t="s">
        <v>184</v>
      </c>
      <c r="AJ157" s="30" t="s">
        <v>184</v>
      </c>
      <c r="AK157" s="30" t="s">
        <v>184</v>
      </c>
      <c r="AL157" s="59" t="s">
        <v>184</v>
      </c>
      <c r="AM157" s="69" t="s">
        <v>184</v>
      </c>
      <c r="AO157" s="84">
        <f>VLOOKUP(B157,'[2]Hoz SkyTwr'!$F:$H,3,0)</f>
        <v>800</v>
      </c>
      <c r="AP157" s="29" t="s">
        <v>904</v>
      </c>
      <c r="AQ157" s="52" t="s">
        <v>916</v>
      </c>
    </row>
    <row r="158" spans="2:43" ht="150" hidden="1" customHeight="1">
      <c r="B158" s="29" t="s">
        <v>604</v>
      </c>
      <c r="D158" s="29" t="s">
        <v>608</v>
      </c>
      <c r="E158" s="54">
        <v>114349344</v>
      </c>
      <c r="F158" s="51">
        <v>44622</v>
      </c>
      <c r="G158" s="30" t="s">
        <v>43</v>
      </c>
      <c r="H158" s="51">
        <v>44634</v>
      </c>
      <c r="S158" s="50" t="s">
        <v>184</v>
      </c>
      <c r="T158" s="30" t="s">
        <v>184</v>
      </c>
      <c r="U158" s="30" t="s">
        <v>184</v>
      </c>
      <c r="V158" s="30" t="s">
        <v>184</v>
      </c>
      <c r="W158" s="30" t="s">
        <v>184</v>
      </c>
      <c r="X158" s="30" t="s">
        <v>184</v>
      </c>
      <c r="Y158" s="30" t="s">
        <v>184</v>
      </c>
      <c r="Z158" s="55" t="s">
        <v>184</v>
      </c>
      <c r="AA158" s="50" t="s">
        <v>184</v>
      </c>
      <c r="AB158" s="30" t="s">
        <v>184</v>
      </c>
      <c r="AC158" s="30" t="s">
        <v>184</v>
      </c>
      <c r="AD158" s="30" t="s">
        <v>184</v>
      </c>
      <c r="AE158" s="30" t="s">
        <v>184</v>
      </c>
      <c r="AF158" s="30" t="s">
        <v>184</v>
      </c>
      <c r="AG158" s="30" t="s">
        <v>184</v>
      </c>
      <c r="AH158" s="55" t="s">
        <v>184</v>
      </c>
      <c r="AI158" s="56" t="s">
        <v>184</v>
      </c>
      <c r="AJ158" s="30" t="s">
        <v>184</v>
      </c>
      <c r="AK158" s="30" t="s">
        <v>184</v>
      </c>
      <c r="AL158" s="59" t="s">
        <v>184</v>
      </c>
      <c r="AM158" s="69" t="s">
        <v>184</v>
      </c>
      <c r="AO158" s="71" t="s">
        <v>184</v>
      </c>
    </row>
    <row r="159" spans="2:43" ht="150" hidden="1" customHeight="1">
      <c r="B159" s="29" t="s">
        <v>605</v>
      </c>
      <c r="D159" s="29" t="s">
        <v>608</v>
      </c>
      <c r="E159" s="54">
        <v>114349344</v>
      </c>
      <c r="F159" s="51" t="s">
        <v>216</v>
      </c>
      <c r="G159" s="51" t="s">
        <v>216</v>
      </c>
      <c r="H159" s="51" t="s">
        <v>216</v>
      </c>
      <c r="S159" s="50" t="s">
        <v>184</v>
      </c>
      <c r="T159" s="30" t="s">
        <v>184</v>
      </c>
      <c r="U159" s="30" t="s">
        <v>184</v>
      </c>
      <c r="V159" s="30" t="s">
        <v>184</v>
      </c>
      <c r="W159" s="30" t="s">
        <v>184</v>
      </c>
      <c r="X159" s="30" t="s">
        <v>184</v>
      </c>
      <c r="Y159" s="30" t="s">
        <v>184</v>
      </c>
      <c r="Z159" s="55" t="s">
        <v>184</v>
      </c>
      <c r="AA159" s="50" t="s">
        <v>184</v>
      </c>
      <c r="AB159" s="30" t="s">
        <v>184</v>
      </c>
      <c r="AC159" s="30" t="s">
        <v>184</v>
      </c>
      <c r="AD159" s="30" t="s">
        <v>184</v>
      </c>
      <c r="AE159" s="30" t="s">
        <v>184</v>
      </c>
      <c r="AF159" s="30" t="s">
        <v>184</v>
      </c>
      <c r="AG159" s="30" t="s">
        <v>184</v>
      </c>
      <c r="AH159" s="55" t="s">
        <v>184</v>
      </c>
      <c r="AI159" s="56" t="s">
        <v>184</v>
      </c>
      <c r="AJ159" s="30" t="s">
        <v>184</v>
      </c>
      <c r="AK159" s="30" t="s">
        <v>184</v>
      </c>
      <c r="AL159" s="59" t="s">
        <v>184</v>
      </c>
      <c r="AM159" s="69" t="s">
        <v>184</v>
      </c>
      <c r="AO159" s="71" t="s">
        <v>184</v>
      </c>
    </row>
    <row r="160" spans="2:43" ht="150" hidden="1" customHeight="1">
      <c r="B160" s="29" t="s">
        <v>606</v>
      </c>
      <c r="D160" s="29" t="s">
        <v>608</v>
      </c>
      <c r="E160" s="54">
        <v>114349344</v>
      </c>
      <c r="F160" s="51" t="s">
        <v>216</v>
      </c>
      <c r="G160" s="51" t="s">
        <v>216</v>
      </c>
      <c r="H160" s="51" t="s">
        <v>216</v>
      </c>
      <c r="S160" s="50" t="s">
        <v>184</v>
      </c>
      <c r="T160" s="30" t="s">
        <v>184</v>
      </c>
      <c r="U160" s="30" t="s">
        <v>184</v>
      </c>
      <c r="V160" s="30" t="s">
        <v>184</v>
      </c>
      <c r="W160" s="30" t="s">
        <v>184</v>
      </c>
      <c r="X160" s="30" t="s">
        <v>184</v>
      </c>
      <c r="Y160" s="30" t="s">
        <v>184</v>
      </c>
      <c r="Z160" s="55" t="s">
        <v>184</v>
      </c>
      <c r="AA160" s="50" t="s">
        <v>184</v>
      </c>
      <c r="AB160" s="30" t="s">
        <v>184</v>
      </c>
      <c r="AC160" s="30" t="s">
        <v>184</v>
      </c>
      <c r="AD160" s="30" t="s">
        <v>184</v>
      </c>
      <c r="AE160" s="30" t="s">
        <v>184</v>
      </c>
      <c r="AF160" s="30" t="s">
        <v>184</v>
      </c>
      <c r="AG160" s="30" t="s">
        <v>184</v>
      </c>
      <c r="AH160" s="55" t="s">
        <v>184</v>
      </c>
      <c r="AI160" s="56" t="s">
        <v>184</v>
      </c>
      <c r="AJ160" s="30" t="s">
        <v>184</v>
      </c>
      <c r="AK160" s="30" t="s">
        <v>184</v>
      </c>
      <c r="AL160" s="59" t="s">
        <v>184</v>
      </c>
      <c r="AM160" s="69" t="s">
        <v>184</v>
      </c>
      <c r="AO160" s="71" t="s">
        <v>184</v>
      </c>
    </row>
    <row r="161" spans="1:43" ht="150" hidden="1" customHeight="1">
      <c r="B161" s="29" t="s">
        <v>607</v>
      </c>
      <c r="D161" s="29" t="s">
        <v>608</v>
      </c>
      <c r="E161" s="54">
        <v>114349344</v>
      </c>
      <c r="F161" s="51" t="s">
        <v>216</v>
      </c>
      <c r="G161" s="51" t="s">
        <v>216</v>
      </c>
      <c r="H161" s="51" t="s">
        <v>216</v>
      </c>
      <c r="AO161" s="71" t="s">
        <v>184</v>
      </c>
    </row>
    <row r="162" spans="1:43" ht="150" hidden="1" customHeight="1">
      <c r="B162" s="29" t="s">
        <v>613</v>
      </c>
      <c r="C162" s="29" t="s">
        <v>941</v>
      </c>
      <c r="D162" s="29" t="s">
        <v>40</v>
      </c>
      <c r="E162" s="54">
        <v>114355606</v>
      </c>
      <c r="F162" s="51">
        <v>44623</v>
      </c>
      <c r="G162" s="30" t="s">
        <v>43</v>
      </c>
      <c r="H162" s="51">
        <v>44627</v>
      </c>
      <c r="J162" s="51">
        <v>44643</v>
      </c>
      <c r="K162" s="30" t="s">
        <v>216</v>
      </c>
      <c r="L162" s="30" t="s">
        <v>216</v>
      </c>
      <c r="M162" s="30" t="s">
        <v>216</v>
      </c>
      <c r="N162" s="30" t="s">
        <v>184</v>
      </c>
      <c r="O162" s="30" t="s">
        <v>184</v>
      </c>
      <c r="P162" s="30" t="s">
        <v>184</v>
      </c>
      <c r="R162" s="52">
        <v>44643</v>
      </c>
      <c r="S162" s="50">
        <v>44665</v>
      </c>
      <c r="T162" s="30" t="s">
        <v>153</v>
      </c>
      <c r="U162" s="51">
        <v>44693</v>
      </c>
      <c r="V162" s="30" t="s">
        <v>1015</v>
      </c>
      <c r="W162" s="30" t="s">
        <v>184</v>
      </c>
      <c r="X162" s="30" t="s">
        <v>184</v>
      </c>
      <c r="Y162" s="30" t="s">
        <v>184</v>
      </c>
      <c r="AA162" s="50">
        <v>44721</v>
      </c>
      <c r="AB162" s="30" t="s">
        <v>43</v>
      </c>
      <c r="AC162" s="51">
        <v>44726</v>
      </c>
      <c r="AE162" s="30" t="s">
        <v>184</v>
      </c>
      <c r="AF162" s="30" t="s">
        <v>184</v>
      </c>
      <c r="AG162" s="30" t="s">
        <v>184</v>
      </c>
      <c r="AH162" s="55" t="s">
        <v>184</v>
      </c>
      <c r="AI162" s="56">
        <v>44656</v>
      </c>
      <c r="AJ162" s="57" t="s">
        <v>43</v>
      </c>
      <c r="AK162" s="58">
        <v>44657</v>
      </c>
      <c r="AM162" s="69">
        <v>44726</v>
      </c>
      <c r="AO162" s="30">
        <f>VLOOKUP(B162,[2]OTHER!$F:$H,3,0)</f>
        <v>1200</v>
      </c>
      <c r="AP162" s="29" t="s">
        <v>906</v>
      </c>
      <c r="AQ162" s="52">
        <f>VLOOKUP(B162,[2]OTHER!$F:$V,17,0)</f>
        <v>44711</v>
      </c>
    </row>
    <row r="163" spans="1:43" ht="150" hidden="1" customHeight="1">
      <c r="B163" s="29" t="s">
        <v>616</v>
      </c>
      <c r="C163" s="29">
        <v>42887362024</v>
      </c>
      <c r="D163" s="29" t="s">
        <v>36</v>
      </c>
      <c r="E163" s="54">
        <v>112834380</v>
      </c>
      <c r="F163" s="76" t="s">
        <v>51</v>
      </c>
      <c r="G163" s="76" t="s">
        <v>51</v>
      </c>
      <c r="H163" s="76" t="s">
        <v>51</v>
      </c>
      <c r="I163" s="30" t="s">
        <v>621</v>
      </c>
      <c r="J163" s="51">
        <v>44635</v>
      </c>
      <c r="K163" s="40"/>
      <c r="L163" s="40" t="s">
        <v>609</v>
      </c>
      <c r="M163" s="40">
        <v>114351002</v>
      </c>
      <c r="N163" s="51" t="s">
        <v>184</v>
      </c>
      <c r="O163" s="51" t="s">
        <v>184</v>
      </c>
      <c r="P163" s="51" t="s">
        <v>184</v>
      </c>
      <c r="Q163" s="51" t="s">
        <v>184</v>
      </c>
      <c r="R163" s="52" t="s">
        <v>184</v>
      </c>
      <c r="S163" s="50" t="s">
        <v>184</v>
      </c>
      <c r="T163" s="30" t="s">
        <v>184</v>
      </c>
      <c r="U163" s="30" t="s">
        <v>184</v>
      </c>
      <c r="V163" s="30" t="s">
        <v>184</v>
      </c>
      <c r="W163" s="30" t="s">
        <v>184</v>
      </c>
      <c r="X163" s="30" t="s">
        <v>184</v>
      </c>
      <c r="Y163" s="30" t="s">
        <v>184</v>
      </c>
      <c r="Z163" s="55" t="s">
        <v>184</v>
      </c>
      <c r="AA163" s="50" t="s">
        <v>184</v>
      </c>
      <c r="AB163" s="30" t="s">
        <v>184</v>
      </c>
      <c r="AC163" s="30" t="s">
        <v>184</v>
      </c>
      <c r="AD163" s="30" t="s">
        <v>184</v>
      </c>
      <c r="AE163" s="30" t="s">
        <v>184</v>
      </c>
      <c r="AF163" s="30" t="s">
        <v>184</v>
      </c>
      <c r="AG163" s="30" t="s">
        <v>184</v>
      </c>
      <c r="AH163" s="55" t="s">
        <v>184</v>
      </c>
      <c r="AI163" s="56" t="s">
        <v>184</v>
      </c>
      <c r="AJ163" s="30" t="s">
        <v>184</v>
      </c>
      <c r="AK163" s="30" t="s">
        <v>184</v>
      </c>
      <c r="AL163" s="59" t="s">
        <v>184</v>
      </c>
      <c r="AM163" s="69" t="s">
        <v>184</v>
      </c>
      <c r="AO163" s="30" t="e">
        <f>VLOOKUP(B163,[1]Master!$F:$H,3,0)</f>
        <v>#N/A</v>
      </c>
      <c r="AP163" s="63" t="s">
        <v>903</v>
      </c>
      <c r="AQ163" s="52" t="s">
        <v>916</v>
      </c>
    </row>
    <row r="164" spans="1:43" ht="150" hidden="1" customHeight="1">
      <c r="B164" s="29" t="s">
        <v>617</v>
      </c>
      <c r="C164" s="29">
        <v>42887720831</v>
      </c>
      <c r="D164" s="29" t="s">
        <v>36</v>
      </c>
      <c r="E164" s="54">
        <v>112738227</v>
      </c>
      <c r="F164" s="76" t="s">
        <v>51</v>
      </c>
      <c r="G164" s="76" t="s">
        <v>51</v>
      </c>
      <c r="H164" s="76" t="s">
        <v>51</v>
      </c>
      <c r="L164" s="30" t="s">
        <v>322</v>
      </c>
      <c r="M164" s="30">
        <v>114245953</v>
      </c>
      <c r="N164" s="51" t="s">
        <v>184</v>
      </c>
      <c r="O164" s="51" t="s">
        <v>184</v>
      </c>
      <c r="P164" s="51" t="s">
        <v>184</v>
      </c>
      <c r="Q164" s="51" t="s">
        <v>184</v>
      </c>
      <c r="R164" s="52" t="s">
        <v>184</v>
      </c>
      <c r="S164" s="50" t="s">
        <v>184</v>
      </c>
      <c r="T164" s="30" t="s">
        <v>184</v>
      </c>
      <c r="U164" s="30" t="s">
        <v>184</v>
      </c>
      <c r="V164" s="30" t="s">
        <v>184</v>
      </c>
      <c r="W164" s="30" t="s">
        <v>184</v>
      </c>
      <c r="X164" s="30" t="s">
        <v>184</v>
      </c>
      <c r="Y164" s="30" t="s">
        <v>184</v>
      </c>
      <c r="Z164" s="55" t="s">
        <v>184</v>
      </c>
      <c r="AA164" s="50" t="s">
        <v>184</v>
      </c>
      <c r="AB164" s="30" t="s">
        <v>184</v>
      </c>
      <c r="AC164" s="30" t="s">
        <v>184</v>
      </c>
      <c r="AD164" s="30" t="s">
        <v>184</v>
      </c>
      <c r="AE164" s="30" t="s">
        <v>184</v>
      </c>
      <c r="AF164" s="30" t="s">
        <v>184</v>
      </c>
      <c r="AG164" s="30" t="s">
        <v>184</v>
      </c>
      <c r="AH164" s="55" t="s">
        <v>184</v>
      </c>
      <c r="AI164" s="56" t="s">
        <v>184</v>
      </c>
      <c r="AJ164" s="30" t="s">
        <v>184</v>
      </c>
      <c r="AK164" s="30" t="s">
        <v>184</v>
      </c>
      <c r="AL164" s="59" t="s">
        <v>184</v>
      </c>
      <c r="AM164" s="69" t="s">
        <v>184</v>
      </c>
      <c r="AO164" s="30">
        <f>VLOOKUP(B164,[1]Master!$F:$H,3,0)</f>
        <v>800</v>
      </c>
      <c r="AP164" s="63" t="s">
        <v>903</v>
      </c>
      <c r="AQ164" s="52" t="s">
        <v>916</v>
      </c>
    </row>
    <row r="165" spans="1:43" ht="150" hidden="1" customHeight="1">
      <c r="B165" s="29" t="s">
        <v>675</v>
      </c>
      <c r="C165" s="29">
        <v>42887382466</v>
      </c>
      <c r="D165" s="29" t="s">
        <v>36</v>
      </c>
      <c r="E165" s="54">
        <v>114371117</v>
      </c>
      <c r="F165" s="51">
        <v>44627</v>
      </c>
      <c r="G165" s="30" t="s">
        <v>43</v>
      </c>
      <c r="H165" s="51">
        <v>44629</v>
      </c>
      <c r="J165" s="51">
        <v>44635</v>
      </c>
      <c r="L165" s="30" t="s">
        <v>728</v>
      </c>
      <c r="M165" s="30">
        <v>114383826</v>
      </c>
      <c r="N165" s="51">
        <v>44629</v>
      </c>
      <c r="O165" s="30" t="s">
        <v>43</v>
      </c>
      <c r="P165" s="51">
        <v>44630</v>
      </c>
      <c r="R165" s="52">
        <v>44637</v>
      </c>
      <c r="S165" s="50">
        <v>44679</v>
      </c>
      <c r="T165" s="30" t="s">
        <v>43</v>
      </c>
      <c r="U165" s="51">
        <v>44680</v>
      </c>
      <c r="W165" s="51">
        <v>44747</v>
      </c>
      <c r="X165" s="30" t="s">
        <v>43</v>
      </c>
      <c r="Y165" s="51">
        <v>44750</v>
      </c>
      <c r="Z165" s="121" t="s">
        <v>1053</v>
      </c>
      <c r="AA165" s="50">
        <v>44753</v>
      </c>
      <c r="AB165" s="30" t="s">
        <v>672</v>
      </c>
      <c r="AC165" s="51">
        <v>44753</v>
      </c>
      <c r="AF165" s="30" t="s">
        <v>43</v>
      </c>
      <c r="AG165" s="51">
        <v>44750</v>
      </c>
      <c r="AI165" s="56">
        <v>44656</v>
      </c>
      <c r="AJ165" s="57" t="s">
        <v>43</v>
      </c>
      <c r="AK165" s="58">
        <v>44660</v>
      </c>
      <c r="AO165" s="30">
        <f>VLOOKUP(B165,[1]Master!$F:$H,3,0)</f>
        <v>1820</v>
      </c>
      <c r="AP165" s="29" t="s">
        <v>903</v>
      </c>
      <c r="AQ165" s="41">
        <f>VLOOKUP(B165,[1]Master!$F:$W,18,0)</f>
        <v>44742</v>
      </c>
    </row>
    <row r="166" spans="1:43" ht="150" hidden="1" customHeight="1">
      <c r="B166" s="29" t="s">
        <v>676</v>
      </c>
      <c r="C166" s="29">
        <v>42887382473</v>
      </c>
      <c r="D166" s="29" t="s">
        <v>36</v>
      </c>
      <c r="E166" s="54">
        <v>114371219</v>
      </c>
      <c r="F166" s="51">
        <v>44627</v>
      </c>
      <c r="G166" s="30" t="s">
        <v>43</v>
      </c>
      <c r="H166" s="51">
        <v>44629</v>
      </c>
      <c r="J166" s="51">
        <v>44637</v>
      </c>
      <c r="L166" s="30" t="s">
        <v>235</v>
      </c>
      <c r="M166" s="30">
        <v>114903733</v>
      </c>
      <c r="N166" s="51" t="s">
        <v>184</v>
      </c>
      <c r="O166" s="30" t="s">
        <v>43</v>
      </c>
      <c r="P166" s="51">
        <v>44750</v>
      </c>
      <c r="Q166" s="51" t="s">
        <v>1051</v>
      </c>
      <c r="R166" s="52" t="s">
        <v>184</v>
      </c>
      <c r="S166" s="50">
        <v>44680</v>
      </c>
      <c r="T166" s="30" t="s">
        <v>43</v>
      </c>
      <c r="U166" s="51">
        <v>44683</v>
      </c>
      <c r="X166" s="30" t="s">
        <v>43</v>
      </c>
      <c r="Y166" s="51">
        <v>44750</v>
      </c>
      <c r="Z166" s="52"/>
      <c r="AA166" s="50">
        <v>44753</v>
      </c>
      <c r="AB166" s="30" t="s">
        <v>672</v>
      </c>
      <c r="AC166" s="51">
        <v>44753</v>
      </c>
      <c r="AE166" s="51" t="s">
        <v>184</v>
      </c>
      <c r="AF166" s="30" t="s">
        <v>43</v>
      </c>
      <c r="AG166" s="51">
        <v>44750</v>
      </c>
      <c r="AH166" s="52" t="s">
        <v>184</v>
      </c>
      <c r="AI166" s="56">
        <v>44656</v>
      </c>
      <c r="AJ166" s="57" t="s">
        <v>43</v>
      </c>
      <c r="AK166" s="58">
        <v>44660</v>
      </c>
      <c r="AO166" s="30">
        <f>VLOOKUP(B166,[1]Master!$F:$H,3,0)</f>
        <v>128</v>
      </c>
      <c r="AP166" s="29" t="s">
        <v>903</v>
      </c>
      <c r="AQ166" s="41" t="e">
        <f>VLOOKUP(B166,[1]Master!$F:$W,18,0)</f>
        <v>#N/A</v>
      </c>
    </row>
    <row r="167" spans="1:43" ht="150" hidden="1" customHeight="1">
      <c r="B167" s="29" t="s">
        <v>755</v>
      </c>
      <c r="C167" s="29">
        <v>42887382459</v>
      </c>
      <c r="D167" s="29" t="s">
        <v>36</v>
      </c>
      <c r="E167" s="54">
        <v>111391648</v>
      </c>
      <c r="F167" s="76" t="s">
        <v>51</v>
      </c>
      <c r="G167" s="76" t="s">
        <v>51</v>
      </c>
      <c r="H167" s="76" t="s">
        <v>51</v>
      </c>
      <c r="I167" s="30" t="s">
        <v>185</v>
      </c>
      <c r="J167" s="51">
        <v>44635</v>
      </c>
      <c r="L167" s="30" t="s">
        <v>728</v>
      </c>
      <c r="M167" s="30">
        <v>114383826</v>
      </c>
      <c r="N167" s="51" t="s">
        <v>184</v>
      </c>
      <c r="O167" s="51" t="s">
        <v>184</v>
      </c>
      <c r="P167" s="51" t="s">
        <v>184</v>
      </c>
      <c r="Q167" s="51" t="s">
        <v>184</v>
      </c>
      <c r="R167" s="52" t="s">
        <v>184</v>
      </c>
      <c r="S167" s="50">
        <v>44708</v>
      </c>
      <c r="T167" s="30" t="s">
        <v>43</v>
      </c>
      <c r="U167" s="51">
        <v>44712</v>
      </c>
      <c r="W167" s="51" t="s">
        <v>184</v>
      </c>
      <c r="X167" s="51" t="s">
        <v>184</v>
      </c>
      <c r="Y167" s="51" t="s">
        <v>184</v>
      </c>
      <c r="Z167" s="52" t="s">
        <v>184</v>
      </c>
      <c r="AA167" s="50">
        <v>44747</v>
      </c>
      <c r="AB167" s="30" t="s">
        <v>1020</v>
      </c>
      <c r="AC167" s="51">
        <v>44753</v>
      </c>
      <c r="AD167" s="30" t="s">
        <v>1054</v>
      </c>
      <c r="AE167" s="51" t="s">
        <v>184</v>
      </c>
      <c r="AF167" s="51" t="s">
        <v>184</v>
      </c>
      <c r="AG167" s="51" t="s">
        <v>184</v>
      </c>
      <c r="AH167" s="52" t="s">
        <v>184</v>
      </c>
      <c r="AI167" s="56">
        <v>44656</v>
      </c>
      <c r="AJ167" s="57" t="s">
        <v>43</v>
      </c>
      <c r="AO167" s="30">
        <f>VLOOKUP(B167,[1]Master!$F:$H,3,0)</f>
        <v>1820</v>
      </c>
      <c r="AP167" s="29" t="s">
        <v>903</v>
      </c>
      <c r="AQ167" s="41">
        <f>VLOOKUP(B167,[1]Master!$F:$W,18,0)</f>
        <v>44742</v>
      </c>
    </row>
    <row r="168" spans="1:43" ht="150" hidden="1" customHeight="1">
      <c r="B168" s="29" t="s">
        <v>712</v>
      </c>
      <c r="C168" s="29">
        <v>42887382541</v>
      </c>
      <c r="D168" s="29" t="s">
        <v>36</v>
      </c>
      <c r="E168" s="54">
        <v>112711788</v>
      </c>
      <c r="F168" s="76" t="s">
        <v>51</v>
      </c>
      <c r="G168" s="76" t="s">
        <v>51</v>
      </c>
      <c r="H168" s="76" t="s">
        <v>51</v>
      </c>
      <c r="I168" s="30" t="s">
        <v>185</v>
      </c>
      <c r="J168" s="51">
        <v>44638</v>
      </c>
      <c r="L168" s="30" t="s">
        <v>869</v>
      </c>
      <c r="M168" s="30">
        <v>114867664</v>
      </c>
      <c r="N168" s="51">
        <v>44739</v>
      </c>
      <c r="O168" s="30" t="s">
        <v>43</v>
      </c>
      <c r="P168" s="51">
        <v>44739</v>
      </c>
      <c r="Q168" s="51" t="s">
        <v>1041</v>
      </c>
      <c r="R168" s="52">
        <v>44638</v>
      </c>
      <c r="S168" s="105">
        <v>44733</v>
      </c>
      <c r="T168" s="30" t="s">
        <v>43</v>
      </c>
      <c r="U168" s="82">
        <v>44736</v>
      </c>
      <c r="W168" s="51">
        <v>44742</v>
      </c>
      <c r="X168" s="86" t="s">
        <v>153</v>
      </c>
      <c r="Y168" s="51">
        <v>44747</v>
      </c>
      <c r="Z168" s="52"/>
      <c r="AA168" s="50">
        <v>44747</v>
      </c>
      <c r="AB168" s="30" t="s">
        <v>43</v>
      </c>
      <c r="AC168" s="51">
        <v>44747</v>
      </c>
      <c r="AF168" s="86" t="s">
        <v>153</v>
      </c>
      <c r="AG168" s="51">
        <v>44747</v>
      </c>
      <c r="AH168" s="52" t="s">
        <v>1050</v>
      </c>
      <c r="AI168" s="56">
        <v>44656</v>
      </c>
      <c r="AJ168" s="57" t="s">
        <v>43</v>
      </c>
      <c r="AK168" s="58">
        <v>44660</v>
      </c>
      <c r="AM168" s="69">
        <v>44748</v>
      </c>
      <c r="AO168" s="30">
        <f>VLOOKUP(B168,[1]Master!$F:$H,3,0)</f>
        <v>3900</v>
      </c>
      <c r="AP168" s="29" t="s">
        <v>902</v>
      </c>
      <c r="AQ168" s="41">
        <f>VLOOKUP(B168,[1]Master!$F:$W,18,0)</f>
        <v>44737</v>
      </c>
    </row>
    <row r="169" spans="1:43" ht="150" hidden="1" customHeight="1">
      <c r="B169" s="29" t="s">
        <v>713</v>
      </c>
      <c r="C169" s="29">
        <v>42887382558</v>
      </c>
      <c r="D169" s="29" t="s">
        <v>36</v>
      </c>
      <c r="E169" s="54">
        <v>112711789</v>
      </c>
      <c r="F169" s="76" t="s">
        <v>51</v>
      </c>
      <c r="G169" s="76" t="s">
        <v>51</v>
      </c>
      <c r="H169" s="76" t="s">
        <v>51</v>
      </c>
      <c r="I169" s="30" t="s">
        <v>185</v>
      </c>
      <c r="J169" s="51">
        <v>44638</v>
      </c>
      <c r="L169" s="30" t="s">
        <v>870</v>
      </c>
      <c r="M169" s="30">
        <v>114867670</v>
      </c>
      <c r="N169" s="51">
        <v>44739</v>
      </c>
      <c r="O169" s="30" t="s">
        <v>43</v>
      </c>
      <c r="P169" s="51">
        <v>44739</v>
      </c>
      <c r="Q169" s="51" t="s">
        <v>184</v>
      </c>
      <c r="R169" s="52">
        <v>44638</v>
      </c>
      <c r="S169" s="50">
        <v>44714</v>
      </c>
      <c r="T169" s="30" t="s">
        <v>43</v>
      </c>
      <c r="U169" s="51">
        <v>44715</v>
      </c>
      <c r="X169" s="30" t="s">
        <v>43</v>
      </c>
      <c r="Z169" s="52"/>
      <c r="AA169" s="50">
        <v>44740</v>
      </c>
      <c r="AB169" s="30" t="s">
        <v>43</v>
      </c>
      <c r="AC169" s="51">
        <v>44743</v>
      </c>
      <c r="AD169" s="30" t="s">
        <v>1044</v>
      </c>
      <c r="AF169" s="30" t="s">
        <v>43</v>
      </c>
      <c r="AG169" s="51">
        <v>44739</v>
      </c>
      <c r="AH169" s="52"/>
      <c r="AI169" s="56">
        <v>44656</v>
      </c>
      <c r="AJ169" s="57" t="s">
        <v>43</v>
      </c>
      <c r="AK169" s="58">
        <v>44660</v>
      </c>
      <c r="AM169" s="69">
        <v>44743</v>
      </c>
      <c r="AO169" s="30">
        <f>VLOOKUP(B169,[1]Master!$F:$H,3,0)</f>
        <v>3900</v>
      </c>
      <c r="AP169" s="29" t="s">
        <v>902</v>
      </c>
      <c r="AQ169" s="41">
        <f>VLOOKUP(B169,[1]Master!$F:$W,18,0)</f>
        <v>44737</v>
      </c>
    </row>
    <row r="170" spans="1:43" ht="150" hidden="1" customHeight="1">
      <c r="B170" s="29" t="s">
        <v>724</v>
      </c>
      <c r="C170" s="29" t="s">
        <v>716</v>
      </c>
      <c r="D170" s="29" t="s">
        <v>40</v>
      </c>
      <c r="E170" s="54">
        <v>114383595</v>
      </c>
      <c r="F170" s="51">
        <v>44629</v>
      </c>
      <c r="G170" s="30" t="s">
        <v>43</v>
      </c>
      <c r="H170" s="51">
        <v>44630</v>
      </c>
      <c r="J170" s="51">
        <v>44641</v>
      </c>
      <c r="L170" s="30" t="s">
        <v>729</v>
      </c>
      <c r="M170" s="30">
        <v>114275823</v>
      </c>
      <c r="N170" s="51" t="s">
        <v>184</v>
      </c>
      <c r="O170" s="51" t="s">
        <v>184</v>
      </c>
      <c r="P170" s="51" t="s">
        <v>184</v>
      </c>
      <c r="Q170" s="51" t="s">
        <v>184</v>
      </c>
      <c r="R170" s="52">
        <v>44641</v>
      </c>
      <c r="S170" s="50">
        <v>44701</v>
      </c>
      <c r="T170" s="30" t="s">
        <v>43</v>
      </c>
      <c r="U170" s="51">
        <v>44704</v>
      </c>
      <c r="W170" s="51" t="s">
        <v>184</v>
      </c>
      <c r="X170" s="51" t="s">
        <v>184</v>
      </c>
      <c r="Y170" s="51" t="s">
        <v>184</v>
      </c>
      <c r="AA170" s="50">
        <v>44740</v>
      </c>
      <c r="AB170" s="30" t="s">
        <v>43</v>
      </c>
      <c r="AC170" s="51">
        <v>44740</v>
      </c>
      <c r="AE170" s="51">
        <v>44676</v>
      </c>
      <c r="AF170" s="30" t="s">
        <v>43</v>
      </c>
      <c r="AG170" s="51">
        <v>44677</v>
      </c>
      <c r="AI170" s="56">
        <v>44656</v>
      </c>
      <c r="AJ170" s="57" t="s">
        <v>43</v>
      </c>
      <c r="AK170" s="58">
        <v>44660</v>
      </c>
      <c r="AM170" s="69">
        <v>44741</v>
      </c>
      <c r="AO170" s="30">
        <f>VLOOKUP(B170,[2]OTHER!$F:$H,3,0)</f>
        <v>120</v>
      </c>
      <c r="AP170" s="29" t="s">
        <v>905</v>
      </c>
      <c r="AQ170" s="52">
        <f>VLOOKUP(B170,[2]OTHER!$F:$V,17,0)</f>
        <v>44706</v>
      </c>
    </row>
    <row r="171" spans="1:43" ht="150" hidden="1" customHeight="1">
      <c r="B171" s="29" t="s">
        <v>689</v>
      </c>
      <c r="C171" s="29" t="s">
        <v>690</v>
      </c>
      <c r="D171" s="29" t="s">
        <v>40</v>
      </c>
      <c r="E171" s="54">
        <v>114376237</v>
      </c>
      <c r="F171" s="51">
        <v>44628</v>
      </c>
      <c r="G171" s="30" t="s">
        <v>43</v>
      </c>
      <c r="H171" s="51">
        <v>44630</v>
      </c>
      <c r="J171" s="51">
        <v>44631</v>
      </c>
      <c r="K171" s="30" t="s">
        <v>216</v>
      </c>
      <c r="L171" s="51" t="s">
        <v>184</v>
      </c>
      <c r="M171" s="51" t="s">
        <v>184</v>
      </c>
      <c r="N171" s="51" t="s">
        <v>184</v>
      </c>
      <c r="O171" s="51" t="s">
        <v>184</v>
      </c>
      <c r="P171" s="51" t="s">
        <v>184</v>
      </c>
      <c r="Q171" s="51" t="s">
        <v>184</v>
      </c>
      <c r="R171" s="52" t="s">
        <v>184</v>
      </c>
      <c r="S171" s="50">
        <v>44694</v>
      </c>
      <c r="T171" s="30" t="s">
        <v>43</v>
      </c>
      <c r="U171" s="51">
        <v>44697</v>
      </c>
      <c r="W171" s="51" t="s">
        <v>184</v>
      </c>
      <c r="X171" s="51" t="s">
        <v>184</v>
      </c>
      <c r="Y171" s="51" t="s">
        <v>184</v>
      </c>
      <c r="Z171" s="52" t="s">
        <v>184</v>
      </c>
      <c r="AA171" s="50">
        <v>44721</v>
      </c>
      <c r="AB171" s="30" t="s">
        <v>43</v>
      </c>
      <c r="AC171" s="51">
        <v>44726</v>
      </c>
      <c r="AE171" s="51" t="s">
        <v>184</v>
      </c>
      <c r="AF171" s="51" t="s">
        <v>184</v>
      </c>
      <c r="AG171" s="51" t="s">
        <v>184</v>
      </c>
      <c r="AH171" s="52" t="s">
        <v>184</v>
      </c>
      <c r="AI171" s="56">
        <v>44683</v>
      </c>
      <c r="AJ171" s="57" t="s">
        <v>43</v>
      </c>
      <c r="AK171" s="58">
        <v>44685</v>
      </c>
      <c r="AM171" s="69">
        <v>44726</v>
      </c>
      <c r="AO171" s="30">
        <f>VLOOKUP(B171,[2]OTHER!$F:$H,3,0)</f>
        <v>600</v>
      </c>
      <c r="AP171" s="29" t="s">
        <v>904</v>
      </c>
      <c r="AQ171" s="52">
        <f>VLOOKUP(B171,[2]OTHER!$F:$V,17,0)</f>
        <v>44742</v>
      </c>
    </row>
    <row r="172" spans="1:43" ht="150" hidden="1" customHeight="1">
      <c r="B172" s="29" t="s">
        <v>702</v>
      </c>
      <c r="C172" s="30" t="s">
        <v>691</v>
      </c>
      <c r="D172" s="29" t="s">
        <v>40</v>
      </c>
      <c r="E172" s="54">
        <v>114377412</v>
      </c>
      <c r="F172" s="51">
        <v>44628</v>
      </c>
      <c r="G172" s="30" t="s">
        <v>43</v>
      </c>
      <c r="H172" s="51">
        <v>44630</v>
      </c>
      <c r="J172" s="51">
        <v>44631</v>
      </c>
      <c r="K172" s="30" t="s">
        <v>216</v>
      </c>
      <c r="L172" s="51" t="s">
        <v>184</v>
      </c>
      <c r="M172" s="51" t="s">
        <v>184</v>
      </c>
      <c r="N172" s="51" t="s">
        <v>184</v>
      </c>
      <c r="O172" s="51" t="s">
        <v>184</v>
      </c>
      <c r="P172" s="51" t="s">
        <v>184</v>
      </c>
      <c r="Q172" s="51" t="s">
        <v>184</v>
      </c>
      <c r="R172" s="52" t="s">
        <v>184</v>
      </c>
      <c r="S172" s="50">
        <v>44677</v>
      </c>
      <c r="T172" s="30" t="s">
        <v>43</v>
      </c>
      <c r="U172" s="51">
        <v>44678</v>
      </c>
      <c r="W172" s="51" t="s">
        <v>184</v>
      </c>
      <c r="X172" s="51" t="s">
        <v>184</v>
      </c>
      <c r="Y172" s="51" t="s">
        <v>184</v>
      </c>
      <c r="Z172" s="52" t="s">
        <v>184</v>
      </c>
      <c r="AA172" s="50">
        <v>44721</v>
      </c>
      <c r="AB172" s="30" t="s">
        <v>43</v>
      </c>
      <c r="AC172" s="51">
        <v>44721</v>
      </c>
      <c r="AE172" s="51" t="s">
        <v>184</v>
      </c>
      <c r="AF172" s="51" t="s">
        <v>184</v>
      </c>
      <c r="AG172" s="51" t="s">
        <v>184</v>
      </c>
      <c r="AH172" s="52" t="s">
        <v>184</v>
      </c>
      <c r="AI172" s="56">
        <v>44683</v>
      </c>
      <c r="AJ172" s="57" t="s">
        <v>43</v>
      </c>
      <c r="AK172" s="58">
        <v>44685</v>
      </c>
      <c r="AM172" s="69">
        <v>44721</v>
      </c>
      <c r="AO172" s="30">
        <f>VLOOKUP(B172,[2]OTHER!$F:$H,3,0)</f>
        <v>600</v>
      </c>
      <c r="AP172" s="29" t="s">
        <v>904</v>
      </c>
      <c r="AQ172" s="52">
        <f>VLOOKUP(B172,[2]OTHER!$F:$V,17,0)</f>
        <v>44742</v>
      </c>
    </row>
    <row r="173" spans="1:43" ht="150" hidden="1" customHeight="1">
      <c r="B173" s="29" t="s">
        <v>725</v>
      </c>
      <c r="C173" s="29" t="s">
        <v>695</v>
      </c>
      <c r="D173" s="29" t="s">
        <v>40</v>
      </c>
      <c r="E173" s="54">
        <v>114383610</v>
      </c>
      <c r="F173" s="51">
        <v>44629</v>
      </c>
      <c r="G173" s="30" t="s">
        <v>43</v>
      </c>
      <c r="H173" s="51">
        <v>44630</v>
      </c>
      <c r="J173" s="51">
        <v>44634</v>
      </c>
      <c r="L173" s="30" t="s">
        <v>774</v>
      </c>
      <c r="M173" s="30">
        <v>114383622</v>
      </c>
      <c r="N173" s="51">
        <v>44631</v>
      </c>
      <c r="O173" s="30" t="s">
        <v>43</v>
      </c>
      <c r="P173" s="51">
        <v>44634</v>
      </c>
      <c r="R173" s="52">
        <v>44634</v>
      </c>
      <c r="S173" s="50">
        <v>44676</v>
      </c>
      <c r="T173" s="30" t="s">
        <v>153</v>
      </c>
      <c r="U173" s="51">
        <v>44657</v>
      </c>
      <c r="V173" s="30" t="s">
        <v>1004</v>
      </c>
      <c r="W173" s="51" t="s">
        <v>184</v>
      </c>
      <c r="X173" s="51" t="s">
        <v>184</v>
      </c>
      <c r="Y173" s="51" t="s">
        <v>184</v>
      </c>
      <c r="Z173" s="52" t="s">
        <v>184</v>
      </c>
      <c r="AA173" s="50">
        <v>44747</v>
      </c>
      <c r="AB173" s="30" t="s">
        <v>43</v>
      </c>
      <c r="AC173" s="51">
        <v>44747</v>
      </c>
      <c r="AE173" s="51">
        <v>44677</v>
      </c>
      <c r="AF173" s="30" t="s">
        <v>43</v>
      </c>
      <c r="AG173" s="51">
        <v>44677</v>
      </c>
      <c r="AI173" s="56">
        <v>44740</v>
      </c>
      <c r="AJ173" s="57" t="s">
        <v>43</v>
      </c>
      <c r="AK173" s="58">
        <v>44743</v>
      </c>
      <c r="AM173" s="69">
        <v>44748</v>
      </c>
      <c r="AO173" s="30">
        <f>VLOOKUP(B173,[2]OTHER!$F:$H,3,0)</f>
        <v>312</v>
      </c>
      <c r="AP173" s="29" t="s">
        <v>909</v>
      </c>
      <c r="AQ173" s="52">
        <f>VLOOKUP(B173,[2]OTHER!$F:$V,17,0)</f>
        <v>0</v>
      </c>
    </row>
    <row r="174" spans="1:43" ht="150" hidden="1" customHeight="1">
      <c r="B174" s="29" t="s">
        <v>715</v>
      </c>
      <c r="C174" s="29" t="s">
        <v>692</v>
      </c>
      <c r="D174" s="29" t="s">
        <v>40</v>
      </c>
      <c r="E174" s="54">
        <v>114382109</v>
      </c>
      <c r="F174" s="82">
        <v>44629</v>
      </c>
      <c r="G174" s="30" t="s">
        <v>43</v>
      </c>
      <c r="H174" s="51">
        <v>44630</v>
      </c>
      <c r="J174" s="51">
        <v>44641</v>
      </c>
      <c r="L174" s="30" t="s">
        <v>730</v>
      </c>
      <c r="M174" s="30">
        <v>114903753</v>
      </c>
      <c r="N174" s="51" t="s">
        <v>184</v>
      </c>
      <c r="O174" s="30" t="s">
        <v>1020</v>
      </c>
      <c r="P174" s="51" t="s">
        <v>184</v>
      </c>
      <c r="Q174" s="51" t="s">
        <v>184</v>
      </c>
      <c r="R174" s="52" t="s">
        <v>184</v>
      </c>
      <c r="S174" s="50">
        <v>44678</v>
      </c>
      <c r="T174" s="30" t="s">
        <v>43</v>
      </c>
      <c r="U174" s="51">
        <v>44680</v>
      </c>
      <c r="W174" s="51">
        <v>44676</v>
      </c>
      <c r="X174" s="30" t="s">
        <v>43</v>
      </c>
      <c r="Y174" s="51">
        <v>44677</v>
      </c>
      <c r="AB174" s="30" t="s">
        <v>1013</v>
      </c>
      <c r="AI174" s="56">
        <v>44656</v>
      </c>
      <c r="AJ174" s="57" t="s">
        <v>43</v>
      </c>
      <c r="AK174" s="58">
        <v>44657</v>
      </c>
      <c r="AO174" s="30">
        <f>VLOOKUP(B174,[2]OTHER!$F:$H,3,0)</f>
        <v>408</v>
      </c>
      <c r="AP174" s="29" t="s">
        <v>908</v>
      </c>
      <c r="AQ174" s="52">
        <f>VLOOKUP(B174,[2]OTHER!$F:$V,17,0)</f>
        <v>44732</v>
      </c>
    </row>
    <row r="175" spans="1:43" ht="150" hidden="1" customHeight="1">
      <c r="B175" s="29" t="s">
        <v>834</v>
      </c>
      <c r="C175" s="29" t="s">
        <v>942</v>
      </c>
      <c r="D175" s="29" t="s">
        <v>40</v>
      </c>
      <c r="E175" s="54">
        <v>112897241</v>
      </c>
      <c r="F175" s="76" t="s">
        <v>51</v>
      </c>
      <c r="G175" s="76" t="s">
        <v>51</v>
      </c>
      <c r="H175" s="76" t="s">
        <v>51</v>
      </c>
      <c r="L175" s="30" t="s">
        <v>730</v>
      </c>
      <c r="M175" s="30">
        <v>114381933</v>
      </c>
      <c r="N175" s="51" t="s">
        <v>184</v>
      </c>
      <c r="O175" s="51" t="s">
        <v>184</v>
      </c>
      <c r="P175" s="51" t="s">
        <v>184</v>
      </c>
      <c r="Q175" s="51" t="s">
        <v>184</v>
      </c>
      <c r="R175" s="52" t="s">
        <v>184</v>
      </c>
      <c r="S175" s="50" t="s">
        <v>184</v>
      </c>
      <c r="T175" s="30" t="s">
        <v>184</v>
      </c>
      <c r="U175" s="30" t="s">
        <v>184</v>
      </c>
      <c r="V175" s="30" t="s">
        <v>184</v>
      </c>
      <c r="W175" s="30" t="s">
        <v>184</v>
      </c>
      <c r="X175" s="30" t="s">
        <v>184</v>
      </c>
      <c r="Y175" s="30" t="s">
        <v>184</v>
      </c>
      <c r="Z175" s="55" t="s">
        <v>184</v>
      </c>
      <c r="AA175" s="50" t="s">
        <v>184</v>
      </c>
      <c r="AB175" s="30" t="s">
        <v>184</v>
      </c>
      <c r="AC175" s="30" t="s">
        <v>184</v>
      </c>
      <c r="AD175" s="30" t="s">
        <v>184</v>
      </c>
      <c r="AE175" s="30" t="s">
        <v>184</v>
      </c>
      <c r="AF175" s="30" t="s">
        <v>184</v>
      </c>
      <c r="AG175" s="30" t="s">
        <v>184</v>
      </c>
      <c r="AH175" s="55" t="s">
        <v>184</v>
      </c>
      <c r="AI175" s="56" t="s">
        <v>184</v>
      </c>
      <c r="AJ175" s="30" t="s">
        <v>184</v>
      </c>
      <c r="AK175" s="30" t="s">
        <v>184</v>
      </c>
      <c r="AL175" s="59" t="s">
        <v>184</v>
      </c>
      <c r="AM175" s="69" t="s">
        <v>184</v>
      </c>
      <c r="AO175" s="30">
        <f>VLOOKUP(B175,[2]OTHER!$F:$H,3,0)</f>
        <v>408</v>
      </c>
      <c r="AP175" s="29" t="s">
        <v>908</v>
      </c>
      <c r="AQ175" s="52" t="s">
        <v>916</v>
      </c>
    </row>
    <row r="176" spans="1:43" ht="150" hidden="1" customHeight="1">
      <c r="A176" s="85"/>
      <c r="B176" s="30" t="s">
        <v>708</v>
      </c>
      <c r="C176" s="29" t="s">
        <v>693</v>
      </c>
      <c r="D176" s="29" t="s">
        <v>40</v>
      </c>
      <c r="E176" s="54">
        <v>114381923</v>
      </c>
      <c r="F176" s="82">
        <v>44629</v>
      </c>
      <c r="G176" s="30" t="s">
        <v>43</v>
      </c>
      <c r="H176" s="51">
        <v>44630</v>
      </c>
      <c r="L176" s="30" t="s">
        <v>730</v>
      </c>
      <c r="M176" s="30">
        <v>114381933</v>
      </c>
      <c r="N176" s="51">
        <v>44629</v>
      </c>
      <c r="O176" s="30" t="s">
        <v>43</v>
      </c>
      <c r="P176" s="51">
        <v>44630</v>
      </c>
      <c r="R176" s="52">
        <v>44641</v>
      </c>
      <c r="U176" s="30"/>
      <c r="W176" s="30"/>
      <c r="Y176" s="30"/>
      <c r="AC176" s="30"/>
      <c r="AE176" s="30"/>
      <c r="AG176" s="30"/>
      <c r="AJ176" s="30"/>
      <c r="AK176" s="30"/>
      <c r="AO176" s="30" t="e">
        <f>VLOOKUP(B176,[2]OTHER!$F:$H,3,0)</f>
        <v>#N/A</v>
      </c>
    </row>
    <row r="177" spans="1:43" ht="150" hidden="1" customHeight="1">
      <c r="A177" s="85"/>
      <c r="B177" s="30" t="s">
        <v>714</v>
      </c>
      <c r="C177" s="29" t="s">
        <v>694</v>
      </c>
      <c r="D177" s="29" t="s">
        <v>40</v>
      </c>
      <c r="E177" s="54">
        <v>114382176</v>
      </c>
      <c r="F177" s="82">
        <v>44629</v>
      </c>
      <c r="G177" s="30" t="s">
        <v>43</v>
      </c>
      <c r="H177" s="51">
        <v>44630</v>
      </c>
      <c r="J177" s="51">
        <v>44641</v>
      </c>
      <c r="L177" s="30" t="s">
        <v>730</v>
      </c>
      <c r="M177" s="30">
        <v>114903763</v>
      </c>
      <c r="N177" s="51" t="s">
        <v>184</v>
      </c>
      <c r="O177" s="30" t="s">
        <v>1020</v>
      </c>
      <c r="P177" s="51" t="s">
        <v>184</v>
      </c>
      <c r="Q177" s="51" t="s">
        <v>184</v>
      </c>
      <c r="R177" s="52" t="s">
        <v>184</v>
      </c>
      <c r="S177" s="50">
        <v>44693</v>
      </c>
      <c r="T177" s="30" t="s">
        <v>43</v>
      </c>
      <c r="U177" s="51">
        <v>44694</v>
      </c>
      <c r="W177" s="51" t="s">
        <v>184</v>
      </c>
      <c r="X177" s="51" t="s">
        <v>184</v>
      </c>
      <c r="Y177" s="51" t="s">
        <v>184</v>
      </c>
      <c r="AB177" s="30" t="s">
        <v>1013</v>
      </c>
      <c r="AI177" s="56">
        <v>44656</v>
      </c>
      <c r="AJ177" s="57" t="s">
        <v>43</v>
      </c>
      <c r="AK177" s="58">
        <v>44657</v>
      </c>
      <c r="AO177" s="30">
        <f>VLOOKUP(B177,[2]OTHER!$F:$H,3,0)</f>
        <v>408</v>
      </c>
      <c r="AP177" s="29" t="s">
        <v>908</v>
      </c>
      <c r="AQ177" s="52">
        <f>VLOOKUP(B177,[2]OTHER!$F:$V,17,0)</f>
        <v>44732</v>
      </c>
    </row>
    <row r="178" spans="1:43" ht="150" hidden="1" customHeight="1">
      <c r="A178" s="85"/>
      <c r="B178" s="30" t="s">
        <v>709</v>
      </c>
      <c r="C178" s="29" t="s">
        <v>943</v>
      </c>
      <c r="D178" s="29" t="s">
        <v>40</v>
      </c>
      <c r="E178" s="54">
        <v>114381943</v>
      </c>
      <c r="F178" s="82">
        <v>44629</v>
      </c>
      <c r="G178" s="30" t="s">
        <v>43</v>
      </c>
      <c r="H178" s="51">
        <v>44630</v>
      </c>
      <c r="J178" s="51">
        <v>44641</v>
      </c>
      <c r="L178" s="30" t="s">
        <v>730</v>
      </c>
      <c r="M178" s="30">
        <v>114903791</v>
      </c>
      <c r="N178" s="51" t="s">
        <v>184</v>
      </c>
      <c r="O178" s="30" t="s">
        <v>1020</v>
      </c>
      <c r="P178" s="51" t="s">
        <v>184</v>
      </c>
      <c r="Q178" s="51" t="s">
        <v>184</v>
      </c>
      <c r="R178" s="52" t="s">
        <v>184</v>
      </c>
      <c r="S178" s="50">
        <v>44693</v>
      </c>
      <c r="T178" s="30" t="s">
        <v>43</v>
      </c>
      <c r="U178" s="51">
        <v>44694</v>
      </c>
      <c r="W178" s="51" t="s">
        <v>184</v>
      </c>
      <c r="X178" s="51" t="s">
        <v>184</v>
      </c>
      <c r="Y178" s="51" t="s">
        <v>184</v>
      </c>
      <c r="AB178" s="30" t="s">
        <v>1013</v>
      </c>
      <c r="AI178" s="56">
        <v>44656</v>
      </c>
      <c r="AJ178" s="57" t="s">
        <v>43</v>
      </c>
      <c r="AK178" s="58">
        <v>44657</v>
      </c>
      <c r="AO178" s="30">
        <f>VLOOKUP(B178,[2]OTHER!$F:$H,3,0)</f>
        <v>408</v>
      </c>
      <c r="AP178" s="29" t="s">
        <v>908</v>
      </c>
      <c r="AQ178" s="52">
        <f>VLOOKUP(B178,[2]OTHER!$F:$V,17,0)</f>
        <v>44732</v>
      </c>
    </row>
    <row r="179" spans="1:43" ht="150" hidden="1" customHeight="1">
      <c r="B179" s="29" t="s">
        <v>687</v>
      </c>
      <c r="C179" s="29">
        <v>42887718586</v>
      </c>
      <c r="D179" s="29" t="s">
        <v>40</v>
      </c>
      <c r="E179" s="54">
        <v>112887046</v>
      </c>
      <c r="F179" s="76" t="s">
        <v>51</v>
      </c>
      <c r="G179" s="76" t="s">
        <v>51</v>
      </c>
      <c r="H179" s="76" t="s">
        <v>51</v>
      </c>
      <c r="K179" s="30" t="s">
        <v>184</v>
      </c>
      <c r="L179" s="30" t="s">
        <v>184</v>
      </c>
      <c r="M179" s="30" t="s">
        <v>184</v>
      </c>
      <c r="N179" s="30" t="s">
        <v>184</v>
      </c>
      <c r="O179" s="30" t="s">
        <v>184</v>
      </c>
      <c r="P179" s="30" t="s">
        <v>184</v>
      </c>
      <c r="Q179" s="30" t="s">
        <v>184</v>
      </c>
      <c r="R179" s="55" t="s">
        <v>184</v>
      </c>
      <c r="S179" s="50" t="s">
        <v>184</v>
      </c>
      <c r="T179" s="30" t="s">
        <v>184</v>
      </c>
      <c r="U179" s="30" t="s">
        <v>184</v>
      </c>
      <c r="V179" s="30" t="s">
        <v>184</v>
      </c>
      <c r="W179" s="30" t="s">
        <v>184</v>
      </c>
      <c r="X179" s="30" t="s">
        <v>184</v>
      </c>
      <c r="Y179" s="30" t="s">
        <v>184</v>
      </c>
      <c r="Z179" s="55" t="s">
        <v>184</v>
      </c>
      <c r="AA179" s="50" t="s">
        <v>184</v>
      </c>
      <c r="AB179" s="30" t="s">
        <v>184</v>
      </c>
      <c r="AC179" s="30" t="s">
        <v>184</v>
      </c>
      <c r="AD179" s="30" t="s">
        <v>184</v>
      </c>
      <c r="AE179" s="30" t="s">
        <v>184</v>
      </c>
      <c r="AF179" s="30" t="s">
        <v>184</v>
      </c>
      <c r="AG179" s="30" t="s">
        <v>184</v>
      </c>
      <c r="AH179" s="55" t="s">
        <v>184</v>
      </c>
      <c r="AI179" s="56" t="s">
        <v>184</v>
      </c>
      <c r="AJ179" s="30" t="s">
        <v>184</v>
      </c>
      <c r="AK179" s="30" t="s">
        <v>184</v>
      </c>
      <c r="AL179" s="59" t="s">
        <v>184</v>
      </c>
      <c r="AM179" s="69">
        <v>44491</v>
      </c>
      <c r="AO179" s="30">
        <f>VLOOKUP(B179,[2]OTHER!$F:$H,3,0)</f>
        <v>360</v>
      </c>
      <c r="AP179" s="29" t="s">
        <v>904</v>
      </c>
      <c r="AQ179" s="52" t="s">
        <v>916</v>
      </c>
    </row>
    <row r="180" spans="1:43" ht="150" hidden="1" customHeight="1">
      <c r="B180" s="29" t="s">
        <v>688</v>
      </c>
      <c r="C180" s="29">
        <v>42887725744</v>
      </c>
      <c r="D180" s="29" t="s">
        <v>40</v>
      </c>
      <c r="E180" s="54">
        <v>112826961</v>
      </c>
      <c r="F180" s="76" t="s">
        <v>51</v>
      </c>
      <c r="G180" s="76" t="s">
        <v>51</v>
      </c>
      <c r="H180" s="76" t="s">
        <v>51</v>
      </c>
      <c r="K180" s="30" t="s">
        <v>184</v>
      </c>
      <c r="L180" s="30" t="s">
        <v>184</v>
      </c>
      <c r="M180" s="30" t="s">
        <v>184</v>
      </c>
      <c r="N180" s="30" t="s">
        <v>184</v>
      </c>
      <c r="O180" s="30" t="s">
        <v>184</v>
      </c>
      <c r="P180" s="30" t="s">
        <v>184</v>
      </c>
      <c r="Q180" s="30" t="s">
        <v>184</v>
      </c>
      <c r="R180" s="55" t="s">
        <v>184</v>
      </c>
      <c r="S180" s="50" t="s">
        <v>184</v>
      </c>
      <c r="T180" s="30" t="s">
        <v>184</v>
      </c>
      <c r="U180" s="30" t="s">
        <v>184</v>
      </c>
      <c r="V180" s="30" t="s">
        <v>184</v>
      </c>
      <c r="W180" s="30" t="s">
        <v>184</v>
      </c>
      <c r="X180" s="30" t="s">
        <v>184</v>
      </c>
      <c r="Y180" s="30" t="s">
        <v>184</v>
      </c>
      <c r="Z180" s="55" t="s">
        <v>184</v>
      </c>
      <c r="AA180" s="50" t="s">
        <v>184</v>
      </c>
      <c r="AB180" s="30" t="s">
        <v>184</v>
      </c>
      <c r="AC180" s="30" t="s">
        <v>184</v>
      </c>
      <c r="AD180" s="30" t="s">
        <v>184</v>
      </c>
      <c r="AE180" s="30" t="s">
        <v>184</v>
      </c>
      <c r="AF180" s="30" t="s">
        <v>184</v>
      </c>
      <c r="AG180" s="30" t="s">
        <v>184</v>
      </c>
      <c r="AH180" s="55" t="s">
        <v>184</v>
      </c>
      <c r="AI180" s="56" t="s">
        <v>184</v>
      </c>
      <c r="AJ180" s="30" t="s">
        <v>184</v>
      </c>
      <c r="AK180" s="30" t="s">
        <v>184</v>
      </c>
      <c r="AL180" s="59" t="s">
        <v>184</v>
      </c>
      <c r="AM180" s="69">
        <v>44491</v>
      </c>
      <c r="AO180" s="30">
        <f>VLOOKUP(B180,[2]OTHER!$F:$H,3,0)</f>
        <v>804</v>
      </c>
      <c r="AP180" s="29" t="s">
        <v>904</v>
      </c>
      <c r="AQ180" s="52" t="s">
        <v>916</v>
      </c>
    </row>
    <row r="181" spans="1:43" ht="150" hidden="1" customHeight="1">
      <c r="B181" s="29" t="s">
        <v>833</v>
      </c>
      <c r="C181" s="29" t="s">
        <v>705</v>
      </c>
      <c r="D181" s="29" t="s">
        <v>40</v>
      </c>
      <c r="E181" s="54">
        <v>114383634</v>
      </c>
      <c r="F181" s="82">
        <v>44629</v>
      </c>
      <c r="G181" s="30" t="s">
        <v>43</v>
      </c>
      <c r="H181" s="51">
        <v>44630</v>
      </c>
      <c r="J181" s="51">
        <v>44641</v>
      </c>
      <c r="L181" s="30" t="s">
        <v>773</v>
      </c>
      <c r="M181" s="30">
        <v>114383641</v>
      </c>
      <c r="N181" s="51">
        <v>44631</v>
      </c>
      <c r="O181" s="30" t="s">
        <v>43</v>
      </c>
      <c r="P181" s="51">
        <v>44637</v>
      </c>
      <c r="Q181" s="30" t="s">
        <v>802</v>
      </c>
      <c r="R181" s="52">
        <v>44641</v>
      </c>
      <c r="S181" s="50">
        <v>44694</v>
      </c>
      <c r="T181" s="30" t="s">
        <v>43</v>
      </c>
      <c r="U181" s="51">
        <v>44697</v>
      </c>
      <c r="W181" s="51">
        <v>44697</v>
      </c>
      <c r="X181" s="30" t="s">
        <v>43</v>
      </c>
      <c r="Y181" s="51">
        <v>44698</v>
      </c>
      <c r="AA181" s="50">
        <v>44699</v>
      </c>
      <c r="AB181" s="30" t="s">
        <v>43</v>
      </c>
      <c r="AC181" s="51">
        <v>44699</v>
      </c>
      <c r="AF181" s="30" t="s">
        <v>43</v>
      </c>
      <c r="AI181" s="56">
        <v>44683</v>
      </c>
      <c r="AJ181" s="57" t="s">
        <v>43</v>
      </c>
      <c r="AK181" s="58">
        <v>44685</v>
      </c>
      <c r="AM181" s="69">
        <v>44700</v>
      </c>
      <c r="AO181" s="30">
        <f>VLOOKUP(B181,[2]OTHER!$F:$H,3,0)</f>
        <v>368</v>
      </c>
      <c r="AP181" s="29" t="s">
        <v>906</v>
      </c>
      <c r="AQ181" s="52">
        <v>44801</v>
      </c>
    </row>
    <row r="182" spans="1:43" ht="150" hidden="1" customHeight="1">
      <c r="B182" s="29" t="s">
        <v>827</v>
      </c>
      <c r="D182" s="29" t="s">
        <v>40</v>
      </c>
      <c r="E182" s="54">
        <v>114384210</v>
      </c>
      <c r="F182" s="82">
        <v>44629</v>
      </c>
      <c r="G182" s="30" t="s">
        <v>43</v>
      </c>
      <c r="H182" s="82">
        <v>44631</v>
      </c>
      <c r="L182" s="30" t="s">
        <v>767</v>
      </c>
      <c r="M182" s="30">
        <v>114388940</v>
      </c>
      <c r="N182" s="51" t="s">
        <v>184</v>
      </c>
      <c r="O182" s="51" t="s">
        <v>184</v>
      </c>
      <c r="P182" s="51" t="s">
        <v>184</v>
      </c>
      <c r="Q182" s="51" t="s">
        <v>184</v>
      </c>
      <c r="R182" s="52" t="s">
        <v>184</v>
      </c>
      <c r="T182" s="30" t="s">
        <v>655</v>
      </c>
      <c r="W182" s="51" t="s">
        <v>184</v>
      </c>
      <c r="X182" s="51" t="s">
        <v>184</v>
      </c>
      <c r="Y182" s="51" t="s">
        <v>184</v>
      </c>
      <c r="Z182" s="52" t="s">
        <v>184</v>
      </c>
      <c r="AE182" s="51" t="s">
        <v>184</v>
      </c>
      <c r="AF182" s="51" t="s">
        <v>184</v>
      </c>
      <c r="AG182" s="51" t="s">
        <v>184</v>
      </c>
      <c r="AH182" s="52" t="s">
        <v>184</v>
      </c>
      <c r="AO182" s="84" t="e">
        <f>VLOOKUP(B182,'[2]Hoz SkyTwr'!$F:$H,3,0)</f>
        <v>#N/A</v>
      </c>
    </row>
    <row r="183" spans="1:43" ht="150" hidden="1" customHeight="1">
      <c r="B183" s="29" t="s">
        <v>726</v>
      </c>
      <c r="C183" s="29" t="s">
        <v>913</v>
      </c>
      <c r="D183" s="29" t="s">
        <v>40</v>
      </c>
      <c r="E183" s="54">
        <v>114383647</v>
      </c>
      <c r="F183" s="82">
        <v>44629</v>
      </c>
      <c r="G183" s="30" t="s">
        <v>43</v>
      </c>
      <c r="H183" s="51">
        <v>44630</v>
      </c>
      <c r="J183" s="51">
        <v>44634</v>
      </c>
      <c r="L183" s="30" t="s">
        <v>770</v>
      </c>
      <c r="M183" s="30">
        <v>114383660</v>
      </c>
      <c r="N183" s="51">
        <v>44630</v>
      </c>
      <c r="O183" s="30" t="s">
        <v>43</v>
      </c>
      <c r="P183" s="51">
        <v>44631</v>
      </c>
      <c r="S183" s="50">
        <v>44648</v>
      </c>
      <c r="T183" s="30" t="s">
        <v>43</v>
      </c>
      <c r="U183" s="51">
        <v>44648</v>
      </c>
      <c r="W183" s="51">
        <v>44666</v>
      </c>
      <c r="X183" s="30" t="s">
        <v>43</v>
      </c>
      <c r="Y183" s="51">
        <v>44670</v>
      </c>
      <c r="AA183" s="50">
        <v>44680</v>
      </c>
      <c r="AB183" s="30" t="s">
        <v>43</v>
      </c>
      <c r="AC183" s="51">
        <v>44680</v>
      </c>
      <c r="AD183" s="30" t="s">
        <v>1010</v>
      </c>
      <c r="AE183" s="51">
        <v>44670</v>
      </c>
      <c r="AF183" s="30" t="s">
        <v>43</v>
      </c>
      <c r="AG183" s="51">
        <v>44680</v>
      </c>
      <c r="AI183" s="56">
        <v>44683</v>
      </c>
      <c r="AJ183" s="57" t="s">
        <v>43</v>
      </c>
      <c r="AK183" s="58">
        <v>44686</v>
      </c>
      <c r="AM183" s="69">
        <v>44686</v>
      </c>
      <c r="AO183" s="30">
        <f>VLOOKUP(B183,[2]OTHER!$F:$H,3,0)</f>
        <v>360</v>
      </c>
      <c r="AP183" s="29" t="s">
        <v>905</v>
      </c>
      <c r="AQ183" s="52">
        <f>VLOOKUP(B183,[2]OTHER!$F:$V,17,0)</f>
        <v>44696</v>
      </c>
    </row>
    <row r="184" spans="1:43" ht="150" hidden="1" customHeight="1">
      <c r="B184" s="29" t="s">
        <v>707</v>
      </c>
      <c r="C184" s="29">
        <v>42887362499</v>
      </c>
      <c r="D184" s="29" t="s">
        <v>36</v>
      </c>
      <c r="E184" s="54">
        <v>111390906</v>
      </c>
      <c r="F184" s="76" t="s">
        <v>51</v>
      </c>
      <c r="G184" s="76" t="s">
        <v>51</v>
      </c>
      <c r="H184" s="76" t="s">
        <v>51</v>
      </c>
      <c r="L184" s="30" t="s">
        <v>235</v>
      </c>
      <c r="M184" s="30">
        <v>114229846</v>
      </c>
      <c r="N184" s="51" t="s">
        <v>184</v>
      </c>
      <c r="O184" s="51" t="s">
        <v>184</v>
      </c>
      <c r="P184" s="51" t="s">
        <v>184</v>
      </c>
      <c r="Q184" s="51" t="s">
        <v>184</v>
      </c>
      <c r="R184" s="52" t="s">
        <v>184</v>
      </c>
      <c r="S184" s="50" t="s">
        <v>184</v>
      </c>
      <c r="T184" s="30" t="s">
        <v>184</v>
      </c>
      <c r="U184" s="30" t="s">
        <v>184</v>
      </c>
      <c r="V184" s="30" t="s">
        <v>184</v>
      </c>
      <c r="W184" s="30" t="s">
        <v>184</v>
      </c>
      <c r="X184" s="30" t="s">
        <v>184</v>
      </c>
      <c r="Y184" s="30" t="s">
        <v>184</v>
      </c>
      <c r="Z184" s="55" t="s">
        <v>184</v>
      </c>
      <c r="AA184" s="50" t="s">
        <v>184</v>
      </c>
      <c r="AB184" s="30" t="s">
        <v>184</v>
      </c>
      <c r="AC184" s="30" t="s">
        <v>184</v>
      </c>
      <c r="AD184" s="30" t="s">
        <v>184</v>
      </c>
      <c r="AE184" s="30" t="s">
        <v>184</v>
      </c>
      <c r="AF184" s="30" t="s">
        <v>184</v>
      </c>
      <c r="AG184" s="30" t="s">
        <v>184</v>
      </c>
      <c r="AH184" s="55" t="s">
        <v>184</v>
      </c>
      <c r="AI184" s="56" t="s">
        <v>184</v>
      </c>
      <c r="AJ184" s="30" t="s">
        <v>184</v>
      </c>
      <c r="AK184" s="30" t="s">
        <v>184</v>
      </c>
      <c r="AL184" s="59" t="s">
        <v>184</v>
      </c>
      <c r="AM184" s="69" t="s">
        <v>184</v>
      </c>
      <c r="AO184" s="30">
        <f>VLOOKUP(B184,[1]Master!$F:$H,3,0)</f>
        <v>1820</v>
      </c>
      <c r="AP184" s="29" t="s">
        <v>903</v>
      </c>
      <c r="AQ184" s="41" t="s">
        <v>916</v>
      </c>
    </row>
    <row r="185" spans="1:43" ht="150" hidden="1" customHeight="1">
      <c r="B185" s="29" t="s">
        <v>779</v>
      </c>
      <c r="C185" s="29">
        <v>42887361904</v>
      </c>
      <c r="D185" s="29" t="s">
        <v>40</v>
      </c>
      <c r="E185" s="54">
        <v>112711138</v>
      </c>
      <c r="F185" s="76" t="s">
        <v>51</v>
      </c>
      <c r="G185" s="76" t="s">
        <v>51</v>
      </c>
      <c r="H185" s="76" t="s">
        <v>51</v>
      </c>
      <c r="L185" s="30" t="s">
        <v>784</v>
      </c>
      <c r="M185" s="30">
        <v>114401010</v>
      </c>
      <c r="N185" s="51">
        <v>44634</v>
      </c>
      <c r="O185" s="30" t="s">
        <v>43</v>
      </c>
      <c r="P185" s="51">
        <v>44635</v>
      </c>
      <c r="S185" s="50" t="s">
        <v>184</v>
      </c>
      <c r="T185" s="30" t="s">
        <v>184</v>
      </c>
      <c r="U185" s="30" t="s">
        <v>184</v>
      </c>
      <c r="V185" s="30" t="s">
        <v>184</v>
      </c>
      <c r="W185" s="30" t="s">
        <v>184</v>
      </c>
      <c r="X185" s="30" t="s">
        <v>184</v>
      </c>
      <c r="Y185" s="30" t="s">
        <v>184</v>
      </c>
      <c r="Z185" s="55" t="s">
        <v>184</v>
      </c>
      <c r="AA185" s="50" t="s">
        <v>184</v>
      </c>
      <c r="AB185" s="30" t="s">
        <v>184</v>
      </c>
      <c r="AC185" s="30" t="s">
        <v>184</v>
      </c>
      <c r="AD185" s="30" t="s">
        <v>184</v>
      </c>
      <c r="AE185" s="30" t="s">
        <v>184</v>
      </c>
      <c r="AF185" s="30" t="s">
        <v>184</v>
      </c>
      <c r="AG185" s="30" t="s">
        <v>184</v>
      </c>
      <c r="AH185" s="55" t="s">
        <v>184</v>
      </c>
      <c r="AI185" s="56" t="s">
        <v>184</v>
      </c>
      <c r="AJ185" s="30" t="s">
        <v>184</v>
      </c>
      <c r="AK185" s="30" t="s">
        <v>184</v>
      </c>
      <c r="AL185" s="59" t="s">
        <v>184</v>
      </c>
      <c r="AM185" s="69" t="s">
        <v>184</v>
      </c>
      <c r="AO185" s="30">
        <f>VLOOKUP(B185,[2]Coir!$F:$I,3,0)</f>
        <v>408</v>
      </c>
      <c r="AP185" s="29" t="s">
        <v>910</v>
      </c>
      <c r="AQ185" s="52" t="s">
        <v>916</v>
      </c>
    </row>
    <row r="186" spans="1:43" ht="150" hidden="1" customHeight="1">
      <c r="B186" s="70" t="s">
        <v>830</v>
      </c>
      <c r="C186" s="29" t="s">
        <v>785</v>
      </c>
      <c r="D186" s="29" t="s">
        <v>40</v>
      </c>
      <c r="E186" s="54">
        <v>112840984</v>
      </c>
      <c r="F186" s="76" t="s">
        <v>51</v>
      </c>
      <c r="G186" s="76" t="s">
        <v>51</v>
      </c>
      <c r="H186" s="76" t="s">
        <v>51</v>
      </c>
      <c r="I186" s="94" t="s">
        <v>831</v>
      </c>
      <c r="L186" s="30" t="s">
        <v>899</v>
      </c>
      <c r="M186" s="30" t="s">
        <v>184</v>
      </c>
      <c r="N186" s="30" t="s">
        <v>184</v>
      </c>
      <c r="O186" s="30" t="s">
        <v>184</v>
      </c>
      <c r="P186" s="30" t="s">
        <v>184</v>
      </c>
      <c r="Q186" s="30" t="s">
        <v>184</v>
      </c>
      <c r="R186" s="52" t="s">
        <v>184</v>
      </c>
      <c r="S186" s="50" t="s">
        <v>184</v>
      </c>
      <c r="T186" s="30" t="s">
        <v>184</v>
      </c>
      <c r="U186" s="30" t="s">
        <v>184</v>
      </c>
      <c r="V186" s="30" t="s">
        <v>184</v>
      </c>
      <c r="W186" s="30" t="s">
        <v>184</v>
      </c>
      <c r="X186" s="30" t="s">
        <v>184</v>
      </c>
      <c r="Y186" s="30" t="s">
        <v>184</v>
      </c>
      <c r="Z186" s="55" t="s">
        <v>184</v>
      </c>
      <c r="AA186" s="50" t="s">
        <v>184</v>
      </c>
      <c r="AB186" s="30" t="s">
        <v>184</v>
      </c>
      <c r="AC186" s="30" t="s">
        <v>184</v>
      </c>
      <c r="AD186" s="30" t="s">
        <v>184</v>
      </c>
      <c r="AE186" s="30" t="s">
        <v>184</v>
      </c>
      <c r="AF186" s="30" t="s">
        <v>184</v>
      </c>
      <c r="AG186" s="30" t="s">
        <v>184</v>
      </c>
      <c r="AH186" s="55" t="s">
        <v>184</v>
      </c>
      <c r="AI186" s="56" t="s">
        <v>184</v>
      </c>
      <c r="AJ186" s="30" t="s">
        <v>184</v>
      </c>
      <c r="AK186" s="30" t="s">
        <v>184</v>
      </c>
      <c r="AL186" s="59" t="s">
        <v>184</v>
      </c>
      <c r="AM186" s="69" t="s">
        <v>184</v>
      </c>
      <c r="AO186" s="30">
        <f>VLOOKUP(B186,[2]Coir!$F:$I,3,0)</f>
        <v>408</v>
      </c>
      <c r="AP186" s="29" t="s">
        <v>910</v>
      </c>
      <c r="AQ186" s="52" t="s">
        <v>916</v>
      </c>
    </row>
    <row r="187" spans="1:43" ht="150" hidden="1" customHeight="1">
      <c r="B187" s="29" t="s">
        <v>780</v>
      </c>
      <c r="C187" s="29">
        <v>42887720527</v>
      </c>
      <c r="D187" s="29" t="s">
        <v>40</v>
      </c>
      <c r="E187" s="54">
        <v>112815827</v>
      </c>
      <c r="F187" s="76" t="s">
        <v>51</v>
      </c>
      <c r="G187" s="76" t="s">
        <v>51</v>
      </c>
      <c r="H187" s="76" t="s">
        <v>51</v>
      </c>
      <c r="S187" s="50" t="s">
        <v>184</v>
      </c>
      <c r="T187" s="30" t="s">
        <v>184</v>
      </c>
      <c r="U187" s="30" t="s">
        <v>184</v>
      </c>
      <c r="V187" s="30" t="s">
        <v>184</v>
      </c>
      <c r="W187" s="30" t="s">
        <v>184</v>
      </c>
      <c r="X187" s="30" t="s">
        <v>184</v>
      </c>
      <c r="Y187" s="30" t="s">
        <v>184</v>
      </c>
      <c r="Z187" s="55" t="s">
        <v>184</v>
      </c>
      <c r="AA187" s="50" t="s">
        <v>184</v>
      </c>
      <c r="AB187" s="30" t="s">
        <v>184</v>
      </c>
      <c r="AC187" s="30" t="s">
        <v>184</v>
      </c>
      <c r="AD187" s="30" t="s">
        <v>184</v>
      </c>
      <c r="AE187" s="30" t="s">
        <v>184</v>
      </c>
      <c r="AF187" s="30" t="s">
        <v>184</v>
      </c>
      <c r="AG187" s="30" t="s">
        <v>184</v>
      </c>
      <c r="AH187" s="55" t="s">
        <v>184</v>
      </c>
      <c r="AI187" s="56" t="s">
        <v>184</v>
      </c>
      <c r="AJ187" s="30" t="s">
        <v>184</v>
      </c>
      <c r="AK187" s="30" t="s">
        <v>184</v>
      </c>
      <c r="AL187" s="59" t="s">
        <v>184</v>
      </c>
      <c r="AM187" s="69" t="s">
        <v>184</v>
      </c>
      <c r="AO187" s="84" t="e">
        <f>VLOOKUP(B187,'[2]Hoz SkyTwr'!$F:$H,3,0)</f>
        <v>#N/A</v>
      </c>
    </row>
    <row r="188" spans="1:43" ht="150" hidden="1" customHeight="1">
      <c r="B188" s="29" t="s">
        <v>781</v>
      </c>
      <c r="C188" s="29">
        <v>42887720527</v>
      </c>
      <c r="D188" s="29" t="s">
        <v>40</v>
      </c>
      <c r="E188" s="54">
        <v>112905158</v>
      </c>
      <c r="F188" s="76" t="s">
        <v>51</v>
      </c>
      <c r="G188" s="76" t="s">
        <v>51</v>
      </c>
      <c r="H188" s="76" t="s">
        <v>51</v>
      </c>
      <c r="S188" s="50" t="s">
        <v>184</v>
      </c>
      <c r="T188" s="30" t="s">
        <v>184</v>
      </c>
      <c r="U188" s="30" t="s">
        <v>184</v>
      </c>
      <c r="V188" s="30" t="s">
        <v>184</v>
      </c>
      <c r="W188" s="30" t="s">
        <v>184</v>
      </c>
      <c r="X188" s="30" t="s">
        <v>184</v>
      </c>
      <c r="Y188" s="30" t="s">
        <v>184</v>
      </c>
      <c r="Z188" s="55" t="s">
        <v>184</v>
      </c>
      <c r="AA188" s="50" t="s">
        <v>184</v>
      </c>
      <c r="AB188" s="30" t="s">
        <v>184</v>
      </c>
      <c r="AC188" s="30" t="s">
        <v>184</v>
      </c>
      <c r="AD188" s="30" t="s">
        <v>184</v>
      </c>
      <c r="AE188" s="30" t="s">
        <v>184</v>
      </c>
      <c r="AF188" s="30" t="s">
        <v>184</v>
      </c>
      <c r="AG188" s="30" t="s">
        <v>184</v>
      </c>
      <c r="AH188" s="55" t="s">
        <v>184</v>
      </c>
      <c r="AI188" s="56" t="s">
        <v>184</v>
      </c>
      <c r="AJ188" s="30" t="s">
        <v>184</v>
      </c>
      <c r="AK188" s="30" t="s">
        <v>184</v>
      </c>
      <c r="AL188" s="59" t="s">
        <v>184</v>
      </c>
      <c r="AM188" s="69" t="s">
        <v>184</v>
      </c>
      <c r="AO188" s="84" t="e">
        <f>VLOOKUP(B188,'[2]Hoz SkyTwr'!$F:$H,3,0)</f>
        <v>#N/A</v>
      </c>
    </row>
    <row r="189" spans="1:43" ht="150" hidden="1" customHeight="1">
      <c r="B189" s="29" t="s">
        <v>782</v>
      </c>
      <c r="C189" s="29">
        <v>42887720398</v>
      </c>
      <c r="D189" s="29" t="s">
        <v>40</v>
      </c>
      <c r="E189" s="54">
        <v>112904397</v>
      </c>
      <c r="F189" s="76" t="s">
        <v>51</v>
      </c>
      <c r="G189" s="76" t="s">
        <v>51</v>
      </c>
      <c r="H189" s="76" t="s">
        <v>51</v>
      </c>
      <c r="S189" s="50" t="s">
        <v>184</v>
      </c>
      <c r="T189" s="30" t="s">
        <v>184</v>
      </c>
      <c r="U189" s="30" t="s">
        <v>184</v>
      </c>
      <c r="V189" s="30" t="s">
        <v>184</v>
      </c>
      <c r="W189" s="30" t="s">
        <v>184</v>
      </c>
      <c r="X189" s="30" t="s">
        <v>184</v>
      </c>
      <c r="Y189" s="30" t="s">
        <v>184</v>
      </c>
      <c r="Z189" s="55" t="s">
        <v>184</v>
      </c>
      <c r="AA189" s="50" t="s">
        <v>184</v>
      </c>
      <c r="AB189" s="30" t="s">
        <v>184</v>
      </c>
      <c r="AC189" s="30" t="s">
        <v>184</v>
      </c>
      <c r="AD189" s="30" t="s">
        <v>184</v>
      </c>
      <c r="AE189" s="30" t="s">
        <v>184</v>
      </c>
      <c r="AF189" s="30" t="s">
        <v>184</v>
      </c>
      <c r="AG189" s="30" t="s">
        <v>184</v>
      </c>
      <c r="AH189" s="55" t="s">
        <v>184</v>
      </c>
      <c r="AI189" s="56" t="s">
        <v>184</v>
      </c>
      <c r="AJ189" s="30" t="s">
        <v>184</v>
      </c>
      <c r="AK189" s="30" t="s">
        <v>184</v>
      </c>
      <c r="AL189" s="59" t="s">
        <v>184</v>
      </c>
      <c r="AM189" s="69" t="s">
        <v>184</v>
      </c>
      <c r="AO189" s="84" t="e">
        <f>VLOOKUP(B189,'[2]Hoz SkyTwr'!$F:$H,3,0)</f>
        <v>#N/A</v>
      </c>
    </row>
    <row r="190" spans="1:43" ht="150" hidden="1" customHeight="1">
      <c r="B190" s="29" t="s">
        <v>799</v>
      </c>
      <c r="C190" s="29">
        <v>42887720411</v>
      </c>
      <c r="D190" s="29" t="s">
        <v>40</v>
      </c>
      <c r="E190" s="54">
        <v>112897238</v>
      </c>
      <c r="F190" s="76" t="s">
        <v>51</v>
      </c>
      <c r="G190" s="76" t="s">
        <v>51</v>
      </c>
      <c r="H190" s="76" t="s">
        <v>51</v>
      </c>
      <c r="L190" s="30" t="s">
        <v>768</v>
      </c>
      <c r="M190" s="30" t="s">
        <v>184</v>
      </c>
      <c r="N190" s="30" t="s">
        <v>184</v>
      </c>
      <c r="O190" s="30" t="s">
        <v>184</v>
      </c>
      <c r="P190" s="30" t="s">
        <v>184</v>
      </c>
      <c r="Q190" s="30" t="s">
        <v>184</v>
      </c>
      <c r="R190" s="52">
        <v>44644</v>
      </c>
      <c r="S190" s="50" t="s">
        <v>184</v>
      </c>
      <c r="T190" s="30" t="s">
        <v>184</v>
      </c>
      <c r="U190" s="30" t="s">
        <v>184</v>
      </c>
      <c r="V190" s="30" t="s">
        <v>184</v>
      </c>
      <c r="W190" s="30" t="s">
        <v>184</v>
      </c>
      <c r="X190" s="30" t="s">
        <v>184</v>
      </c>
      <c r="Y190" s="30" t="s">
        <v>184</v>
      </c>
      <c r="Z190" s="55" t="s">
        <v>184</v>
      </c>
      <c r="AA190" s="50" t="s">
        <v>184</v>
      </c>
      <c r="AB190" s="30" t="s">
        <v>184</v>
      </c>
      <c r="AC190" s="30" t="s">
        <v>184</v>
      </c>
      <c r="AD190" s="30" t="s">
        <v>184</v>
      </c>
      <c r="AE190" s="30" t="s">
        <v>184</v>
      </c>
      <c r="AF190" s="30" t="s">
        <v>184</v>
      </c>
      <c r="AG190" s="30" t="s">
        <v>184</v>
      </c>
      <c r="AH190" s="55" t="s">
        <v>184</v>
      </c>
      <c r="AI190" s="56" t="s">
        <v>184</v>
      </c>
      <c r="AJ190" s="30" t="s">
        <v>184</v>
      </c>
      <c r="AK190" s="30" t="s">
        <v>184</v>
      </c>
      <c r="AL190" s="59" t="s">
        <v>184</v>
      </c>
      <c r="AM190" s="69" t="s">
        <v>184</v>
      </c>
      <c r="AO190" s="84" t="e">
        <f>VLOOKUP(B190,'[2]Hoz SkyTwr'!$F:$H,3,0)</f>
        <v>#N/A</v>
      </c>
    </row>
    <row r="191" spans="1:43" ht="150" customHeight="1">
      <c r="B191" s="29" t="s">
        <v>811</v>
      </c>
      <c r="C191" s="29" t="s">
        <v>812</v>
      </c>
      <c r="D191" s="29" t="s">
        <v>40</v>
      </c>
      <c r="E191" s="54">
        <v>114408933</v>
      </c>
      <c r="F191" s="51">
        <v>44635</v>
      </c>
      <c r="G191" s="30" t="s">
        <v>43</v>
      </c>
      <c r="H191" s="51">
        <v>44637</v>
      </c>
      <c r="J191" s="51">
        <v>44637</v>
      </c>
      <c r="L191" s="30" t="s">
        <v>362</v>
      </c>
      <c r="M191" s="30">
        <v>114763593</v>
      </c>
      <c r="N191" s="79">
        <v>44714</v>
      </c>
      <c r="O191" s="30" t="s">
        <v>43</v>
      </c>
      <c r="P191" s="79">
        <v>44715</v>
      </c>
      <c r="Q191" s="30" t="s">
        <v>1024</v>
      </c>
      <c r="R191" s="52" t="s">
        <v>184</v>
      </c>
      <c r="S191" s="50">
        <v>44686</v>
      </c>
      <c r="T191" s="30" t="s">
        <v>43</v>
      </c>
      <c r="U191" s="51">
        <v>44687</v>
      </c>
      <c r="W191" s="51">
        <v>44715</v>
      </c>
      <c r="X191" s="30" t="s">
        <v>43</v>
      </c>
      <c r="Y191" s="51">
        <v>44719</v>
      </c>
      <c r="AB191" s="96" t="s">
        <v>655</v>
      </c>
      <c r="AF191" s="30" t="s">
        <v>43</v>
      </c>
      <c r="AI191" s="56">
        <v>44729</v>
      </c>
      <c r="AJ191" s="57" t="s">
        <v>43</v>
      </c>
      <c r="AK191" s="58">
        <v>44742</v>
      </c>
      <c r="AO191" s="84" t="str">
        <f>VLOOKUP(B191,[2]Bohan!$F:$I,4,0)</f>
        <v>18x30</v>
      </c>
      <c r="AP191" s="29" t="s">
        <v>909</v>
      </c>
      <c r="AQ191" s="52">
        <f>VLOOKUP(B191,[2]Bohan!$F:$V,17,0)</f>
        <v>0</v>
      </c>
    </row>
    <row r="192" spans="1:43" ht="150" hidden="1" customHeight="1">
      <c r="B192" s="29" t="s">
        <v>823</v>
      </c>
      <c r="C192" s="29" t="s">
        <v>944</v>
      </c>
      <c r="D192" s="29" t="s">
        <v>36</v>
      </c>
      <c r="E192" s="54">
        <v>114412897</v>
      </c>
      <c r="F192" s="82">
        <v>44636</v>
      </c>
      <c r="G192" s="30" t="s">
        <v>43</v>
      </c>
      <c r="H192" s="51">
        <v>44637</v>
      </c>
      <c r="L192" s="30" t="s">
        <v>478</v>
      </c>
      <c r="M192" s="30">
        <v>114903861</v>
      </c>
      <c r="N192" s="51" t="s">
        <v>184</v>
      </c>
      <c r="O192" s="30" t="s">
        <v>43</v>
      </c>
      <c r="P192" s="51">
        <v>44750</v>
      </c>
      <c r="Q192" s="51" t="s">
        <v>184</v>
      </c>
      <c r="R192" s="52" t="s">
        <v>184</v>
      </c>
      <c r="S192" s="50">
        <v>44697</v>
      </c>
      <c r="T192" s="30" t="s">
        <v>43</v>
      </c>
      <c r="U192" s="51">
        <v>44698</v>
      </c>
      <c r="W192" s="51" t="s">
        <v>184</v>
      </c>
      <c r="X192" s="51" t="s">
        <v>184</v>
      </c>
      <c r="Y192" s="51" t="s">
        <v>184</v>
      </c>
      <c r="AA192" s="50">
        <v>44753</v>
      </c>
      <c r="AB192" s="30" t="s">
        <v>672</v>
      </c>
      <c r="AC192" s="51">
        <v>44753</v>
      </c>
      <c r="AE192" s="51" t="s">
        <v>184</v>
      </c>
      <c r="AF192" s="30" t="s">
        <v>43</v>
      </c>
      <c r="AG192" s="51">
        <v>44750</v>
      </c>
      <c r="AI192" s="56">
        <v>44656</v>
      </c>
      <c r="AJ192" s="57" t="s">
        <v>43</v>
      </c>
      <c r="AK192" s="58">
        <v>44660</v>
      </c>
      <c r="AO192" s="30">
        <f>VLOOKUP(B192,[1]Master!$F:$H,3,0)</f>
        <v>3960</v>
      </c>
      <c r="AP192" s="29" t="s">
        <v>903</v>
      </c>
      <c r="AQ192" s="41">
        <f>VLOOKUP(B192,[1]Master!$F:$W,18,0)</f>
        <v>44778</v>
      </c>
    </row>
    <row r="193" spans="2:43" ht="150" hidden="1" customHeight="1">
      <c r="B193" s="29" t="s">
        <v>822</v>
      </c>
      <c r="C193" s="29" t="s">
        <v>945</v>
      </c>
      <c r="D193" s="29" t="s">
        <v>36</v>
      </c>
      <c r="E193" s="54">
        <v>112751963</v>
      </c>
      <c r="F193" s="76" t="s">
        <v>51</v>
      </c>
      <c r="G193" s="76" t="s">
        <v>51</v>
      </c>
      <c r="H193" s="76" t="s">
        <v>51</v>
      </c>
      <c r="I193" s="30" t="s">
        <v>185</v>
      </c>
      <c r="L193" s="30" t="s">
        <v>478</v>
      </c>
      <c r="M193" s="30">
        <v>114903873</v>
      </c>
      <c r="N193" s="51" t="s">
        <v>184</v>
      </c>
      <c r="O193" s="30" t="s">
        <v>43</v>
      </c>
      <c r="P193" s="51">
        <v>44750</v>
      </c>
      <c r="Q193" s="51" t="s">
        <v>184</v>
      </c>
      <c r="R193" s="52" t="s">
        <v>184</v>
      </c>
      <c r="S193" s="50">
        <v>44697</v>
      </c>
      <c r="T193" s="30" t="s">
        <v>153</v>
      </c>
      <c r="U193" s="51">
        <v>44713</v>
      </c>
      <c r="V193" s="30" t="s">
        <v>1022</v>
      </c>
      <c r="W193" s="51" t="s">
        <v>184</v>
      </c>
      <c r="X193" s="51" t="s">
        <v>184</v>
      </c>
      <c r="Y193" s="51" t="s">
        <v>184</v>
      </c>
      <c r="AA193" s="50">
        <v>44753</v>
      </c>
      <c r="AB193" s="30" t="s">
        <v>672</v>
      </c>
      <c r="AC193" s="51">
        <v>44753</v>
      </c>
      <c r="AE193" s="51" t="s">
        <v>184</v>
      </c>
      <c r="AF193" s="30" t="s">
        <v>43</v>
      </c>
      <c r="AG193" s="51">
        <v>44750</v>
      </c>
      <c r="AI193" s="56">
        <v>44656</v>
      </c>
      <c r="AJ193" s="57" t="s">
        <v>43</v>
      </c>
      <c r="AK193" s="58">
        <v>44660</v>
      </c>
      <c r="AO193" s="30">
        <f>VLOOKUP(B193,[1]Master!$F:$H,3,0)</f>
        <v>3960</v>
      </c>
      <c r="AP193" s="29" t="s">
        <v>903</v>
      </c>
      <c r="AQ193" s="41">
        <f>VLOOKUP(B193,[1]Master!$F:$W,18,0)</f>
        <v>44778</v>
      </c>
    </row>
    <row r="194" spans="2:43" ht="150" hidden="1" customHeight="1">
      <c r="B194" s="29" t="s">
        <v>851</v>
      </c>
      <c r="C194" s="29" t="s">
        <v>946</v>
      </c>
      <c r="D194" s="29" t="s">
        <v>40</v>
      </c>
      <c r="E194" s="54">
        <v>114420778</v>
      </c>
      <c r="F194" s="51">
        <v>44637</v>
      </c>
      <c r="G194" s="30" t="s">
        <v>153</v>
      </c>
      <c r="H194" s="51">
        <v>44642</v>
      </c>
      <c r="I194" s="30" t="s">
        <v>871</v>
      </c>
      <c r="J194" s="51">
        <v>44644</v>
      </c>
      <c r="L194" s="57" t="s">
        <v>855</v>
      </c>
      <c r="M194" s="30">
        <v>114228804</v>
      </c>
      <c r="N194" s="51" t="s">
        <v>184</v>
      </c>
      <c r="O194" s="51" t="s">
        <v>184</v>
      </c>
      <c r="P194" s="51" t="s">
        <v>184</v>
      </c>
      <c r="S194" s="50">
        <v>44683</v>
      </c>
      <c r="T194" s="30" t="s">
        <v>43</v>
      </c>
      <c r="U194" s="51">
        <v>44684</v>
      </c>
      <c r="W194" s="51" t="s">
        <v>184</v>
      </c>
      <c r="X194" s="51" t="s">
        <v>184</v>
      </c>
      <c r="Y194" s="51" t="s">
        <v>184</v>
      </c>
      <c r="AA194" s="50">
        <v>44739</v>
      </c>
      <c r="AB194" s="30" t="s">
        <v>43</v>
      </c>
      <c r="AC194" s="51">
        <v>44739</v>
      </c>
      <c r="AE194" s="51" t="s">
        <v>184</v>
      </c>
      <c r="AF194" s="51" t="s">
        <v>184</v>
      </c>
      <c r="AG194" s="51" t="s">
        <v>184</v>
      </c>
      <c r="AI194" s="56">
        <v>44656</v>
      </c>
      <c r="AJ194" s="30" t="s">
        <v>43</v>
      </c>
      <c r="AK194" s="58">
        <v>44734</v>
      </c>
      <c r="AL194" s="59" t="s">
        <v>985</v>
      </c>
      <c r="AM194" s="69">
        <v>44740</v>
      </c>
      <c r="AO194" s="84" t="str">
        <f>VLOOKUP(B194,[2]Wuyi!$F:$I,4,0)</f>
        <v>18x30</v>
      </c>
      <c r="AP194" s="29" t="s">
        <v>909</v>
      </c>
      <c r="AQ194" s="52">
        <f>VLOOKUP(B194,[2]Wuyi!$F:$V,17,0)</f>
        <v>44700</v>
      </c>
    </row>
    <row r="195" spans="2:43" ht="150" hidden="1" customHeight="1">
      <c r="B195" s="29" t="s">
        <v>852</v>
      </c>
      <c r="C195" s="29" t="s">
        <v>947</v>
      </c>
      <c r="D195" s="29" t="s">
        <v>40</v>
      </c>
      <c r="E195" s="54">
        <v>114420779</v>
      </c>
      <c r="F195" s="51">
        <v>44637</v>
      </c>
      <c r="G195" s="30" t="s">
        <v>43</v>
      </c>
      <c r="H195" s="51">
        <v>44638</v>
      </c>
      <c r="J195" s="51">
        <v>44644</v>
      </c>
      <c r="L195" s="57" t="s">
        <v>856</v>
      </c>
      <c r="M195" s="30">
        <v>114228804</v>
      </c>
      <c r="N195" s="51" t="s">
        <v>184</v>
      </c>
      <c r="O195" s="51" t="s">
        <v>184</v>
      </c>
      <c r="P195" s="51" t="s">
        <v>184</v>
      </c>
      <c r="S195" s="50">
        <v>44699</v>
      </c>
      <c r="T195" s="30" t="s">
        <v>43</v>
      </c>
      <c r="U195" s="51">
        <v>44700</v>
      </c>
      <c r="W195" s="51" t="s">
        <v>184</v>
      </c>
      <c r="X195" s="51" t="s">
        <v>184</v>
      </c>
      <c r="Y195" s="51" t="s">
        <v>184</v>
      </c>
      <c r="AA195" s="50">
        <v>44739</v>
      </c>
      <c r="AB195" s="30" t="s">
        <v>43</v>
      </c>
      <c r="AC195" s="51">
        <v>44741</v>
      </c>
      <c r="AE195" s="51" t="s">
        <v>184</v>
      </c>
      <c r="AF195" s="51" t="s">
        <v>184</v>
      </c>
      <c r="AG195" s="51" t="s">
        <v>184</v>
      </c>
      <c r="AI195" s="56">
        <v>44656</v>
      </c>
      <c r="AJ195" s="30" t="s">
        <v>43</v>
      </c>
      <c r="AK195" s="58">
        <v>44734</v>
      </c>
      <c r="AL195" s="59" t="s">
        <v>985</v>
      </c>
      <c r="AM195" s="69">
        <v>44742</v>
      </c>
      <c r="AO195" s="84" t="str">
        <f>VLOOKUP(B195,[2]Wuyi!$F:$I,4,0)</f>
        <v>18x30</v>
      </c>
      <c r="AP195" s="29" t="s">
        <v>909</v>
      </c>
      <c r="AQ195" s="52">
        <f>VLOOKUP(B195,[2]Wuyi!$F:$V,17,0)</f>
        <v>44700</v>
      </c>
    </row>
    <row r="196" spans="2:43" ht="150" hidden="1" customHeight="1">
      <c r="B196" s="29" t="s">
        <v>853</v>
      </c>
      <c r="C196" s="29" t="s">
        <v>948</v>
      </c>
      <c r="D196" s="29" t="s">
        <v>40</v>
      </c>
      <c r="E196" s="54">
        <v>114420780</v>
      </c>
      <c r="F196" s="51">
        <v>44637</v>
      </c>
      <c r="G196" s="30" t="s">
        <v>153</v>
      </c>
      <c r="H196" s="51">
        <v>44638</v>
      </c>
      <c r="I196" s="30" t="s">
        <v>867</v>
      </c>
      <c r="J196" s="51">
        <v>44644</v>
      </c>
      <c r="L196" s="57" t="s">
        <v>854</v>
      </c>
      <c r="M196" s="30">
        <v>114228804</v>
      </c>
      <c r="N196" s="51" t="s">
        <v>184</v>
      </c>
      <c r="O196" s="51" t="s">
        <v>184</v>
      </c>
      <c r="P196" s="51" t="s">
        <v>184</v>
      </c>
      <c r="S196" s="50">
        <v>44699</v>
      </c>
      <c r="T196" s="30" t="s">
        <v>43</v>
      </c>
      <c r="U196" s="51">
        <v>44700</v>
      </c>
      <c r="W196" s="51" t="s">
        <v>184</v>
      </c>
      <c r="X196" s="51" t="s">
        <v>184</v>
      </c>
      <c r="Y196" s="51" t="s">
        <v>184</v>
      </c>
      <c r="AA196" s="50">
        <v>44739</v>
      </c>
      <c r="AB196" s="30" t="s">
        <v>43</v>
      </c>
      <c r="AC196" s="51">
        <v>44741</v>
      </c>
      <c r="AE196" s="51" t="s">
        <v>184</v>
      </c>
      <c r="AF196" s="51" t="s">
        <v>184</v>
      </c>
      <c r="AG196" s="51" t="s">
        <v>184</v>
      </c>
      <c r="AI196" s="56">
        <v>44656</v>
      </c>
      <c r="AJ196" s="30" t="s">
        <v>43</v>
      </c>
      <c r="AK196" s="58">
        <v>44734</v>
      </c>
      <c r="AL196" s="59" t="s">
        <v>985</v>
      </c>
      <c r="AM196" s="69">
        <v>44742</v>
      </c>
      <c r="AO196" s="84" t="str">
        <f>VLOOKUP(B196,[2]Wuyi!$F:$I,4,0)</f>
        <v>18x30</v>
      </c>
      <c r="AP196" s="29" t="s">
        <v>909</v>
      </c>
      <c r="AQ196" s="52">
        <f>VLOOKUP(B196,[2]Wuyi!$F:$V,17,0)</f>
        <v>44700</v>
      </c>
    </row>
    <row r="197" spans="2:43" ht="150" hidden="1" customHeight="1">
      <c r="B197" s="29" t="s">
        <v>980</v>
      </c>
      <c r="C197" s="29" t="s">
        <v>997</v>
      </c>
      <c r="D197" s="29" t="s">
        <v>40</v>
      </c>
      <c r="E197" s="54">
        <v>114547705</v>
      </c>
      <c r="F197" s="51">
        <v>44664</v>
      </c>
      <c r="G197" s="30" t="s">
        <v>43</v>
      </c>
      <c r="H197" s="51">
        <v>44665</v>
      </c>
      <c r="J197" s="51">
        <v>44669</v>
      </c>
      <c r="L197" s="30" t="s">
        <v>774</v>
      </c>
      <c r="M197" s="30">
        <v>114926264</v>
      </c>
      <c r="N197" s="51" t="s">
        <v>184</v>
      </c>
      <c r="O197" s="30" t="s">
        <v>672</v>
      </c>
      <c r="P197" s="51" t="s">
        <v>184</v>
      </c>
      <c r="Q197" s="30" t="s">
        <v>1025</v>
      </c>
      <c r="S197" s="50">
        <v>44720</v>
      </c>
      <c r="T197" s="30" t="s">
        <v>153</v>
      </c>
      <c r="U197" s="51">
        <v>44721</v>
      </c>
      <c r="V197" s="30" t="s">
        <v>1027</v>
      </c>
      <c r="W197" s="51" t="s">
        <v>184</v>
      </c>
      <c r="X197" s="51" t="s">
        <v>184</v>
      </c>
      <c r="Y197" s="51" t="s">
        <v>184</v>
      </c>
      <c r="AB197" s="30" t="s">
        <v>1013</v>
      </c>
      <c r="AI197" s="56">
        <v>44740</v>
      </c>
      <c r="AJ197" s="57" t="s">
        <v>43</v>
      </c>
      <c r="AK197" s="58">
        <v>44743</v>
      </c>
      <c r="AO197" s="30">
        <f>VLOOKUP(B197,[2]OTHER!$F:$H,3,0)</f>
        <v>3000</v>
      </c>
      <c r="AP197" s="29" t="s">
        <v>909</v>
      </c>
      <c r="AQ197" s="52">
        <f>VLOOKUP(B197,[2]OTHER!$F:$V,17,0)</f>
        <v>0</v>
      </c>
    </row>
    <row r="198" spans="2:43" ht="150" hidden="1" customHeight="1">
      <c r="B198" s="29" t="s">
        <v>1008</v>
      </c>
      <c r="C198" s="29" t="s">
        <v>995</v>
      </c>
      <c r="D198" s="29" t="s">
        <v>40</v>
      </c>
      <c r="E198" s="54">
        <v>114547561</v>
      </c>
      <c r="F198" s="51">
        <v>44664</v>
      </c>
      <c r="G198" s="30" t="s">
        <v>43</v>
      </c>
      <c r="H198" s="51">
        <v>44677</v>
      </c>
      <c r="I198" s="30" t="s">
        <v>1002</v>
      </c>
      <c r="J198" s="51">
        <v>44676</v>
      </c>
      <c r="K198" s="30" t="s">
        <v>216</v>
      </c>
      <c r="L198" s="51" t="s">
        <v>184</v>
      </c>
      <c r="M198" s="51" t="s">
        <v>184</v>
      </c>
      <c r="N198" s="51" t="s">
        <v>184</v>
      </c>
      <c r="O198" s="51" t="s">
        <v>184</v>
      </c>
      <c r="P198" s="51" t="s">
        <v>184</v>
      </c>
      <c r="T198" s="30" t="s">
        <v>655</v>
      </c>
      <c r="AI198" s="56">
        <v>44740</v>
      </c>
      <c r="AJ198" s="57" t="s">
        <v>43</v>
      </c>
      <c r="AK198" s="58">
        <v>44753</v>
      </c>
      <c r="AO198" s="30">
        <f>VLOOKUP(B198,[2]OTHER!$F:$H,3,0)</f>
        <v>3000</v>
      </c>
      <c r="AP198" s="29" t="s">
        <v>909</v>
      </c>
      <c r="AQ198" s="52">
        <f>VLOOKUP(B198,[2]OTHER!$F:$V,17,0)</f>
        <v>0</v>
      </c>
    </row>
    <row r="199" spans="2:43" ht="150" hidden="1" customHeight="1">
      <c r="B199" s="29" t="s">
        <v>981</v>
      </c>
      <c r="C199" s="29" t="s">
        <v>997</v>
      </c>
      <c r="D199" s="29" t="s">
        <v>40</v>
      </c>
      <c r="E199" s="54">
        <v>114547730</v>
      </c>
      <c r="F199" s="51">
        <v>44664</v>
      </c>
      <c r="G199" s="30" t="s">
        <v>43</v>
      </c>
      <c r="H199" s="51">
        <v>44665</v>
      </c>
      <c r="J199" s="51">
        <v>44669</v>
      </c>
      <c r="L199" s="30" t="s">
        <v>982</v>
      </c>
      <c r="M199" s="30">
        <v>114555830</v>
      </c>
      <c r="N199" s="51">
        <v>44666</v>
      </c>
      <c r="O199" s="30" t="s">
        <v>43</v>
      </c>
      <c r="P199" s="51">
        <v>44670</v>
      </c>
      <c r="R199" s="52">
        <v>44672</v>
      </c>
      <c r="S199" s="50">
        <v>44720</v>
      </c>
      <c r="T199" s="30" t="s">
        <v>43</v>
      </c>
      <c r="U199" s="51">
        <v>44721</v>
      </c>
      <c r="W199" s="51">
        <v>44753</v>
      </c>
      <c r="X199" s="30" t="s">
        <v>672</v>
      </c>
      <c r="Y199" s="51">
        <v>44753</v>
      </c>
      <c r="AB199" s="30" t="s">
        <v>1013</v>
      </c>
      <c r="AI199" s="56">
        <v>44740</v>
      </c>
      <c r="AJ199" s="57" t="s">
        <v>43</v>
      </c>
      <c r="AK199" s="58">
        <v>44743</v>
      </c>
      <c r="AO199" s="30">
        <f>VLOOKUP(B199,[2]OTHER!$F:$H,3,0)</f>
        <v>3000</v>
      </c>
      <c r="AP199" s="29" t="s">
        <v>909</v>
      </c>
      <c r="AQ199" s="52">
        <f>VLOOKUP(B199,[2]OTHER!$F:$V,17,0)</f>
        <v>0</v>
      </c>
    </row>
    <row r="200" spans="2:43" ht="150" hidden="1" customHeight="1">
      <c r="B200" s="29" t="s">
        <v>1007</v>
      </c>
      <c r="C200" s="29" t="s">
        <v>995</v>
      </c>
      <c r="D200" s="29" t="s">
        <v>40</v>
      </c>
      <c r="E200" s="54">
        <v>114547787</v>
      </c>
      <c r="F200" s="51">
        <v>44664</v>
      </c>
      <c r="G200" s="30" t="s">
        <v>43</v>
      </c>
      <c r="H200" s="51">
        <v>44677</v>
      </c>
      <c r="I200" s="30" t="s">
        <v>1002</v>
      </c>
      <c r="J200" s="51">
        <v>44676</v>
      </c>
      <c r="K200" s="30" t="s">
        <v>216</v>
      </c>
      <c r="L200" s="51" t="s">
        <v>184</v>
      </c>
      <c r="M200" s="51" t="s">
        <v>184</v>
      </c>
      <c r="N200" s="51" t="s">
        <v>184</v>
      </c>
      <c r="O200" s="51" t="s">
        <v>184</v>
      </c>
      <c r="P200" s="51" t="s">
        <v>184</v>
      </c>
      <c r="R200" s="52">
        <v>44672</v>
      </c>
      <c r="T200" s="30" t="s">
        <v>655</v>
      </c>
      <c r="AI200" s="56">
        <v>44740</v>
      </c>
      <c r="AJ200" s="57" t="s">
        <v>43</v>
      </c>
      <c r="AK200" s="58">
        <v>44753</v>
      </c>
      <c r="AO200" s="30">
        <f>VLOOKUP(B200,[2]OTHER!$F:$H,3,0)</f>
        <v>3000</v>
      </c>
      <c r="AP200" s="29" t="s">
        <v>909</v>
      </c>
      <c r="AQ200" s="52">
        <f>VLOOKUP(B200,[2]OTHER!$F:$V,17,0)</f>
        <v>0</v>
      </c>
    </row>
    <row r="201" spans="2:43" ht="150" hidden="1" customHeight="1">
      <c r="B201" s="29" t="s">
        <v>993</v>
      </c>
      <c r="C201" s="29" t="s">
        <v>996</v>
      </c>
      <c r="D201" s="29" t="s">
        <v>40</v>
      </c>
      <c r="E201" s="54">
        <v>114547796</v>
      </c>
      <c r="F201" s="51">
        <v>44664</v>
      </c>
      <c r="G201" s="30" t="s">
        <v>43</v>
      </c>
      <c r="H201" s="51">
        <v>44665</v>
      </c>
      <c r="J201" s="51">
        <v>44669</v>
      </c>
      <c r="L201" s="30" t="s">
        <v>983</v>
      </c>
      <c r="M201" s="30">
        <v>114555834</v>
      </c>
      <c r="N201" s="51">
        <v>44666</v>
      </c>
      <c r="O201" s="30" t="s">
        <v>43</v>
      </c>
      <c r="P201" s="51">
        <v>44672</v>
      </c>
      <c r="S201" s="50">
        <v>44720</v>
      </c>
      <c r="T201" s="30" t="s">
        <v>153</v>
      </c>
      <c r="U201" s="51">
        <v>44721</v>
      </c>
      <c r="V201" s="30" t="s">
        <v>1027</v>
      </c>
      <c r="W201" s="51">
        <v>44753</v>
      </c>
      <c r="X201" s="30" t="s">
        <v>672</v>
      </c>
      <c r="Y201" s="51">
        <v>44753</v>
      </c>
      <c r="AB201" s="30" t="s">
        <v>1013</v>
      </c>
      <c r="AI201" s="56">
        <v>44740</v>
      </c>
      <c r="AJ201" s="57" t="s">
        <v>43</v>
      </c>
      <c r="AK201" s="58">
        <v>44743</v>
      </c>
      <c r="AO201" s="30">
        <f>VLOOKUP(B201,[2]OTHER!$F:$H,3,0)</f>
        <v>3000</v>
      </c>
      <c r="AP201" s="29" t="s">
        <v>909</v>
      </c>
      <c r="AQ201" s="52">
        <f>VLOOKUP(B201,[2]OTHER!$F:$V,17,0)</f>
        <v>0</v>
      </c>
    </row>
  </sheetData>
  <autoFilter ref="A2:AQ201">
    <filterColumn colId="27">
      <filters>
        <filter val="NEED"/>
        <filter val="NEED IMAGE"/>
        <filter val="NEED UPDATE"/>
      </filters>
    </filterColumn>
    <filterColumn colId="38">
      <filters blank="1"/>
    </filterColumn>
    <filterColumn colId="40">
      <filters>
        <filter val="1080"/>
        <filter val="1148"/>
        <filter val="120"/>
        <filter val="1200"/>
        <filter val="128"/>
        <filter val="1400"/>
        <filter val="1608"/>
        <filter val="1820"/>
        <filter val="18x30"/>
        <filter val="1960"/>
        <filter val="2000"/>
        <filter val="20x39"/>
        <filter val="2112"/>
        <filter val="2500"/>
        <filter val="2616"/>
        <filter val="2700"/>
        <filter val="3000"/>
        <filter val="312"/>
        <filter val="3216"/>
        <filter val="3480"/>
        <filter val="360"/>
        <filter val="3600"/>
        <filter val="368"/>
        <filter val="384"/>
        <filter val="3900"/>
        <filter val="3960"/>
        <filter val="408"/>
        <filter val="480"/>
        <filter val="600"/>
        <filter val="6270"/>
        <filter val="72"/>
        <filter val="792"/>
        <filter val="800"/>
        <filter val="804"/>
        <filter val="864"/>
        <filter val="LY"/>
      </filters>
    </filterColumn>
  </autoFilter>
  <mergeCells count="5">
    <mergeCell ref="E1:R1"/>
    <mergeCell ref="S1:Z1"/>
    <mergeCell ref="AA1:AH1"/>
    <mergeCell ref="AI1:AL1"/>
    <mergeCell ref="AN1:AQ1"/>
  </mergeCells>
  <phoneticPr fontId="4" type="noConversion"/>
  <conditionalFormatting sqref="G1:G4 G112:G113 G119 G122 O1:O4 X1:X3 X69:X89 G98:G99 O98 O19 O9 O26:O31 O59 O65 AF1:AF4 AK2:AK4 X19 G33:G34 G89:G91 G65 G133:G134 AF134:AF138 T134:T137 X134:X137 O94 AK93 X93 AF93 G44 O144 T144:T145 AF144 AB144 AK144 X44 X53 T53:T54 AF53 AB53:AB54 AK53 AK57:AK60 AF57 X57 AB67 AK67 AK134:AK136 G145 G158 X144:X145 X161 T161:T162 AB161:AB162 AF161 AK161:AK162 G93:G95 G162 O158:O161 G165 G53:G55 AK165 X165 O165 T44 T93 AF177:AF178 AK182:AK183 G170 AF170 G126:G127 G191 G129:G130 X112:X116 AF112:AF116 AK112:AK115 O112:O116 O120:O123 O183 X183 AF183 X59:X62 AF6:AF7 AF59:AF62 AF9:AF10 AK191:AK192 AF191 X191 X174 O199 O187:O189 O173 AF173:AF174 G194 T177 T69:T89 O136:O140 O181 G197 T99 O126:O129 AK8 T21 G36:G40 T112:T115 T107 T57:T61 AB181:AB182 G202:G1048576 O202:O1048576 AK63 AK65 AK197:AK198 AK171 AK40 AK35 AK37:AK38 AK27:AK30 AK25 AK20:AK21 AK167:AK169 AK15:AK16 AK12 AK10 AK139:AK140 T191 X120:X124 X198:X1048576 X26:X31 X40:X41 AF40:AF41 AB57:AB62 AB69:AB88 AK173:AK174 AK132 AK129:AK130 AK117:AK126 T40:T42 T23:T24 T27:T37 T181:T183 T126 X181 AF181 T117:T124 T197:T200 T194:T195 T63:T65 T165:T167 T101:T102 T128 X98 X126:X131 AF120:AF124 AF98 AB93 O69:O90 AF33 X91 AB95 T202:T1048576 AB173:AB174 T1:T15 X21:X22 AF126:AF131 AB130:AB131 AB1:AB4 AB112:AB115 X33:X36 AF35:AF36 AF20:AF22 AF69:AF91 AF16 AB126:AB128 AB20:AB31 AB117:AB124 AB33:AB36 AB10 X64:X65 AF64:AF65 AB64:AB65 AF26:AF31 AB12 T140 T169:T174 AB97:AB101 AB40:AB41 AF197:AF1048576 AB196:AB1048576 AB38 AK69:AK91 AK200 AK202:AK1048576 X139:X140 AB168:AB171 AB177:AB178 AB191 AB6:AB7 AF140 AB135:AB140">
    <cfRule type="containsText" dxfId="13608" priority="7489" operator="containsText" text="NOT APPROVED">
      <formula>NOT(ISERROR(SEARCH("NOT APPROVED",G1)))</formula>
    </cfRule>
    <cfRule type="containsText" dxfId="13607" priority="7490" operator="containsText" text="RESUBMIT">
      <formula>NOT(ISERROR(SEARCH("RESUBMIT",G1)))</formula>
    </cfRule>
    <cfRule type="containsText" dxfId="13606" priority="7491" operator="containsText" text="PENDING RESUBMIT">
      <formula>NOT(ISERROR(SEARCH("PENDING RESUBMIT",G1)))</formula>
    </cfRule>
    <cfRule type="containsText" dxfId="13605" priority="7492" operator="containsText" text="APPROVED W/ CHANGES">
      <formula>NOT(ISERROR(SEARCH("APPROVED W/ CHANGES",G1)))</formula>
    </cfRule>
    <cfRule type="containsText" dxfId="13604" priority="7493" operator="containsText" text="PENDING">
      <formula>NOT(ISERROR(SEARCH("PENDING",G1)))</formula>
    </cfRule>
    <cfRule type="containsText" dxfId="13603" priority="7494" operator="containsText" text="APPROVED">
      <formula>NOT(ISERROR(SEARCH("APPROVED",G1)))</formula>
    </cfRule>
  </conditionalFormatting>
  <conditionalFormatting sqref="AJ2:AJ4 AJ69:AJ89 AJ134:AJ136 AJ93 AJ144 AJ53 AJ57:AJ60 AJ67 AJ161:AJ162 AJ173:AJ174 AJ182:AJ183 AJ112:AJ115 AJ10 AJ12 AJ21 AJ65 AJ27:AJ30 AJ40 AJ35 AJ202:AJ1048576 AJ139:AJ140 AJ37 AJ129:AJ130 AJ126 AJ117:AJ124">
    <cfRule type="containsText" dxfId="13602" priority="7487" operator="containsText" text="APPROVED">
      <formula>NOT(ISERROR(SEARCH("APPROVED",AJ2)))</formula>
    </cfRule>
    <cfRule type="containsText" dxfId="13601" priority="7488" operator="containsText" text="PENDING">
      <formula>NOT(ISERROR(SEARCH("PENDING",AJ2)))</formula>
    </cfRule>
  </conditionalFormatting>
  <conditionalFormatting sqref="AM144:AM146 AM161:AM162 AM165:AM174 AM191:AM1048576 AM176:AM184 AM1:AM140">
    <cfRule type="containsBlanks" dxfId="13600" priority="7486">
      <formula>LEN(TRIM(AM1))=0</formula>
    </cfRule>
  </conditionalFormatting>
  <conditionalFormatting sqref="G57:G58">
    <cfRule type="containsText" dxfId="13599" priority="7478" operator="containsText" text="NOT APPROVED">
      <formula>NOT(ISERROR(SEARCH("NOT APPROVED",G57)))</formula>
    </cfRule>
    <cfRule type="containsText" dxfId="13598" priority="7479" operator="containsText" text="RESUBMIT">
      <formula>NOT(ISERROR(SEARCH("RESUBMIT",G57)))</formula>
    </cfRule>
    <cfRule type="containsText" dxfId="13597" priority="7480" operator="containsText" text="PENDING RESUBMIT">
      <formula>NOT(ISERROR(SEARCH("PENDING RESUBMIT",G57)))</formula>
    </cfRule>
    <cfRule type="containsText" dxfId="13596" priority="7481" operator="containsText" text="APPROVED W/ CHANGES">
      <formula>NOT(ISERROR(SEARCH("APPROVED W/ CHANGES",G57)))</formula>
    </cfRule>
    <cfRule type="containsText" dxfId="13595" priority="7482" operator="containsText" text="PENDING">
      <formula>NOT(ISERROR(SEARCH("PENDING",G57)))</formula>
    </cfRule>
    <cfRule type="containsText" dxfId="13594" priority="7483" operator="containsText" text="APPROVED">
      <formula>NOT(ISERROR(SEARCH("APPROVED",G57)))</formula>
    </cfRule>
  </conditionalFormatting>
  <conditionalFormatting sqref="G69:G70">
    <cfRule type="containsText" dxfId="13593" priority="7472" operator="containsText" text="NOT APPROVED">
      <formula>NOT(ISERROR(SEARCH("NOT APPROVED",G69)))</formula>
    </cfRule>
    <cfRule type="containsText" dxfId="13592" priority="7473" operator="containsText" text="RESUBMIT">
      <formula>NOT(ISERROR(SEARCH("RESUBMIT",G69)))</formula>
    </cfRule>
    <cfRule type="containsText" dxfId="13591" priority="7474" operator="containsText" text="PENDING RESUBMIT">
      <formula>NOT(ISERROR(SEARCH("PENDING RESUBMIT",G69)))</formula>
    </cfRule>
    <cfRule type="containsText" dxfId="13590" priority="7475" operator="containsText" text="APPROVED W/ CHANGES">
      <formula>NOT(ISERROR(SEARCH("APPROVED W/ CHANGES",G69)))</formula>
    </cfRule>
    <cfRule type="containsText" dxfId="13589" priority="7476" operator="containsText" text="PENDING">
      <formula>NOT(ISERROR(SEARCH("PENDING",G69)))</formula>
    </cfRule>
    <cfRule type="containsText" dxfId="13588" priority="7477" operator="containsText" text="APPROVED">
      <formula>NOT(ISERROR(SEARCH("APPROVED",G69)))</formula>
    </cfRule>
  </conditionalFormatting>
  <conditionalFormatting sqref="G5">
    <cfRule type="containsText" dxfId="13587" priority="7466" operator="containsText" text="NOT APPROVED">
      <formula>NOT(ISERROR(SEARCH("NOT APPROVED",G5)))</formula>
    </cfRule>
    <cfRule type="containsText" dxfId="13586" priority="7467" operator="containsText" text="RESUBMIT">
      <formula>NOT(ISERROR(SEARCH("RESUBMIT",G5)))</formula>
    </cfRule>
    <cfRule type="containsText" dxfId="13585" priority="7468" operator="containsText" text="PENDING RESUBMIT">
      <formula>NOT(ISERROR(SEARCH("PENDING RESUBMIT",G5)))</formula>
    </cfRule>
    <cfRule type="containsText" dxfId="13584" priority="7469" operator="containsText" text="APPROVED W/ CHANGES">
      <formula>NOT(ISERROR(SEARCH("APPROVED W/ CHANGES",G5)))</formula>
    </cfRule>
    <cfRule type="containsText" dxfId="13583" priority="7470" operator="containsText" text="PENDING">
      <formula>NOT(ISERROR(SEARCH("PENDING",G5)))</formula>
    </cfRule>
    <cfRule type="containsText" dxfId="13582" priority="7471" operator="containsText" text="APPROVED">
      <formula>NOT(ISERROR(SEARCH("APPROVED",G5)))</formula>
    </cfRule>
  </conditionalFormatting>
  <conditionalFormatting sqref="G6">
    <cfRule type="containsText" dxfId="13581" priority="7460" operator="containsText" text="NOT APPROVED">
      <formula>NOT(ISERROR(SEARCH("NOT APPROVED",G6)))</formula>
    </cfRule>
    <cfRule type="containsText" dxfId="13580" priority="7461" operator="containsText" text="RESUBMIT">
      <formula>NOT(ISERROR(SEARCH("RESUBMIT",G6)))</formula>
    </cfRule>
    <cfRule type="containsText" dxfId="13579" priority="7462" operator="containsText" text="PENDING RESUBMIT">
      <formula>NOT(ISERROR(SEARCH("PENDING RESUBMIT",G6)))</formula>
    </cfRule>
    <cfRule type="containsText" dxfId="13578" priority="7463" operator="containsText" text="APPROVED W/ CHANGES">
      <formula>NOT(ISERROR(SEARCH("APPROVED W/ CHANGES",G6)))</formula>
    </cfRule>
    <cfRule type="containsText" dxfId="13577" priority="7464" operator="containsText" text="PENDING">
      <formula>NOT(ISERROR(SEARCH("PENDING",G6)))</formula>
    </cfRule>
    <cfRule type="containsText" dxfId="13576" priority="7465" operator="containsText" text="APPROVED">
      <formula>NOT(ISERROR(SEARCH("APPROVED",G6)))</formula>
    </cfRule>
  </conditionalFormatting>
  <conditionalFormatting sqref="G8">
    <cfRule type="containsText" dxfId="13575" priority="7454" operator="containsText" text="NOT APPROVED">
      <formula>NOT(ISERROR(SEARCH("NOT APPROVED",G8)))</formula>
    </cfRule>
    <cfRule type="containsText" dxfId="13574" priority="7455" operator="containsText" text="RESUBMIT">
      <formula>NOT(ISERROR(SEARCH("RESUBMIT",G8)))</formula>
    </cfRule>
    <cfRule type="containsText" dxfId="13573" priority="7456" operator="containsText" text="PENDING RESUBMIT">
      <formula>NOT(ISERROR(SEARCH("PENDING RESUBMIT",G8)))</formula>
    </cfRule>
    <cfRule type="containsText" dxfId="13572" priority="7457" operator="containsText" text="APPROVED W/ CHANGES">
      <formula>NOT(ISERROR(SEARCH("APPROVED W/ CHANGES",G8)))</formula>
    </cfRule>
    <cfRule type="containsText" dxfId="13571" priority="7458" operator="containsText" text="PENDING">
      <formula>NOT(ISERROR(SEARCH("PENDING",G8)))</formula>
    </cfRule>
    <cfRule type="containsText" dxfId="13570" priority="7459" operator="containsText" text="APPROVED">
      <formula>NOT(ISERROR(SEARCH("APPROVED",G8)))</formula>
    </cfRule>
  </conditionalFormatting>
  <conditionalFormatting sqref="G23">
    <cfRule type="containsText" dxfId="13569" priority="7376" operator="containsText" text="NOT APPROVED">
      <formula>NOT(ISERROR(SEARCH("NOT APPROVED",G23)))</formula>
    </cfRule>
    <cfRule type="containsText" dxfId="13568" priority="7377" operator="containsText" text="RESUBMIT">
      <formula>NOT(ISERROR(SEARCH("RESUBMIT",G23)))</formula>
    </cfRule>
    <cfRule type="containsText" dxfId="13567" priority="7378" operator="containsText" text="PENDING RESUBMIT">
      <formula>NOT(ISERROR(SEARCH("PENDING RESUBMIT",G23)))</formula>
    </cfRule>
    <cfRule type="containsText" dxfId="13566" priority="7379" operator="containsText" text="APPROVED W/ CHANGES">
      <formula>NOT(ISERROR(SEARCH("APPROVED W/ CHANGES",G23)))</formula>
    </cfRule>
    <cfRule type="containsText" dxfId="13565" priority="7380" operator="containsText" text="PENDING">
      <formula>NOT(ISERROR(SEARCH("PENDING",G23)))</formula>
    </cfRule>
    <cfRule type="containsText" dxfId="13564" priority="7381" operator="containsText" text="APPROVED">
      <formula>NOT(ISERROR(SEARCH("APPROVED",G23)))</formula>
    </cfRule>
  </conditionalFormatting>
  <conditionalFormatting sqref="G26">
    <cfRule type="containsText" dxfId="13563" priority="7364" operator="containsText" text="NOT APPROVED">
      <formula>NOT(ISERROR(SEARCH("NOT APPROVED",G26)))</formula>
    </cfRule>
    <cfRule type="containsText" dxfId="13562" priority="7365" operator="containsText" text="RESUBMIT">
      <formula>NOT(ISERROR(SEARCH("RESUBMIT",G26)))</formula>
    </cfRule>
    <cfRule type="containsText" dxfId="13561" priority="7366" operator="containsText" text="PENDING RESUBMIT">
      <formula>NOT(ISERROR(SEARCH("PENDING RESUBMIT",G26)))</formula>
    </cfRule>
    <cfRule type="containsText" dxfId="13560" priority="7367" operator="containsText" text="APPROVED W/ CHANGES">
      <formula>NOT(ISERROR(SEARCH("APPROVED W/ CHANGES",G26)))</formula>
    </cfRule>
    <cfRule type="containsText" dxfId="13559" priority="7368" operator="containsText" text="PENDING">
      <formula>NOT(ISERROR(SEARCH("PENDING",G26)))</formula>
    </cfRule>
    <cfRule type="containsText" dxfId="13558" priority="7369" operator="containsText" text="APPROVED">
      <formula>NOT(ISERROR(SEARCH("APPROVED",G26)))</formula>
    </cfRule>
  </conditionalFormatting>
  <conditionalFormatting sqref="G27">
    <cfRule type="containsText" dxfId="13557" priority="7358" operator="containsText" text="NOT APPROVED">
      <formula>NOT(ISERROR(SEARCH("NOT APPROVED",G27)))</formula>
    </cfRule>
    <cfRule type="containsText" dxfId="13556" priority="7359" operator="containsText" text="RESUBMIT">
      <formula>NOT(ISERROR(SEARCH("RESUBMIT",G27)))</formula>
    </cfRule>
    <cfRule type="containsText" dxfId="13555" priority="7360" operator="containsText" text="PENDING RESUBMIT">
      <formula>NOT(ISERROR(SEARCH("PENDING RESUBMIT",G27)))</formula>
    </cfRule>
    <cfRule type="containsText" dxfId="13554" priority="7361" operator="containsText" text="APPROVED W/ CHANGES">
      <formula>NOT(ISERROR(SEARCH("APPROVED W/ CHANGES",G27)))</formula>
    </cfRule>
    <cfRule type="containsText" dxfId="13553" priority="7362" operator="containsText" text="PENDING">
      <formula>NOT(ISERROR(SEARCH("PENDING",G27)))</formula>
    </cfRule>
    <cfRule type="containsText" dxfId="13552" priority="7363" operator="containsText" text="APPROVED">
      <formula>NOT(ISERROR(SEARCH("APPROVED",G27)))</formula>
    </cfRule>
  </conditionalFormatting>
  <conditionalFormatting sqref="H110">
    <cfRule type="containsText" dxfId="13551" priority="7280" operator="containsText" text="NOT APPROVED">
      <formula>NOT(ISERROR(SEARCH("NOT APPROVED",H110)))</formula>
    </cfRule>
    <cfRule type="containsText" dxfId="13550" priority="7281" operator="containsText" text="RESUBMIT">
      <formula>NOT(ISERROR(SEARCH("RESUBMIT",H110)))</formula>
    </cfRule>
    <cfRule type="containsText" dxfId="13549" priority="7282" operator="containsText" text="PENDING RESUBMIT">
      <formula>NOT(ISERROR(SEARCH("PENDING RESUBMIT",H110)))</formula>
    </cfRule>
    <cfRule type="containsText" dxfId="13548" priority="7283" operator="containsText" text="APPROVED W/ CHANGES">
      <formula>NOT(ISERROR(SEARCH("APPROVED W/ CHANGES",H110)))</formula>
    </cfRule>
    <cfRule type="containsText" dxfId="13547" priority="7284" operator="containsText" text="PENDING">
      <formula>NOT(ISERROR(SEARCH("PENDING",H110)))</formula>
    </cfRule>
    <cfRule type="containsText" dxfId="13546" priority="7285" operator="containsText" text="APPROVED">
      <formula>NOT(ISERROR(SEARCH("APPROVED",H110)))</formula>
    </cfRule>
  </conditionalFormatting>
  <conditionalFormatting sqref="F110">
    <cfRule type="containsText" dxfId="13545" priority="7286" operator="containsText" text="NOT APPROVED">
      <formula>NOT(ISERROR(SEARCH("NOT APPROVED",F110)))</formula>
    </cfRule>
    <cfRule type="containsText" dxfId="13544" priority="7287" operator="containsText" text="RESUBMIT">
      <formula>NOT(ISERROR(SEARCH("RESUBMIT",F110)))</formula>
    </cfRule>
    <cfRule type="containsText" dxfId="13543" priority="7288" operator="containsText" text="PENDING RESUBMIT">
      <formula>NOT(ISERROR(SEARCH("PENDING RESUBMIT",F110)))</formula>
    </cfRule>
    <cfRule type="containsText" dxfId="13542" priority="7289" operator="containsText" text="APPROVED W/ CHANGES">
      <formula>NOT(ISERROR(SEARCH("APPROVED W/ CHANGES",F110)))</formula>
    </cfRule>
    <cfRule type="containsText" dxfId="13541" priority="7290" operator="containsText" text="PENDING">
      <formula>NOT(ISERROR(SEARCH("PENDING",F110)))</formula>
    </cfRule>
    <cfRule type="containsText" dxfId="13540" priority="7291" operator="containsText" text="APPROVED">
      <formula>NOT(ISERROR(SEARCH("APPROVED",F110)))</formula>
    </cfRule>
  </conditionalFormatting>
  <conditionalFormatting sqref="F111">
    <cfRule type="containsText" dxfId="13539" priority="7268" operator="containsText" text="NOT APPROVED">
      <formula>NOT(ISERROR(SEARCH("NOT APPROVED",F111)))</formula>
    </cfRule>
    <cfRule type="containsText" dxfId="13538" priority="7269" operator="containsText" text="RESUBMIT">
      <formula>NOT(ISERROR(SEARCH("RESUBMIT",F111)))</formula>
    </cfRule>
    <cfRule type="containsText" dxfId="13537" priority="7270" operator="containsText" text="PENDING RESUBMIT">
      <formula>NOT(ISERROR(SEARCH("PENDING RESUBMIT",F111)))</formula>
    </cfRule>
    <cfRule type="containsText" dxfId="13536" priority="7271" operator="containsText" text="APPROVED W/ CHANGES">
      <formula>NOT(ISERROR(SEARCH("APPROVED W/ CHANGES",F111)))</formula>
    </cfRule>
    <cfRule type="containsText" dxfId="13535" priority="7272" operator="containsText" text="PENDING">
      <formula>NOT(ISERROR(SEARCH("PENDING",F111)))</formula>
    </cfRule>
    <cfRule type="containsText" dxfId="13534" priority="7273" operator="containsText" text="APPROVED">
      <formula>NOT(ISERROR(SEARCH("APPROVED",F111)))</formula>
    </cfRule>
  </conditionalFormatting>
  <conditionalFormatting sqref="H111">
    <cfRule type="containsText" dxfId="13533" priority="7262" operator="containsText" text="NOT APPROVED">
      <formula>NOT(ISERROR(SEARCH("NOT APPROVED",H111)))</formula>
    </cfRule>
    <cfRule type="containsText" dxfId="13532" priority="7263" operator="containsText" text="RESUBMIT">
      <formula>NOT(ISERROR(SEARCH("RESUBMIT",H111)))</formula>
    </cfRule>
    <cfRule type="containsText" dxfId="13531" priority="7264" operator="containsText" text="PENDING RESUBMIT">
      <formula>NOT(ISERROR(SEARCH("PENDING RESUBMIT",H111)))</formula>
    </cfRule>
    <cfRule type="containsText" dxfId="13530" priority="7265" operator="containsText" text="APPROVED W/ CHANGES">
      <formula>NOT(ISERROR(SEARCH("APPROVED W/ CHANGES",H111)))</formula>
    </cfRule>
    <cfRule type="containsText" dxfId="13529" priority="7266" operator="containsText" text="PENDING">
      <formula>NOT(ISERROR(SEARCH("PENDING",H111)))</formula>
    </cfRule>
    <cfRule type="containsText" dxfId="13528" priority="7267" operator="containsText" text="APPROVED">
      <formula>NOT(ISERROR(SEARCH("APPROVED",H111)))</formula>
    </cfRule>
  </conditionalFormatting>
  <conditionalFormatting sqref="G9">
    <cfRule type="containsText" dxfId="13527" priority="7256" operator="containsText" text="NOT APPROVED">
      <formula>NOT(ISERROR(SEARCH("NOT APPROVED",G9)))</formula>
    </cfRule>
    <cfRule type="containsText" dxfId="13526" priority="7257" operator="containsText" text="RESUBMIT">
      <formula>NOT(ISERROR(SEARCH("RESUBMIT",G9)))</formula>
    </cfRule>
    <cfRule type="containsText" dxfId="13525" priority="7258" operator="containsText" text="PENDING RESUBMIT">
      <formula>NOT(ISERROR(SEARCH("PENDING RESUBMIT",G9)))</formula>
    </cfRule>
    <cfRule type="containsText" dxfId="13524" priority="7259" operator="containsText" text="APPROVED W/ CHANGES">
      <formula>NOT(ISERROR(SEARCH("APPROVED W/ CHANGES",G9)))</formula>
    </cfRule>
    <cfRule type="containsText" dxfId="13523" priority="7260" operator="containsText" text="PENDING">
      <formula>NOT(ISERROR(SEARCH("PENDING",G9)))</formula>
    </cfRule>
    <cfRule type="containsText" dxfId="13522" priority="7261" operator="containsText" text="APPROVED">
      <formula>NOT(ISERROR(SEARCH("APPROVED",G9)))</formula>
    </cfRule>
  </conditionalFormatting>
  <conditionalFormatting sqref="G10">
    <cfRule type="containsText" dxfId="13521" priority="7250" operator="containsText" text="NOT APPROVED">
      <formula>NOT(ISERROR(SEARCH("NOT APPROVED",G10)))</formula>
    </cfRule>
    <cfRule type="containsText" dxfId="13520" priority="7251" operator="containsText" text="RESUBMIT">
      <formula>NOT(ISERROR(SEARCH("RESUBMIT",G10)))</formula>
    </cfRule>
    <cfRule type="containsText" dxfId="13519" priority="7252" operator="containsText" text="PENDING RESUBMIT">
      <formula>NOT(ISERROR(SEARCH("PENDING RESUBMIT",G10)))</formula>
    </cfRule>
    <cfRule type="containsText" dxfId="13518" priority="7253" operator="containsText" text="APPROVED W/ CHANGES">
      <formula>NOT(ISERROR(SEARCH("APPROVED W/ CHANGES",G10)))</formula>
    </cfRule>
    <cfRule type="containsText" dxfId="13517" priority="7254" operator="containsText" text="PENDING">
      <formula>NOT(ISERROR(SEARCH("PENDING",G10)))</formula>
    </cfRule>
    <cfRule type="containsText" dxfId="13516" priority="7255" operator="containsText" text="APPROVED">
      <formula>NOT(ISERROR(SEARCH("APPROVED",G10)))</formula>
    </cfRule>
  </conditionalFormatting>
  <conditionalFormatting sqref="G11">
    <cfRule type="containsText" dxfId="13515" priority="7244" operator="containsText" text="NOT APPROVED">
      <formula>NOT(ISERROR(SEARCH("NOT APPROVED",G11)))</formula>
    </cfRule>
    <cfRule type="containsText" dxfId="13514" priority="7245" operator="containsText" text="RESUBMIT">
      <formula>NOT(ISERROR(SEARCH("RESUBMIT",G11)))</formula>
    </cfRule>
    <cfRule type="containsText" dxfId="13513" priority="7246" operator="containsText" text="PENDING RESUBMIT">
      <formula>NOT(ISERROR(SEARCH("PENDING RESUBMIT",G11)))</formula>
    </cfRule>
    <cfRule type="containsText" dxfId="13512" priority="7247" operator="containsText" text="APPROVED W/ CHANGES">
      <formula>NOT(ISERROR(SEARCH("APPROVED W/ CHANGES",G11)))</formula>
    </cfRule>
    <cfRule type="containsText" dxfId="13511" priority="7248" operator="containsText" text="PENDING">
      <formula>NOT(ISERROR(SEARCH("PENDING",G11)))</formula>
    </cfRule>
    <cfRule type="containsText" dxfId="13510" priority="7249" operator="containsText" text="APPROVED">
      <formula>NOT(ISERROR(SEARCH("APPROVED",G11)))</formula>
    </cfRule>
  </conditionalFormatting>
  <conditionalFormatting sqref="G12">
    <cfRule type="containsText" dxfId="13509" priority="7238" operator="containsText" text="NOT APPROVED">
      <formula>NOT(ISERROR(SEARCH("NOT APPROVED",G12)))</formula>
    </cfRule>
    <cfRule type="containsText" dxfId="13508" priority="7239" operator="containsText" text="RESUBMIT">
      <formula>NOT(ISERROR(SEARCH("RESUBMIT",G12)))</formula>
    </cfRule>
    <cfRule type="containsText" dxfId="13507" priority="7240" operator="containsText" text="PENDING RESUBMIT">
      <formula>NOT(ISERROR(SEARCH("PENDING RESUBMIT",G12)))</formula>
    </cfRule>
    <cfRule type="containsText" dxfId="13506" priority="7241" operator="containsText" text="APPROVED W/ CHANGES">
      <formula>NOT(ISERROR(SEARCH("APPROVED W/ CHANGES",G12)))</formula>
    </cfRule>
    <cfRule type="containsText" dxfId="13505" priority="7242" operator="containsText" text="PENDING">
      <formula>NOT(ISERROR(SEARCH("PENDING",G12)))</formula>
    </cfRule>
    <cfRule type="containsText" dxfId="13504" priority="7243" operator="containsText" text="APPROVED">
      <formula>NOT(ISERROR(SEARCH("APPROVED",G12)))</formula>
    </cfRule>
  </conditionalFormatting>
  <conditionalFormatting sqref="G13">
    <cfRule type="containsText" dxfId="13503" priority="7232" operator="containsText" text="NOT APPROVED">
      <formula>NOT(ISERROR(SEARCH("NOT APPROVED",G13)))</formula>
    </cfRule>
    <cfRule type="containsText" dxfId="13502" priority="7233" operator="containsText" text="RESUBMIT">
      <formula>NOT(ISERROR(SEARCH("RESUBMIT",G13)))</formula>
    </cfRule>
    <cfRule type="containsText" dxfId="13501" priority="7234" operator="containsText" text="PENDING RESUBMIT">
      <formula>NOT(ISERROR(SEARCH("PENDING RESUBMIT",G13)))</formula>
    </cfRule>
    <cfRule type="containsText" dxfId="13500" priority="7235" operator="containsText" text="APPROVED W/ CHANGES">
      <formula>NOT(ISERROR(SEARCH("APPROVED W/ CHANGES",G13)))</formula>
    </cfRule>
    <cfRule type="containsText" dxfId="13499" priority="7236" operator="containsText" text="PENDING">
      <formula>NOT(ISERROR(SEARCH("PENDING",G13)))</formula>
    </cfRule>
    <cfRule type="containsText" dxfId="13498" priority="7237" operator="containsText" text="APPROVED">
      <formula>NOT(ISERROR(SEARCH("APPROVED",G13)))</formula>
    </cfRule>
  </conditionalFormatting>
  <conditionalFormatting sqref="G14:G15">
    <cfRule type="containsText" dxfId="13497" priority="7226" operator="containsText" text="NOT APPROVED">
      <formula>NOT(ISERROR(SEARCH("NOT APPROVED",G14)))</formula>
    </cfRule>
    <cfRule type="containsText" dxfId="13496" priority="7227" operator="containsText" text="RESUBMIT">
      <formula>NOT(ISERROR(SEARCH("RESUBMIT",G14)))</formula>
    </cfRule>
    <cfRule type="containsText" dxfId="13495" priority="7228" operator="containsText" text="PENDING RESUBMIT">
      <formula>NOT(ISERROR(SEARCH("PENDING RESUBMIT",G14)))</formula>
    </cfRule>
    <cfRule type="containsText" dxfId="13494" priority="7229" operator="containsText" text="APPROVED W/ CHANGES">
      <formula>NOT(ISERROR(SEARCH("APPROVED W/ CHANGES",G14)))</formula>
    </cfRule>
    <cfRule type="containsText" dxfId="13493" priority="7230" operator="containsText" text="PENDING">
      <formula>NOT(ISERROR(SEARCH("PENDING",G14)))</formula>
    </cfRule>
    <cfRule type="containsText" dxfId="13492" priority="7231" operator="containsText" text="APPROVED">
      <formula>NOT(ISERROR(SEARCH("APPROVED",G14)))</formula>
    </cfRule>
  </conditionalFormatting>
  <conditionalFormatting sqref="G16">
    <cfRule type="containsText" dxfId="13491" priority="7220" operator="containsText" text="NOT APPROVED">
      <formula>NOT(ISERROR(SEARCH("NOT APPROVED",G16)))</formula>
    </cfRule>
    <cfRule type="containsText" dxfId="13490" priority="7221" operator="containsText" text="RESUBMIT">
      <formula>NOT(ISERROR(SEARCH("RESUBMIT",G16)))</formula>
    </cfRule>
    <cfRule type="containsText" dxfId="13489" priority="7222" operator="containsText" text="PENDING RESUBMIT">
      <formula>NOT(ISERROR(SEARCH("PENDING RESUBMIT",G16)))</formula>
    </cfRule>
    <cfRule type="containsText" dxfId="13488" priority="7223" operator="containsText" text="APPROVED W/ CHANGES">
      <formula>NOT(ISERROR(SEARCH("APPROVED W/ CHANGES",G16)))</formula>
    </cfRule>
    <cfRule type="containsText" dxfId="13487" priority="7224" operator="containsText" text="PENDING">
      <formula>NOT(ISERROR(SEARCH("PENDING",G16)))</formula>
    </cfRule>
    <cfRule type="containsText" dxfId="13486" priority="7225" operator="containsText" text="APPROVED">
      <formula>NOT(ISERROR(SEARCH("APPROVED",G16)))</formula>
    </cfRule>
  </conditionalFormatting>
  <conditionalFormatting sqref="G17">
    <cfRule type="containsText" dxfId="13485" priority="7214" operator="containsText" text="NOT APPROVED">
      <formula>NOT(ISERROR(SEARCH("NOT APPROVED",G17)))</formula>
    </cfRule>
    <cfRule type="containsText" dxfId="13484" priority="7215" operator="containsText" text="RESUBMIT">
      <formula>NOT(ISERROR(SEARCH("RESUBMIT",G17)))</formula>
    </cfRule>
    <cfRule type="containsText" dxfId="13483" priority="7216" operator="containsText" text="PENDING RESUBMIT">
      <formula>NOT(ISERROR(SEARCH("PENDING RESUBMIT",G17)))</formula>
    </cfRule>
    <cfRule type="containsText" dxfId="13482" priority="7217" operator="containsText" text="APPROVED W/ CHANGES">
      <formula>NOT(ISERROR(SEARCH("APPROVED W/ CHANGES",G17)))</formula>
    </cfRule>
    <cfRule type="containsText" dxfId="13481" priority="7218" operator="containsText" text="PENDING">
      <formula>NOT(ISERROR(SEARCH("PENDING",G17)))</formula>
    </cfRule>
    <cfRule type="containsText" dxfId="13480" priority="7219" operator="containsText" text="APPROVED">
      <formula>NOT(ISERROR(SEARCH("APPROVED",G17)))</formula>
    </cfRule>
  </conditionalFormatting>
  <conditionalFormatting sqref="G18">
    <cfRule type="containsText" dxfId="13479" priority="7208" operator="containsText" text="NOT APPROVED">
      <formula>NOT(ISERROR(SEARCH("NOT APPROVED",G18)))</formula>
    </cfRule>
    <cfRule type="containsText" dxfId="13478" priority="7209" operator="containsText" text="RESUBMIT">
      <formula>NOT(ISERROR(SEARCH("RESUBMIT",G18)))</formula>
    </cfRule>
    <cfRule type="containsText" dxfId="13477" priority="7210" operator="containsText" text="PENDING RESUBMIT">
      <formula>NOT(ISERROR(SEARCH("PENDING RESUBMIT",G18)))</formula>
    </cfRule>
    <cfRule type="containsText" dxfId="13476" priority="7211" operator="containsText" text="APPROVED W/ CHANGES">
      <formula>NOT(ISERROR(SEARCH("APPROVED W/ CHANGES",G18)))</formula>
    </cfRule>
    <cfRule type="containsText" dxfId="13475" priority="7212" operator="containsText" text="PENDING">
      <formula>NOT(ISERROR(SEARCH("PENDING",G18)))</formula>
    </cfRule>
    <cfRule type="containsText" dxfId="13474" priority="7213" operator="containsText" text="APPROVED">
      <formula>NOT(ISERROR(SEARCH("APPROVED",G18)))</formula>
    </cfRule>
  </conditionalFormatting>
  <conditionalFormatting sqref="G19:G20">
    <cfRule type="containsText" dxfId="13473" priority="7202" operator="containsText" text="NOT APPROVED">
      <formula>NOT(ISERROR(SEARCH("NOT APPROVED",G19)))</formula>
    </cfRule>
    <cfRule type="containsText" dxfId="13472" priority="7203" operator="containsText" text="RESUBMIT">
      <formula>NOT(ISERROR(SEARCH("RESUBMIT",G19)))</formula>
    </cfRule>
    <cfRule type="containsText" dxfId="13471" priority="7204" operator="containsText" text="PENDING RESUBMIT">
      <formula>NOT(ISERROR(SEARCH("PENDING RESUBMIT",G19)))</formula>
    </cfRule>
    <cfRule type="containsText" dxfId="13470" priority="7205" operator="containsText" text="APPROVED W/ CHANGES">
      <formula>NOT(ISERROR(SEARCH("APPROVED W/ CHANGES",G19)))</formula>
    </cfRule>
    <cfRule type="containsText" dxfId="13469" priority="7206" operator="containsText" text="PENDING">
      <formula>NOT(ISERROR(SEARCH("PENDING",G19)))</formula>
    </cfRule>
    <cfRule type="containsText" dxfId="13468" priority="7207" operator="containsText" text="APPROVED">
      <formula>NOT(ISERROR(SEARCH("APPROVED",G19)))</formula>
    </cfRule>
  </conditionalFormatting>
  <conditionalFormatting sqref="G21">
    <cfRule type="containsText" dxfId="13467" priority="7196" operator="containsText" text="NOT APPROVED">
      <formula>NOT(ISERROR(SEARCH("NOT APPROVED",G21)))</formula>
    </cfRule>
    <cfRule type="containsText" dxfId="13466" priority="7197" operator="containsText" text="RESUBMIT">
      <formula>NOT(ISERROR(SEARCH("RESUBMIT",G21)))</formula>
    </cfRule>
    <cfRule type="containsText" dxfId="13465" priority="7198" operator="containsText" text="PENDING RESUBMIT">
      <formula>NOT(ISERROR(SEARCH("PENDING RESUBMIT",G21)))</formula>
    </cfRule>
    <cfRule type="containsText" dxfId="13464" priority="7199" operator="containsText" text="APPROVED W/ CHANGES">
      <formula>NOT(ISERROR(SEARCH("APPROVED W/ CHANGES",G21)))</formula>
    </cfRule>
    <cfRule type="containsText" dxfId="13463" priority="7200" operator="containsText" text="PENDING">
      <formula>NOT(ISERROR(SEARCH("PENDING",G21)))</formula>
    </cfRule>
    <cfRule type="containsText" dxfId="13462" priority="7201" operator="containsText" text="APPROVED">
      <formula>NOT(ISERROR(SEARCH("APPROVED",G21)))</formula>
    </cfRule>
  </conditionalFormatting>
  <conditionalFormatting sqref="G22">
    <cfRule type="containsText" dxfId="13461" priority="7190" operator="containsText" text="NOT APPROVED">
      <formula>NOT(ISERROR(SEARCH("NOT APPROVED",G22)))</formula>
    </cfRule>
    <cfRule type="containsText" dxfId="13460" priority="7191" operator="containsText" text="RESUBMIT">
      <formula>NOT(ISERROR(SEARCH("RESUBMIT",G22)))</formula>
    </cfRule>
    <cfRule type="containsText" dxfId="13459" priority="7192" operator="containsText" text="PENDING RESUBMIT">
      <formula>NOT(ISERROR(SEARCH("PENDING RESUBMIT",G22)))</formula>
    </cfRule>
    <cfRule type="containsText" dxfId="13458" priority="7193" operator="containsText" text="APPROVED W/ CHANGES">
      <formula>NOT(ISERROR(SEARCH("APPROVED W/ CHANGES",G22)))</formula>
    </cfRule>
    <cfRule type="containsText" dxfId="13457" priority="7194" operator="containsText" text="PENDING">
      <formula>NOT(ISERROR(SEARCH("PENDING",G22)))</formula>
    </cfRule>
    <cfRule type="containsText" dxfId="13456" priority="7195" operator="containsText" text="APPROVED">
      <formula>NOT(ISERROR(SEARCH("APPROVED",G22)))</formula>
    </cfRule>
  </conditionalFormatting>
  <conditionalFormatting sqref="G24:G25">
    <cfRule type="containsText" dxfId="13455" priority="7184" operator="containsText" text="NOT APPROVED">
      <formula>NOT(ISERROR(SEARCH("NOT APPROVED",G24)))</formula>
    </cfRule>
    <cfRule type="containsText" dxfId="13454" priority="7185" operator="containsText" text="RESUBMIT">
      <formula>NOT(ISERROR(SEARCH("RESUBMIT",G24)))</formula>
    </cfRule>
    <cfRule type="containsText" dxfId="13453" priority="7186" operator="containsText" text="PENDING RESUBMIT">
      <formula>NOT(ISERROR(SEARCH("PENDING RESUBMIT",G24)))</formula>
    </cfRule>
    <cfRule type="containsText" dxfId="13452" priority="7187" operator="containsText" text="APPROVED W/ CHANGES">
      <formula>NOT(ISERROR(SEARCH("APPROVED W/ CHANGES",G24)))</formula>
    </cfRule>
    <cfRule type="containsText" dxfId="13451" priority="7188" operator="containsText" text="PENDING">
      <formula>NOT(ISERROR(SEARCH("PENDING",G24)))</formula>
    </cfRule>
    <cfRule type="containsText" dxfId="13450" priority="7189" operator="containsText" text="APPROVED">
      <formula>NOT(ISERROR(SEARCH("APPROVED",G24)))</formula>
    </cfRule>
  </conditionalFormatting>
  <conditionalFormatting sqref="G29">
    <cfRule type="containsText" dxfId="13449" priority="7178" operator="containsText" text="NOT APPROVED">
      <formula>NOT(ISERROR(SEARCH("NOT APPROVED",G29)))</formula>
    </cfRule>
    <cfRule type="containsText" dxfId="13448" priority="7179" operator="containsText" text="RESUBMIT">
      <formula>NOT(ISERROR(SEARCH("RESUBMIT",G29)))</formula>
    </cfRule>
    <cfRule type="containsText" dxfId="13447" priority="7180" operator="containsText" text="PENDING RESUBMIT">
      <formula>NOT(ISERROR(SEARCH("PENDING RESUBMIT",G29)))</formula>
    </cfRule>
    <cfRule type="containsText" dxfId="13446" priority="7181" operator="containsText" text="APPROVED W/ CHANGES">
      <formula>NOT(ISERROR(SEARCH("APPROVED W/ CHANGES",G29)))</formula>
    </cfRule>
    <cfRule type="containsText" dxfId="13445" priority="7182" operator="containsText" text="PENDING">
      <formula>NOT(ISERROR(SEARCH("PENDING",G29)))</formula>
    </cfRule>
    <cfRule type="containsText" dxfId="13444" priority="7183" operator="containsText" text="APPROVED">
      <formula>NOT(ISERROR(SEARCH("APPROVED",G29)))</formula>
    </cfRule>
  </conditionalFormatting>
  <conditionalFormatting sqref="G30">
    <cfRule type="containsText" dxfId="13443" priority="7172" operator="containsText" text="NOT APPROVED">
      <formula>NOT(ISERROR(SEARCH("NOT APPROVED",G30)))</formula>
    </cfRule>
    <cfRule type="containsText" dxfId="13442" priority="7173" operator="containsText" text="RESUBMIT">
      <formula>NOT(ISERROR(SEARCH("RESUBMIT",G30)))</formula>
    </cfRule>
    <cfRule type="containsText" dxfId="13441" priority="7174" operator="containsText" text="PENDING RESUBMIT">
      <formula>NOT(ISERROR(SEARCH("PENDING RESUBMIT",G30)))</formula>
    </cfRule>
    <cfRule type="containsText" dxfId="13440" priority="7175" operator="containsText" text="APPROVED W/ CHANGES">
      <formula>NOT(ISERROR(SEARCH("APPROVED W/ CHANGES",G30)))</formula>
    </cfRule>
    <cfRule type="containsText" dxfId="13439" priority="7176" operator="containsText" text="PENDING">
      <formula>NOT(ISERROR(SEARCH("PENDING",G30)))</formula>
    </cfRule>
    <cfRule type="containsText" dxfId="13438" priority="7177" operator="containsText" text="APPROVED">
      <formula>NOT(ISERROR(SEARCH("APPROVED",G30)))</formula>
    </cfRule>
  </conditionalFormatting>
  <conditionalFormatting sqref="G31">
    <cfRule type="containsText" dxfId="13437" priority="7166" operator="containsText" text="NOT APPROVED">
      <formula>NOT(ISERROR(SEARCH("NOT APPROVED",G31)))</formula>
    </cfRule>
    <cfRule type="containsText" dxfId="13436" priority="7167" operator="containsText" text="RESUBMIT">
      <formula>NOT(ISERROR(SEARCH("RESUBMIT",G31)))</formula>
    </cfRule>
    <cfRule type="containsText" dxfId="13435" priority="7168" operator="containsText" text="PENDING RESUBMIT">
      <formula>NOT(ISERROR(SEARCH("PENDING RESUBMIT",G31)))</formula>
    </cfRule>
    <cfRule type="containsText" dxfId="13434" priority="7169" operator="containsText" text="APPROVED W/ CHANGES">
      <formula>NOT(ISERROR(SEARCH("APPROVED W/ CHANGES",G31)))</formula>
    </cfRule>
    <cfRule type="containsText" dxfId="13433" priority="7170" operator="containsText" text="PENDING">
      <formula>NOT(ISERROR(SEARCH("PENDING",G31)))</formula>
    </cfRule>
    <cfRule type="containsText" dxfId="13432" priority="7171" operator="containsText" text="APPROVED">
      <formula>NOT(ISERROR(SEARCH("APPROVED",G31)))</formula>
    </cfRule>
  </conditionalFormatting>
  <conditionalFormatting sqref="G32">
    <cfRule type="containsText" dxfId="13431" priority="7160" operator="containsText" text="NOT APPROVED">
      <formula>NOT(ISERROR(SEARCH("NOT APPROVED",G32)))</formula>
    </cfRule>
    <cfRule type="containsText" dxfId="13430" priority="7161" operator="containsText" text="RESUBMIT">
      <formula>NOT(ISERROR(SEARCH("RESUBMIT",G32)))</formula>
    </cfRule>
    <cfRule type="containsText" dxfId="13429" priority="7162" operator="containsText" text="PENDING RESUBMIT">
      <formula>NOT(ISERROR(SEARCH("PENDING RESUBMIT",G32)))</formula>
    </cfRule>
    <cfRule type="containsText" dxfId="13428" priority="7163" operator="containsText" text="APPROVED W/ CHANGES">
      <formula>NOT(ISERROR(SEARCH("APPROVED W/ CHANGES",G32)))</formula>
    </cfRule>
    <cfRule type="containsText" dxfId="13427" priority="7164" operator="containsText" text="PENDING">
      <formula>NOT(ISERROR(SEARCH("PENDING",G32)))</formula>
    </cfRule>
    <cfRule type="containsText" dxfId="13426" priority="7165" operator="containsText" text="APPROVED">
      <formula>NOT(ISERROR(SEARCH("APPROVED",G32)))</formula>
    </cfRule>
  </conditionalFormatting>
  <conditionalFormatting sqref="G71">
    <cfRule type="containsText" dxfId="13425" priority="7148" operator="containsText" text="NOT APPROVED">
      <formula>NOT(ISERROR(SEARCH("NOT APPROVED",G71)))</formula>
    </cfRule>
    <cfRule type="containsText" dxfId="13424" priority="7149" operator="containsText" text="RESUBMIT">
      <formula>NOT(ISERROR(SEARCH("RESUBMIT",G71)))</formula>
    </cfRule>
    <cfRule type="containsText" dxfId="13423" priority="7150" operator="containsText" text="PENDING RESUBMIT">
      <formula>NOT(ISERROR(SEARCH("PENDING RESUBMIT",G71)))</formula>
    </cfRule>
    <cfRule type="containsText" dxfId="13422" priority="7151" operator="containsText" text="APPROVED W/ CHANGES">
      <formula>NOT(ISERROR(SEARCH("APPROVED W/ CHANGES",G71)))</formula>
    </cfRule>
    <cfRule type="containsText" dxfId="13421" priority="7152" operator="containsText" text="PENDING">
      <formula>NOT(ISERROR(SEARCH("PENDING",G71)))</formula>
    </cfRule>
    <cfRule type="containsText" dxfId="13420" priority="7153" operator="containsText" text="APPROVED">
      <formula>NOT(ISERROR(SEARCH("APPROVED",G71)))</formula>
    </cfRule>
  </conditionalFormatting>
  <conditionalFormatting sqref="G72">
    <cfRule type="containsText" dxfId="13419" priority="7142" operator="containsText" text="NOT APPROVED">
      <formula>NOT(ISERROR(SEARCH("NOT APPROVED",G72)))</formula>
    </cfRule>
    <cfRule type="containsText" dxfId="13418" priority="7143" operator="containsText" text="RESUBMIT">
      <formula>NOT(ISERROR(SEARCH("RESUBMIT",G72)))</formula>
    </cfRule>
    <cfRule type="containsText" dxfId="13417" priority="7144" operator="containsText" text="PENDING RESUBMIT">
      <formula>NOT(ISERROR(SEARCH("PENDING RESUBMIT",G72)))</formula>
    </cfRule>
    <cfRule type="containsText" dxfId="13416" priority="7145" operator="containsText" text="APPROVED W/ CHANGES">
      <formula>NOT(ISERROR(SEARCH("APPROVED W/ CHANGES",G72)))</formula>
    </cfRule>
    <cfRule type="containsText" dxfId="13415" priority="7146" operator="containsText" text="PENDING">
      <formula>NOT(ISERROR(SEARCH("PENDING",G72)))</formula>
    </cfRule>
    <cfRule type="containsText" dxfId="13414" priority="7147" operator="containsText" text="APPROVED">
      <formula>NOT(ISERROR(SEARCH("APPROVED",G72)))</formula>
    </cfRule>
  </conditionalFormatting>
  <conditionalFormatting sqref="G73:G74">
    <cfRule type="containsText" dxfId="13413" priority="7136" operator="containsText" text="NOT APPROVED">
      <formula>NOT(ISERROR(SEARCH("NOT APPROVED",G73)))</formula>
    </cfRule>
    <cfRule type="containsText" dxfId="13412" priority="7137" operator="containsText" text="RESUBMIT">
      <formula>NOT(ISERROR(SEARCH("RESUBMIT",G73)))</formula>
    </cfRule>
    <cfRule type="containsText" dxfId="13411" priority="7138" operator="containsText" text="PENDING RESUBMIT">
      <formula>NOT(ISERROR(SEARCH("PENDING RESUBMIT",G73)))</formula>
    </cfRule>
    <cfRule type="containsText" dxfId="13410" priority="7139" operator="containsText" text="APPROVED W/ CHANGES">
      <formula>NOT(ISERROR(SEARCH("APPROVED W/ CHANGES",G73)))</formula>
    </cfRule>
    <cfRule type="containsText" dxfId="13409" priority="7140" operator="containsText" text="PENDING">
      <formula>NOT(ISERROR(SEARCH("PENDING",G73)))</formula>
    </cfRule>
    <cfRule type="containsText" dxfId="13408" priority="7141" operator="containsText" text="APPROVED">
      <formula>NOT(ISERROR(SEARCH("APPROVED",G73)))</formula>
    </cfRule>
  </conditionalFormatting>
  <conditionalFormatting sqref="G59">
    <cfRule type="containsText" dxfId="13407" priority="7130" operator="containsText" text="NOT APPROVED">
      <formula>NOT(ISERROR(SEARCH("NOT APPROVED",G59)))</formula>
    </cfRule>
    <cfRule type="containsText" dxfId="13406" priority="7131" operator="containsText" text="RESUBMIT">
      <formula>NOT(ISERROR(SEARCH("RESUBMIT",G59)))</formula>
    </cfRule>
    <cfRule type="containsText" dxfId="13405" priority="7132" operator="containsText" text="PENDING RESUBMIT">
      <formula>NOT(ISERROR(SEARCH("PENDING RESUBMIT",G59)))</formula>
    </cfRule>
    <cfRule type="containsText" dxfId="13404" priority="7133" operator="containsText" text="APPROVED W/ CHANGES">
      <formula>NOT(ISERROR(SEARCH("APPROVED W/ CHANGES",G59)))</formula>
    </cfRule>
    <cfRule type="containsText" dxfId="13403" priority="7134" operator="containsText" text="PENDING">
      <formula>NOT(ISERROR(SEARCH("PENDING",G59)))</formula>
    </cfRule>
    <cfRule type="containsText" dxfId="13402" priority="7135" operator="containsText" text="APPROVED">
      <formula>NOT(ISERROR(SEARCH("APPROVED",G59)))</formula>
    </cfRule>
  </conditionalFormatting>
  <conditionalFormatting sqref="G60:G63">
    <cfRule type="containsText" dxfId="13401" priority="7118" operator="containsText" text="NOT APPROVED">
      <formula>NOT(ISERROR(SEARCH("NOT APPROVED",G60)))</formula>
    </cfRule>
    <cfRule type="containsText" dxfId="13400" priority="7119" operator="containsText" text="RESUBMIT">
      <formula>NOT(ISERROR(SEARCH("RESUBMIT",G60)))</formula>
    </cfRule>
    <cfRule type="containsText" dxfId="13399" priority="7120" operator="containsText" text="PENDING RESUBMIT">
      <formula>NOT(ISERROR(SEARCH("PENDING RESUBMIT",G60)))</formula>
    </cfRule>
    <cfRule type="containsText" dxfId="13398" priority="7121" operator="containsText" text="APPROVED W/ CHANGES">
      <formula>NOT(ISERROR(SEARCH("APPROVED W/ CHANGES",G60)))</formula>
    </cfRule>
    <cfRule type="containsText" dxfId="13397" priority="7122" operator="containsText" text="PENDING">
      <formula>NOT(ISERROR(SEARCH("PENDING",G60)))</formula>
    </cfRule>
    <cfRule type="containsText" dxfId="13396" priority="7123" operator="containsText" text="APPROVED">
      <formula>NOT(ISERROR(SEARCH("APPROVED",G60)))</formula>
    </cfRule>
  </conditionalFormatting>
  <conditionalFormatting sqref="G128:G129">
    <cfRule type="containsText" dxfId="13395" priority="7064" operator="containsText" text="NOT APPROVED">
      <formula>NOT(ISERROR(SEARCH("NOT APPROVED",G128)))</formula>
    </cfRule>
    <cfRule type="containsText" dxfId="13394" priority="7065" operator="containsText" text="RESUBMIT">
      <formula>NOT(ISERROR(SEARCH("RESUBMIT",G128)))</formula>
    </cfRule>
    <cfRule type="containsText" dxfId="13393" priority="7066" operator="containsText" text="PENDING RESUBMIT">
      <formula>NOT(ISERROR(SEARCH("PENDING RESUBMIT",G128)))</formula>
    </cfRule>
    <cfRule type="containsText" dxfId="13392" priority="7067" operator="containsText" text="APPROVED W/ CHANGES">
      <formula>NOT(ISERROR(SEARCH("APPROVED W/ CHANGES",G128)))</formula>
    </cfRule>
    <cfRule type="containsText" dxfId="13391" priority="7068" operator="containsText" text="PENDING">
      <formula>NOT(ISERROR(SEARCH("PENDING",G128)))</formula>
    </cfRule>
    <cfRule type="containsText" dxfId="13390" priority="7069" operator="containsText" text="APPROVED">
      <formula>NOT(ISERROR(SEARCH("APPROVED",G128)))</formula>
    </cfRule>
  </conditionalFormatting>
  <conditionalFormatting sqref="G118">
    <cfRule type="containsText" dxfId="13389" priority="7088" operator="containsText" text="NOT APPROVED">
      <formula>NOT(ISERROR(SEARCH("NOT APPROVED",G118)))</formula>
    </cfRule>
    <cfRule type="containsText" dxfId="13388" priority="7089" operator="containsText" text="RESUBMIT">
      <formula>NOT(ISERROR(SEARCH("RESUBMIT",G118)))</formula>
    </cfRule>
    <cfRule type="containsText" dxfId="13387" priority="7090" operator="containsText" text="PENDING RESUBMIT">
      <formula>NOT(ISERROR(SEARCH("PENDING RESUBMIT",G118)))</formula>
    </cfRule>
    <cfRule type="containsText" dxfId="13386" priority="7091" operator="containsText" text="APPROVED W/ CHANGES">
      <formula>NOT(ISERROR(SEARCH("APPROVED W/ CHANGES",G118)))</formula>
    </cfRule>
    <cfRule type="containsText" dxfId="13385" priority="7092" operator="containsText" text="PENDING">
      <formula>NOT(ISERROR(SEARCH("PENDING",G118)))</formula>
    </cfRule>
    <cfRule type="containsText" dxfId="13384" priority="7093" operator="containsText" text="APPROVED">
      <formula>NOT(ISERROR(SEARCH("APPROVED",G118)))</formula>
    </cfRule>
  </conditionalFormatting>
  <conditionalFormatting sqref="G120">
    <cfRule type="containsText" dxfId="13383" priority="7082" operator="containsText" text="NOT APPROVED">
      <formula>NOT(ISERROR(SEARCH("NOT APPROVED",G120)))</formula>
    </cfRule>
    <cfRule type="containsText" dxfId="13382" priority="7083" operator="containsText" text="RESUBMIT">
      <formula>NOT(ISERROR(SEARCH("RESUBMIT",G120)))</formula>
    </cfRule>
    <cfRule type="containsText" dxfId="13381" priority="7084" operator="containsText" text="PENDING RESUBMIT">
      <formula>NOT(ISERROR(SEARCH("PENDING RESUBMIT",G120)))</formula>
    </cfRule>
    <cfRule type="containsText" dxfId="13380" priority="7085" operator="containsText" text="APPROVED W/ CHANGES">
      <formula>NOT(ISERROR(SEARCH("APPROVED W/ CHANGES",G120)))</formula>
    </cfRule>
    <cfRule type="containsText" dxfId="13379" priority="7086" operator="containsText" text="PENDING">
      <formula>NOT(ISERROR(SEARCH("PENDING",G120)))</formula>
    </cfRule>
    <cfRule type="containsText" dxfId="13378" priority="7087" operator="containsText" text="APPROVED">
      <formula>NOT(ISERROR(SEARCH("APPROVED",G120)))</formula>
    </cfRule>
  </conditionalFormatting>
  <conditionalFormatting sqref="G123:G125">
    <cfRule type="containsText" dxfId="13377" priority="7070" operator="containsText" text="NOT APPROVED">
      <formula>NOT(ISERROR(SEARCH("NOT APPROVED",G123)))</formula>
    </cfRule>
    <cfRule type="containsText" dxfId="13376" priority="7071" operator="containsText" text="RESUBMIT">
      <formula>NOT(ISERROR(SEARCH("RESUBMIT",G123)))</formula>
    </cfRule>
    <cfRule type="containsText" dxfId="13375" priority="7072" operator="containsText" text="PENDING RESUBMIT">
      <formula>NOT(ISERROR(SEARCH("PENDING RESUBMIT",G123)))</formula>
    </cfRule>
    <cfRule type="containsText" dxfId="13374" priority="7073" operator="containsText" text="APPROVED W/ CHANGES">
      <formula>NOT(ISERROR(SEARCH("APPROVED W/ CHANGES",G123)))</formula>
    </cfRule>
    <cfRule type="containsText" dxfId="13373" priority="7074" operator="containsText" text="PENDING">
      <formula>NOT(ISERROR(SEARCH("PENDING",G123)))</formula>
    </cfRule>
    <cfRule type="containsText" dxfId="13372" priority="7075" operator="containsText" text="APPROVED">
      <formula>NOT(ISERROR(SEARCH("APPROVED",G123)))</formula>
    </cfRule>
  </conditionalFormatting>
  <conditionalFormatting sqref="G114">
    <cfRule type="containsText" dxfId="13371" priority="7058" operator="containsText" text="NOT APPROVED">
      <formula>NOT(ISERROR(SEARCH("NOT APPROVED",G114)))</formula>
    </cfRule>
    <cfRule type="containsText" dxfId="13370" priority="7059" operator="containsText" text="RESUBMIT">
      <formula>NOT(ISERROR(SEARCH("RESUBMIT",G114)))</formula>
    </cfRule>
    <cfRule type="containsText" dxfId="13369" priority="7060" operator="containsText" text="PENDING RESUBMIT">
      <formula>NOT(ISERROR(SEARCH("PENDING RESUBMIT",G114)))</formula>
    </cfRule>
    <cfRule type="containsText" dxfId="13368" priority="7061" operator="containsText" text="APPROVED W/ CHANGES">
      <formula>NOT(ISERROR(SEARCH("APPROVED W/ CHANGES",G114)))</formula>
    </cfRule>
    <cfRule type="containsText" dxfId="13367" priority="7062" operator="containsText" text="PENDING">
      <formula>NOT(ISERROR(SEARCH("PENDING",G114)))</formula>
    </cfRule>
    <cfRule type="containsText" dxfId="13366" priority="7063" operator="containsText" text="APPROVED">
      <formula>NOT(ISERROR(SEARCH("APPROVED",G114)))</formula>
    </cfRule>
  </conditionalFormatting>
  <conditionalFormatting sqref="G115">
    <cfRule type="containsText" dxfId="13365" priority="7052" operator="containsText" text="NOT APPROVED">
      <formula>NOT(ISERROR(SEARCH("NOT APPROVED",G115)))</formula>
    </cfRule>
    <cfRule type="containsText" dxfId="13364" priority="7053" operator="containsText" text="RESUBMIT">
      <formula>NOT(ISERROR(SEARCH("RESUBMIT",G115)))</formula>
    </cfRule>
    <cfRule type="containsText" dxfId="13363" priority="7054" operator="containsText" text="PENDING RESUBMIT">
      <formula>NOT(ISERROR(SEARCH("PENDING RESUBMIT",G115)))</formula>
    </cfRule>
    <cfRule type="containsText" dxfId="13362" priority="7055" operator="containsText" text="APPROVED W/ CHANGES">
      <formula>NOT(ISERROR(SEARCH("APPROVED W/ CHANGES",G115)))</formula>
    </cfRule>
    <cfRule type="containsText" dxfId="13361" priority="7056" operator="containsText" text="PENDING">
      <formula>NOT(ISERROR(SEARCH("PENDING",G115)))</formula>
    </cfRule>
    <cfRule type="containsText" dxfId="13360" priority="7057" operator="containsText" text="APPROVED">
      <formula>NOT(ISERROR(SEARCH("APPROVED",G115)))</formula>
    </cfRule>
  </conditionalFormatting>
  <conditionalFormatting sqref="G116">
    <cfRule type="containsText" dxfId="13359" priority="7046" operator="containsText" text="NOT APPROVED">
      <formula>NOT(ISERROR(SEARCH("NOT APPROVED",G116)))</formula>
    </cfRule>
    <cfRule type="containsText" dxfId="13358" priority="7047" operator="containsText" text="RESUBMIT">
      <formula>NOT(ISERROR(SEARCH("RESUBMIT",G116)))</formula>
    </cfRule>
    <cfRule type="containsText" dxfId="13357" priority="7048" operator="containsText" text="PENDING RESUBMIT">
      <formula>NOT(ISERROR(SEARCH("PENDING RESUBMIT",G116)))</formula>
    </cfRule>
    <cfRule type="containsText" dxfId="13356" priority="7049" operator="containsText" text="APPROVED W/ CHANGES">
      <formula>NOT(ISERROR(SEARCH("APPROVED W/ CHANGES",G116)))</formula>
    </cfRule>
    <cfRule type="containsText" dxfId="13355" priority="7050" operator="containsText" text="PENDING">
      <formula>NOT(ISERROR(SEARCH("PENDING",G116)))</formula>
    </cfRule>
    <cfRule type="containsText" dxfId="13354" priority="7051" operator="containsText" text="APPROVED">
      <formula>NOT(ISERROR(SEARCH("APPROVED",G116)))</formula>
    </cfRule>
  </conditionalFormatting>
  <conditionalFormatting sqref="G117">
    <cfRule type="containsText" dxfId="13353" priority="7040" operator="containsText" text="NOT APPROVED">
      <formula>NOT(ISERROR(SEARCH("NOT APPROVED",G117)))</formula>
    </cfRule>
    <cfRule type="containsText" dxfId="13352" priority="7041" operator="containsText" text="RESUBMIT">
      <formula>NOT(ISERROR(SEARCH("RESUBMIT",G117)))</formula>
    </cfRule>
    <cfRule type="containsText" dxfId="13351" priority="7042" operator="containsText" text="PENDING RESUBMIT">
      <formula>NOT(ISERROR(SEARCH("PENDING RESUBMIT",G117)))</formula>
    </cfRule>
    <cfRule type="containsText" dxfId="13350" priority="7043" operator="containsText" text="APPROVED W/ CHANGES">
      <formula>NOT(ISERROR(SEARCH("APPROVED W/ CHANGES",G117)))</formula>
    </cfRule>
    <cfRule type="containsText" dxfId="13349" priority="7044" operator="containsText" text="PENDING">
      <formula>NOT(ISERROR(SEARCH("PENDING",G117)))</formula>
    </cfRule>
    <cfRule type="containsText" dxfId="13348" priority="7045" operator="containsText" text="APPROVED">
      <formula>NOT(ISERROR(SEARCH("APPROVED",G117)))</formula>
    </cfRule>
  </conditionalFormatting>
  <conditionalFormatting sqref="G121">
    <cfRule type="containsText" dxfId="13347" priority="7034" operator="containsText" text="NOT APPROVED">
      <formula>NOT(ISERROR(SEARCH("NOT APPROVED",G121)))</formula>
    </cfRule>
    <cfRule type="containsText" dxfId="13346" priority="7035" operator="containsText" text="RESUBMIT">
      <formula>NOT(ISERROR(SEARCH("RESUBMIT",G121)))</formula>
    </cfRule>
    <cfRule type="containsText" dxfId="13345" priority="7036" operator="containsText" text="PENDING RESUBMIT">
      <formula>NOT(ISERROR(SEARCH("PENDING RESUBMIT",G121)))</formula>
    </cfRule>
    <cfRule type="containsText" dxfId="13344" priority="7037" operator="containsText" text="APPROVED W/ CHANGES">
      <formula>NOT(ISERROR(SEARCH("APPROVED W/ CHANGES",G121)))</formula>
    </cfRule>
    <cfRule type="containsText" dxfId="13343" priority="7038" operator="containsText" text="PENDING">
      <formula>NOT(ISERROR(SEARCH("PENDING",G121)))</formula>
    </cfRule>
    <cfRule type="containsText" dxfId="13342" priority="7039" operator="containsText" text="APPROVED">
      <formula>NOT(ISERROR(SEARCH("APPROVED",G121)))</formula>
    </cfRule>
  </conditionalFormatting>
  <conditionalFormatting sqref="AG67">
    <cfRule type="containsText" dxfId="13341" priority="7028" operator="containsText" text="NOT APPROVED">
      <formula>NOT(ISERROR(SEARCH("NOT APPROVED",AG67)))</formula>
    </cfRule>
    <cfRule type="containsText" dxfId="13340" priority="7029" operator="containsText" text="RESUBMIT">
      <formula>NOT(ISERROR(SEARCH("RESUBMIT",AG67)))</formula>
    </cfRule>
    <cfRule type="containsText" dxfId="13339" priority="7030" operator="containsText" text="PENDING RESUBMIT">
      <formula>NOT(ISERROR(SEARCH("PENDING RESUBMIT",AG67)))</formula>
    </cfRule>
    <cfRule type="containsText" dxfId="13338" priority="7031" operator="containsText" text="APPROVED W/ CHANGES">
      <formula>NOT(ISERROR(SEARCH("APPROVED W/ CHANGES",AG67)))</formula>
    </cfRule>
    <cfRule type="containsText" dxfId="13337" priority="7032" operator="containsText" text="PENDING">
      <formula>NOT(ISERROR(SEARCH("PENDING",AG67)))</formula>
    </cfRule>
    <cfRule type="containsText" dxfId="13336" priority="7033" operator="containsText" text="APPROVED">
      <formula>NOT(ISERROR(SEARCH("APPROVED",AG67)))</formula>
    </cfRule>
  </conditionalFormatting>
  <conditionalFormatting sqref="AF67">
    <cfRule type="containsText" dxfId="13335" priority="7026" operator="containsText" text="APPROVED">
      <formula>NOT(ISERROR(SEARCH("APPROVED",AF67)))</formula>
    </cfRule>
    <cfRule type="containsText" dxfId="13334" priority="7027" operator="containsText" text="PENDING">
      <formula>NOT(ISERROR(SEARCH("PENDING",AF67)))</formula>
    </cfRule>
  </conditionalFormatting>
  <conditionalFormatting sqref="T67">
    <cfRule type="containsText" dxfId="13333" priority="7020" operator="containsText" text="NOT APPROVED">
      <formula>NOT(ISERROR(SEARCH("NOT APPROVED",T67)))</formula>
    </cfRule>
    <cfRule type="containsText" dxfId="13332" priority="7021" operator="containsText" text="RESUBMIT">
      <formula>NOT(ISERROR(SEARCH("RESUBMIT",T67)))</formula>
    </cfRule>
    <cfRule type="containsText" dxfId="13331" priority="7022" operator="containsText" text="PENDING RESUBMIT">
      <formula>NOT(ISERROR(SEARCH("PENDING RESUBMIT",T67)))</formula>
    </cfRule>
    <cfRule type="containsText" dxfId="13330" priority="7023" operator="containsText" text="APPROVED W/ CHANGES">
      <formula>NOT(ISERROR(SEARCH("APPROVED W/ CHANGES",T67)))</formula>
    </cfRule>
    <cfRule type="containsText" dxfId="13329" priority="7024" operator="containsText" text="PENDING">
      <formula>NOT(ISERROR(SEARCH("PENDING",T67)))</formula>
    </cfRule>
    <cfRule type="containsText" dxfId="13328" priority="7025" operator="containsText" text="APPROVED">
      <formula>NOT(ISERROR(SEARCH("APPROVED",T67)))</formula>
    </cfRule>
  </conditionalFormatting>
  <conditionalFormatting sqref="Y67">
    <cfRule type="containsText" dxfId="13327" priority="7014" operator="containsText" text="NOT APPROVED">
      <formula>NOT(ISERROR(SEARCH("NOT APPROVED",Y67)))</formula>
    </cfRule>
    <cfRule type="containsText" dxfId="13326" priority="7015" operator="containsText" text="RESUBMIT">
      <formula>NOT(ISERROR(SEARCH("RESUBMIT",Y67)))</formula>
    </cfRule>
    <cfRule type="containsText" dxfId="13325" priority="7016" operator="containsText" text="PENDING RESUBMIT">
      <formula>NOT(ISERROR(SEARCH("PENDING RESUBMIT",Y67)))</formula>
    </cfRule>
    <cfRule type="containsText" dxfId="13324" priority="7017" operator="containsText" text="APPROVED W/ CHANGES">
      <formula>NOT(ISERROR(SEARCH("APPROVED W/ CHANGES",Y67)))</formula>
    </cfRule>
    <cfRule type="containsText" dxfId="13323" priority="7018" operator="containsText" text="PENDING">
      <formula>NOT(ISERROR(SEARCH("PENDING",Y67)))</formula>
    </cfRule>
    <cfRule type="containsText" dxfId="13322" priority="7019" operator="containsText" text="APPROVED">
      <formula>NOT(ISERROR(SEARCH("APPROVED",Y67)))</formula>
    </cfRule>
  </conditionalFormatting>
  <conditionalFormatting sqref="X67">
    <cfRule type="containsText" dxfId="13321" priority="7012" operator="containsText" text="APPROVED">
      <formula>NOT(ISERROR(SEARCH("APPROVED",X67)))</formula>
    </cfRule>
    <cfRule type="containsText" dxfId="13320" priority="7013" operator="containsText" text="PENDING">
      <formula>NOT(ISERROR(SEARCH("PENDING",X67)))</formula>
    </cfRule>
  </conditionalFormatting>
  <conditionalFormatting sqref="G96">
    <cfRule type="containsText" dxfId="13319" priority="7006" operator="containsText" text="NOT APPROVED">
      <formula>NOT(ISERROR(SEARCH("NOT APPROVED",G96)))</formula>
    </cfRule>
    <cfRule type="containsText" dxfId="13318" priority="7007" operator="containsText" text="RESUBMIT">
      <formula>NOT(ISERROR(SEARCH("RESUBMIT",G96)))</formula>
    </cfRule>
    <cfRule type="containsText" dxfId="13317" priority="7008" operator="containsText" text="PENDING RESUBMIT">
      <formula>NOT(ISERROR(SEARCH("PENDING RESUBMIT",G96)))</formula>
    </cfRule>
    <cfRule type="containsText" dxfId="13316" priority="7009" operator="containsText" text="APPROVED W/ CHANGES">
      <formula>NOT(ISERROR(SEARCH("APPROVED W/ CHANGES",G96)))</formula>
    </cfRule>
    <cfRule type="containsText" dxfId="13315" priority="7010" operator="containsText" text="PENDING">
      <formula>NOT(ISERROR(SEARCH("PENDING",G96)))</formula>
    </cfRule>
    <cfRule type="containsText" dxfId="13314" priority="7011" operator="containsText" text="APPROVED">
      <formula>NOT(ISERROR(SEARCH("APPROVED",G96)))</formula>
    </cfRule>
  </conditionalFormatting>
  <conditionalFormatting sqref="G97">
    <cfRule type="containsText" dxfId="13313" priority="7000" operator="containsText" text="NOT APPROVED">
      <formula>NOT(ISERROR(SEARCH("NOT APPROVED",G97)))</formula>
    </cfRule>
    <cfRule type="containsText" dxfId="13312" priority="7001" operator="containsText" text="RESUBMIT">
      <formula>NOT(ISERROR(SEARCH("RESUBMIT",G97)))</formula>
    </cfRule>
    <cfRule type="containsText" dxfId="13311" priority="7002" operator="containsText" text="PENDING RESUBMIT">
      <formula>NOT(ISERROR(SEARCH("PENDING RESUBMIT",G97)))</formula>
    </cfRule>
    <cfRule type="containsText" dxfId="13310" priority="7003" operator="containsText" text="APPROVED W/ CHANGES">
      <formula>NOT(ISERROR(SEARCH("APPROVED W/ CHANGES",G97)))</formula>
    </cfRule>
    <cfRule type="containsText" dxfId="13309" priority="7004" operator="containsText" text="PENDING">
      <formula>NOT(ISERROR(SEARCH("PENDING",G97)))</formula>
    </cfRule>
    <cfRule type="containsText" dxfId="13308" priority="7005" operator="containsText" text="APPROVED">
      <formula>NOT(ISERROR(SEARCH("APPROVED",G97)))</formula>
    </cfRule>
  </conditionalFormatting>
  <conditionalFormatting sqref="O21">
    <cfRule type="containsText" dxfId="13307" priority="6982" operator="containsText" text="NOT APPROVED">
      <formula>NOT(ISERROR(SEARCH("NOT APPROVED",O21)))</formula>
    </cfRule>
    <cfRule type="containsText" dxfId="13306" priority="6983" operator="containsText" text="RESUBMIT">
      <formula>NOT(ISERROR(SEARCH("RESUBMIT",O21)))</formula>
    </cfRule>
    <cfRule type="containsText" dxfId="13305" priority="6984" operator="containsText" text="PENDING RESUBMIT">
      <formula>NOT(ISERROR(SEARCH("PENDING RESUBMIT",O21)))</formula>
    </cfRule>
    <cfRule type="containsText" dxfId="13304" priority="6985" operator="containsText" text="APPROVED W/ CHANGES">
      <formula>NOT(ISERROR(SEARCH("APPROVED W/ CHANGES",O21)))</formula>
    </cfRule>
    <cfRule type="containsText" dxfId="13303" priority="6986" operator="containsText" text="PENDING">
      <formula>NOT(ISERROR(SEARCH("PENDING",O21)))</formula>
    </cfRule>
    <cfRule type="containsText" dxfId="13302" priority="6987" operator="containsText" text="APPROVED">
      <formula>NOT(ISERROR(SEARCH("APPROVED",O21)))</formula>
    </cfRule>
  </conditionalFormatting>
  <conditionalFormatting sqref="G100">
    <cfRule type="containsText" dxfId="13301" priority="6976" operator="containsText" text="NOT APPROVED">
      <formula>NOT(ISERROR(SEARCH("NOT APPROVED",G100)))</formula>
    </cfRule>
    <cfRule type="containsText" dxfId="13300" priority="6977" operator="containsText" text="RESUBMIT">
      <formula>NOT(ISERROR(SEARCH("RESUBMIT",G100)))</formula>
    </cfRule>
    <cfRule type="containsText" dxfId="13299" priority="6978" operator="containsText" text="PENDING RESUBMIT">
      <formula>NOT(ISERROR(SEARCH("PENDING RESUBMIT",G100)))</formula>
    </cfRule>
    <cfRule type="containsText" dxfId="13298" priority="6979" operator="containsText" text="APPROVED W/ CHANGES">
      <formula>NOT(ISERROR(SEARCH("APPROVED W/ CHANGES",G100)))</formula>
    </cfRule>
    <cfRule type="containsText" dxfId="13297" priority="6980" operator="containsText" text="PENDING">
      <formula>NOT(ISERROR(SEARCH("PENDING",G100)))</formula>
    </cfRule>
    <cfRule type="containsText" dxfId="13296" priority="6981" operator="containsText" text="APPROVED">
      <formula>NOT(ISERROR(SEARCH("APPROVED",G100)))</formula>
    </cfRule>
  </conditionalFormatting>
  <conditionalFormatting sqref="G110">
    <cfRule type="containsText" dxfId="13295" priority="6958" operator="containsText" text="NOT APPROVED">
      <formula>NOT(ISERROR(SEARCH("NOT APPROVED",G110)))</formula>
    </cfRule>
    <cfRule type="containsText" dxfId="13294" priority="6959" operator="containsText" text="RESUBMIT">
      <formula>NOT(ISERROR(SEARCH("RESUBMIT",G110)))</formula>
    </cfRule>
    <cfRule type="containsText" dxfId="13293" priority="6960" operator="containsText" text="PENDING RESUBMIT">
      <formula>NOT(ISERROR(SEARCH("PENDING RESUBMIT",G110)))</formula>
    </cfRule>
    <cfRule type="containsText" dxfId="13292" priority="6961" operator="containsText" text="APPROVED W/ CHANGES">
      <formula>NOT(ISERROR(SEARCH("APPROVED W/ CHANGES",G110)))</formula>
    </cfRule>
    <cfRule type="containsText" dxfId="13291" priority="6962" operator="containsText" text="PENDING">
      <formula>NOT(ISERROR(SEARCH("PENDING",G110)))</formula>
    </cfRule>
    <cfRule type="containsText" dxfId="13290" priority="6963" operator="containsText" text="APPROVED">
      <formula>NOT(ISERROR(SEARCH("APPROVED",G110)))</formula>
    </cfRule>
  </conditionalFormatting>
  <conditionalFormatting sqref="G111">
    <cfRule type="containsText" dxfId="13289" priority="6952" operator="containsText" text="NOT APPROVED">
      <formula>NOT(ISERROR(SEARCH("NOT APPROVED",G111)))</formula>
    </cfRule>
    <cfRule type="containsText" dxfId="13288" priority="6953" operator="containsText" text="RESUBMIT">
      <formula>NOT(ISERROR(SEARCH("RESUBMIT",G111)))</formula>
    </cfRule>
    <cfRule type="containsText" dxfId="13287" priority="6954" operator="containsText" text="PENDING RESUBMIT">
      <formula>NOT(ISERROR(SEARCH("PENDING RESUBMIT",G111)))</formula>
    </cfRule>
    <cfRule type="containsText" dxfId="13286" priority="6955" operator="containsText" text="APPROVED W/ CHANGES">
      <formula>NOT(ISERROR(SEARCH("APPROVED W/ CHANGES",G111)))</formula>
    </cfRule>
    <cfRule type="containsText" dxfId="13285" priority="6956" operator="containsText" text="PENDING">
      <formula>NOT(ISERROR(SEARCH("PENDING",G111)))</formula>
    </cfRule>
    <cfRule type="containsText" dxfId="13284" priority="6957" operator="containsText" text="APPROVED">
      <formula>NOT(ISERROR(SEARCH("APPROVED",G111)))</formula>
    </cfRule>
  </conditionalFormatting>
  <conditionalFormatting sqref="AB68 AK68">
    <cfRule type="containsText" dxfId="13283" priority="6946" operator="containsText" text="NOT APPROVED">
      <formula>NOT(ISERROR(SEARCH("NOT APPROVED",AB68)))</formula>
    </cfRule>
    <cfRule type="containsText" dxfId="13282" priority="6947" operator="containsText" text="RESUBMIT">
      <formula>NOT(ISERROR(SEARCH("RESUBMIT",AB68)))</formula>
    </cfRule>
    <cfRule type="containsText" dxfId="13281" priority="6948" operator="containsText" text="PENDING RESUBMIT">
      <formula>NOT(ISERROR(SEARCH("PENDING RESUBMIT",AB68)))</formula>
    </cfRule>
    <cfRule type="containsText" dxfId="13280" priority="6949" operator="containsText" text="APPROVED W/ CHANGES">
      <formula>NOT(ISERROR(SEARCH("APPROVED W/ CHANGES",AB68)))</formula>
    </cfRule>
    <cfRule type="containsText" dxfId="13279" priority="6950" operator="containsText" text="PENDING">
      <formula>NOT(ISERROR(SEARCH("PENDING",AB68)))</formula>
    </cfRule>
    <cfRule type="containsText" dxfId="13278" priority="6951" operator="containsText" text="APPROVED">
      <formula>NOT(ISERROR(SEARCH("APPROVED",AB68)))</formula>
    </cfRule>
  </conditionalFormatting>
  <conditionalFormatting sqref="AJ68">
    <cfRule type="containsText" dxfId="13277" priority="6944" operator="containsText" text="APPROVED">
      <formula>NOT(ISERROR(SEARCH("APPROVED",AJ68)))</formula>
    </cfRule>
    <cfRule type="containsText" dxfId="13276" priority="6945" operator="containsText" text="PENDING">
      <formula>NOT(ISERROR(SEARCH("PENDING",AJ68)))</formula>
    </cfRule>
  </conditionalFormatting>
  <conditionalFormatting sqref="AG68">
    <cfRule type="containsText" dxfId="13275" priority="6938" operator="containsText" text="NOT APPROVED">
      <formula>NOT(ISERROR(SEARCH("NOT APPROVED",AG68)))</formula>
    </cfRule>
    <cfRule type="containsText" dxfId="13274" priority="6939" operator="containsText" text="RESUBMIT">
      <formula>NOT(ISERROR(SEARCH("RESUBMIT",AG68)))</formula>
    </cfRule>
    <cfRule type="containsText" dxfId="13273" priority="6940" operator="containsText" text="PENDING RESUBMIT">
      <formula>NOT(ISERROR(SEARCH("PENDING RESUBMIT",AG68)))</formula>
    </cfRule>
    <cfRule type="containsText" dxfId="13272" priority="6941" operator="containsText" text="APPROVED W/ CHANGES">
      <formula>NOT(ISERROR(SEARCH("APPROVED W/ CHANGES",AG68)))</formula>
    </cfRule>
    <cfRule type="containsText" dxfId="13271" priority="6942" operator="containsText" text="PENDING">
      <formula>NOT(ISERROR(SEARCH("PENDING",AG68)))</formula>
    </cfRule>
    <cfRule type="containsText" dxfId="13270" priority="6943" operator="containsText" text="APPROVED">
      <formula>NOT(ISERROR(SEARCH("APPROVED",AG68)))</formula>
    </cfRule>
  </conditionalFormatting>
  <conditionalFormatting sqref="AF68">
    <cfRule type="containsText" dxfId="13269" priority="6936" operator="containsText" text="APPROVED">
      <formula>NOT(ISERROR(SEARCH("APPROVED",AF68)))</formula>
    </cfRule>
    <cfRule type="containsText" dxfId="13268" priority="6937" operator="containsText" text="PENDING">
      <formula>NOT(ISERROR(SEARCH("PENDING",AF68)))</formula>
    </cfRule>
  </conditionalFormatting>
  <conditionalFormatting sqref="T68">
    <cfRule type="containsText" dxfId="13267" priority="6930" operator="containsText" text="NOT APPROVED">
      <formula>NOT(ISERROR(SEARCH("NOT APPROVED",T68)))</formula>
    </cfRule>
    <cfRule type="containsText" dxfId="13266" priority="6931" operator="containsText" text="RESUBMIT">
      <formula>NOT(ISERROR(SEARCH("RESUBMIT",T68)))</formula>
    </cfRule>
    <cfRule type="containsText" dxfId="13265" priority="6932" operator="containsText" text="PENDING RESUBMIT">
      <formula>NOT(ISERROR(SEARCH("PENDING RESUBMIT",T68)))</formula>
    </cfRule>
    <cfRule type="containsText" dxfId="13264" priority="6933" operator="containsText" text="APPROVED W/ CHANGES">
      <formula>NOT(ISERROR(SEARCH("APPROVED W/ CHANGES",T68)))</formula>
    </cfRule>
    <cfRule type="containsText" dxfId="13263" priority="6934" operator="containsText" text="PENDING">
      <formula>NOT(ISERROR(SEARCH("PENDING",T68)))</formula>
    </cfRule>
    <cfRule type="containsText" dxfId="13262" priority="6935" operator="containsText" text="APPROVED">
      <formula>NOT(ISERROR(SEARCH("APPROVED",T68)))</formula>
    </cfRule>
  </conditionalFormatting>
  <conditionalFormatting sqref="Y68">
    <cfRule type="containsText" dxfId="13261" priority="6924" operator="containsText" text="NOT APPROVED">
      <formula>NOT(ISERROR(SEARCH("NOT APPROVED",Y68)))</formula>
    </cfRule>
    <cfRule type="containsText" dxfId="13260" priority="6925" operator="containsText" text="RESUBMIT">
      <formula>NOT(ISERROR(SEARCH("RESUBMIT",Y68)))</formula>
    </cfRule>
    <cfRule type="containsText" dxfId="13259" priority="6926" operator="containsText" text="PENDING RESUBMIT">
      <formula>NOT(ISERROR(SEARCH("PENDING RESUBMIT",Y68)))</formula>
    </cfRule>
    <cfRule type="containsText" dxfId="13258" priority="6927" operator="containsText" text="APPROVED W/ CHANGES">
      <formula>NOT(ISERROR(SEARCH("APPROVED W/ CHANGES",Y68)))</formula>
    </cfRule>
    <cfRule type="containsText" dxfId="13257" priority="6928" operator="containsText" text="PENDING">
      <formula>NOT(ISERROR(SEARCH("PENDING",Y68)))</formula>
    </cfRule>
    <cfRule type="containsText" dxfId="13256" priority="6929" operator="containsText" text="APPROVED">
      <formula>NOT(ISERROR(SEARCH("APPROVED",Y68)))</formula>
    </cfRule>
  </conditionalFormatting>
  <conditionalFormatting sqref="X68">
    <cfRule type="containsText" dxfId="13255" priority="6922" operator="containsText" text="APPROVED">
      <formula>NOT(ISERROR(SEARCH("APPROVED",X68)))</formula>
    </cfRule>
    <cfRule type="containsText" dxfId="13254" priority="6923" operator="containsText" text="PENDING">
      <formula>NOT(ISERROR(SEARCH("PENDING",X68)))</formula>
    </cfRule>
  </conditionalFormatting>
  <conditionalFormatting sqref="Q68">
    <cfRule type="containsText" dxfId="13253" priority="6916" operator="containsText" text="NOT APPROVED">
      <formula>NOT(ISERROR(SEARCH("NOT APPROVED",Q68)))</formula>
    </cfRule>
    <cfRule type="containsText" dxfId="13252" priority="6917" operator="containsText" text="RESUBMIT">
      <formula>NOT(ISERROR(SEARCH("RESUBMIT",Q68)))</formula>
    </cfRule>
    <cfRule type="containsText" dxfId="13251" priority="6918" operator="containsText" text="PENDING RESUBMIT">
      <formula>NOT(ISERROR(SEARCH("PENDING RESUBMIT",Q68)))</formula>
    </cfRule>
    <cfRule type="containsText" dxfId="13250" priority="6919" operator="containsText" text="APPROVED W/ CHANGES">
      <formula>NOT(ISERROR(SEARCH("APPROVED W/ CHANGES",Q68)))</formula>
    </cfRule>
    <cfRule type="containsText" dxfId="13249" priority="6920" operator="containsText" text="PENDING">
      <formula>NOT(ISERROR(SEARCH("PENDING",Q68)))</formula>
    </cfRule>
    <cfRule type="containsText" dxfId="13248" priority="6921" operator="containsText" text="APPROVED">
      <formula>NOT(ISERROR(SEARCH("APPROVED",Q68)))</formula>
    </cfRule>
  </conditionalFormatting>
  <conditionalFormatting sqref="P68">
    <cfRule type="containsText" dxfId="13247" priority="6914" operator="containsText" text="APPROVED">
      <formula>NOT(ISERROR(SEARCH("APPROVED",P68)))</formula>
    </cfRule>
    <cfRule type="containsText" dxfId="13246" priority="6915" operator="containsText" text="PENDING">
      <formula>NOT(ISERROR(SEARCH("PENDING",P68)))</formula>
    </cfRule>
  </conditionalFormatting>
  <conditionalFormatting sqref="O68">
    <cfRule type="containsText" dxfId="13245" priority="6912" operator="containsText" text="APPROVED">
      <formula>NOT(ISERROR(SEARCH("APPROVED",O68)))</formula>
    </cfRule>
    <cfRule type="containsText" dxfId="13244" priority="6913" operator="containsText" text="PENDING">
      <formula>NOT(ISERROR(SEARCH("PENDING",O68)))</formula>
    </cfRule>
  </conditionalFormatting>
  <conditionalFormatting sqref="N68">
    <cfRule type="containsText" dxfId="13243" priority="6910" operator="containsText" text="APPROVED">
      <formula>NOT(ISERROR(SEARCH("APPROVED",N68)))</formula>
    </cfRule>
    <cfRule type="containsText" dxfId="13242" priority="6911" operator="containsText" text="PENDING">
      <formula>NOT(ISERROR(SEARCH("PENDING",N68)))</formula>
    </cfRule>
  </conditionalFormatting>
  <conditionalFormatting sqref="M68">
    <cfRule type="containsText" dxfId="13241" priority="6908" operator="containsText" text="APPROVED">
      <formula>NOT(ISERROR(SEARCH("APPROVED",M68)))</formula>
    </cfRule>
    <cfRule type="containsText" dxfId="13240" priority="6909" operator="containsText" text="PENDING">
      <formula>NOT(ISERROR(SEARCH("PENDING",M68)))</formula>
    </cfRule>
  </conditionalFormatting>
  <conditionalFormatting sqref="Q67">
    <cfRule type="containsText" dxfId="13239" priority="6902" operator="containsText" text="NOT APPROVED">
      <formula>NOT(ISERROR(SEARCH("NOT APPROVED",Q67)))</formula>
    </cfRule>
    <cfRule type="containsText" dxfId="13238" priority="6903" operator="containsText" text="RESUBMIT">
      <formula>NOT(ISERROR(SEARCH("RESUBMIT",Q67)))</formula>
    </cfRule>
    <cfRule type="containsText" dxfId="13237" priority="6904" operator="containsText" text="PENDING RESUBMIT">
      <formula>NOT(ISERROR(SEARCH("PENDING RESUBMIT",Q67)))</formula>
    </cfRule>
    <cfRule type="containsText" dxfId="13236" priority="6905" operator="containsText" text="APPROVED W/ CHANGES">
      <formula>NOT(ISERROR(SEARCH("APPROVED W/ CHANGES",Q67)))</formula>
    </cfRule>
    <cfRule type="containsText" dxfId="13235" priority="6906" operator="containsText" text="PENDING">
      <formula>NOT(ISERROR(SEARCH("PENDING",Q67)))</formula>
    </cfRule>
    <cfRule type="containsText" dxfId="13234" priority="6907" operator="containsText" text="APPROVED">
      <formula>NOT(ISERROR(SEARCH("APPROVED",Q67)))</formula>
    </cfRule>
  </conditionalFormatting>
  <conditionalFormatting sqref="P67">
    <cfRule type="containsText" dxfId="13233" priority="6900" operator="containsText" text="APPROVED">
      <formula>NOT(ISERROR(SEARCH("APPROVED",P67)))</formula>
    </cfRule>
    <cfRule type="containsText" dxfId="13232" priority="6901" operator="containsText" text="PENDING">
      <formula>NOT(ISERROR(SEARCH("PENDING",P67)))</formula>
    </cfRule>
  </conditionalFormatting>
  <conditionalFormatting sqref="O67">
    <cfRule type="containsText" dxfId="13231" priority="6898" operator="containsText" text="APPROVED">
      <formula>NOT(ISERROR(SEARCH("APPROVED",O67)))</formula>
    </cfRule>
    <cfRule type="containsText" dxfId="13230" priority="6899" operator="containsText" text="PENDING">
      <formula>NOT(ISERROR(SEARCH("PENDING",O67)))</formula>
    </cfRule>
  </conditionalFormatting>
  <conditionalFormatting sqref="N67">
    <cfRule type="containsText" dxfId="13229" priority="6896" operator="containsText" text="APPROVED">
      <formula>NOT(ISERROR(SEARCH("APPROVED",N67)))</formula>
    </cfRule>
    <cfRule type="containsText" dxfId="13228" priority="6897" operator="containsText" text="PENDING">
      <formula>NOT(ISERROR(SEARCH("PENDING",N67)))</formula>
    </cfRule>
  </conditionalFormatting>
  <conditionalFormatting sqref="M67">
    <cfRule type="containsText" dxfId="13227" priority="6894" operator="containsText" text="APPROVED">
      <formula>NOT(ISERROR(SEARCH("APPROVED",M67)))</formula>
    </cfRule>
    <cfRule type="containsText" dxfId="13226" priority="6895" operator="containsText" text="PENDING">
      <formula>NOT(ISERROR(SEARCH("PENDING",M67)))</formula>
    </cfRule>
  </conditionalFormatting>
  <conditionalFormatting sqref="H108">
    <cfRule type="containsText" dxfId="13225" priority="6882" operator="containsText" text="NOT APPROVED">
      <formula>NOT(ISERROR(SEARCH("NOT APPROVED",H108)))</formula>
    </cfRule>
    <cfRule type="containsText" dxfId="13224" priority="6883" operator="containsText" text="RESUBMIT">
      <formula>NOT(ISERROR(SEARCH("RESUBMIT",H108)))</formula>
    </cfRule>
    <cfRule type="containsText" dxfId="13223" priority="6884" operator="containsText" text="PENDING RESUBMIT">
      <formula>NOT(ISERROR(SEARCH("PENDING RESUBMIT",H108)))</formula>
    </cfRule>
    <cfRule type="containsText" dxfId="13222" priority="6885" operator="containsText" text="APPROVED W/ CHANGES">
      <formula>NOT(ISERROR(SEARCH("APPROVED W/ CHANGES",H108)))</formula>
    </cfRule>
    <cfRule type="containsText" dxfId="13221" priority="6886" operator="containsText" text="PENDING">
      <formula>NOT(ISERROR(SEARCH("PENDING",H108)))</formula>
    </cfRule>
    <cfRule type="containsText" dxfId="13220" priority="6887" operator="containsText" text="APPROVED">
      <formula>NOT(ISERROR(SEARCH("APPROVED",H108)))</formula>
    </cfRule>
  </conditionalFormatting>
  <conditionalFormatting sqref="F108">
    <cfRule type="containsText" dxfId="13219" priority="6888" operator="containsText" text="NOT APPROVED">
      <formula>NOT(ISERROR(SEARCH("NOT APPROVED",F108)))</formula>
    </cfRule>
    <cfRule type="containsText" dxfId="13218" priority="6889" operator="containsText" text="RESUBMIT">
      <formula>NOT(ISERROR(SEARCH("RESUBMIT",F108)))</formula>
    </cfRule>
    <cfRule type="containsText" dxfId="13217" priority="6890" operator="containsText" text="PENDING RESUBMIT">
      <formula>NOT(ISERROR(SEARCH("PENDING RESUBMIT",F108)))</formula>
    </cfRule>
    <cfRule type="containsText" dxfId="13216" priority="6891" operator="containsText" text="APPROVED W/ CHANGES">
      <formula>NOT(ISERROR(SEARCH("APPROVED W/ CHANGES",F108)))</formula>
    </cfRule>
    <cfRule type="containsText" dxfId="13215" priority="6892" operator="containsText" text="PENDING">
      <formula>NOT(ISERROR(SEARCH("PENDING",F108)))</formula>
    </cfRule>
    <cfRule type="containsText" dxfId="13214" priority="6893" operator="containsText" text="APPROVED">
      <formula>NOT(ISERROR(SEARCH("APPROVED",F108)))</formula>
    </cfRule>
  </conditionalFormatting>
  <conditionalFormatting sqref="G108">
    <cfRule type="containsText" dxfId="13213" priority="6876" operator="containsText" text="NOT APPROVED">
      <formula>NOT(ISERROR(SEARCH("NOT APPROVED",G108)))</formula>
    </cfRule>
    <cfRule type="containsText" dxfId="13212" priority="6877" operator="containsText" text="RESUBMIT">
      <formula>NOT(ISERROR(SEARCH("RESUBMIT",G108)))</formula>
    </cfRule>
    <cfRule type="containsText" dxfId="13211" priority="6878" operator="containsText" text="PENDING RESUBMIT">
      <formula>NOT(ISERROR(SEARCH("PENDING RESUBMIT",G108)))</formula>
    </cfRule>
    <cfRule type="containsText" dxfId="13210" priority="6879" operator="containsText" text="APPROVED W/ CHANGES">
      <formula>NOT(ISERROR(SEARCH("APPROVED W/ CHANGES",G108)))</formula>
    </cfRule>
    <cfRule type="containsText" dxfId="13209" priority="6880" operator="containsText" text="PENDING">
      <formula>NOT(ISERROR(SEARCH("PENDING",G108)))</formula>
    </cfRule>
    <cfRule type="containsText" dxfId="13208" priority="6881" operator="containsText" text="APPROVED">
      <formula>NOT(ISERROR(SEARCH("APPROVED",G108)))</formula>
    </cfRule>
  </conditionalFormatting>
  <conditionalFormatting sqref="G101">
    <cfRule type="containsText" dxfId="13207" priority="6870" operator="containsText" text="NOT APPROVED">
      <formula>NOT(ISERROR(SEARCH("NOT APPROVED",G101)))</formula>
    </cfRule>
    <cfRule type="containsText" dxfId="13206" priority="6871" operator="containsText" text="RESUBMIT">
      <formula>NOT(ISERROR(SEARCH("RESUBMIT",G101)))</formula>
    </cfRule>
    <cfRule type="containsText" dxfId="13205" priority="6872" operator="containsText" text="PENDING RESUBMIT">
      <formula>NOT(ISERROR(SEARCH("PENDING RESUBMIT",G101)))</formula>
    </cfRule>
    <cfRule type="containsText" dxfId="13204" priority="6873" operator="containsText" text="APPROVED W/ CHANGES">
      <formula>NOT(ISERROR(SEARCH("APPROVED W/ CHANGES",G101)))</formula>
    </cfRule>
    <cfRule type="containsText" dxfId="13203" priority="6874" operator="containsText" text="PENDING">
      <formula>NOT(ISERROR(SEARCH("PENDING",G101)))</formula>
    </cfRule>
    <cfRule type="containsText" dxfId="13202" priority="6875" operator="containsText" text="APPROVED">
      <formula>NOT(ISERROR(SEARCH("APPROVED",G101)))</formula>
    </cfRule>
  </conditionalFormatting>
  <conditionalFormatting sqref="G102:G103">
    <cfRule type="containsText" dxfId="13201" priority="6864" operator="containsText" text="NOT APPROVED">
      <formula>NOT(ISERROR(SEARCH("NOT APPROVED",G102)))</formula>
    </cfRule>
    <cfRule type="containsText" dxfId="13200" priority="6865" operator="containsText" text="RESUBMIT">
      <formula>NOT(ISERROR(SEARCH("RESUBMIT",G102)))</formula>
    </cfRule>
    <cfRule type="containsText" dxfId="13199" priority="6866" operator="containsText" text="PENDING RESUBMIT">
      <formula>NOT(ISERROR(SEARCH("PENDING RESUBMIT",G102)))</formula>
    </cfRule>
    <cfRule type="containsText" dxfId="13198" priority="6867" operator="containsText" text="APPROVED W/ CHANGES">
      <formula>NOT(ISERROR(SEARCH("APPROVED W/ CHANGES",G102)))</formula>
    </cfRule>
    <cfRule type="containsText" dxfId="13197" priority="6868" operator="containsText" text="PENDING">
      <formula>NOT(ISERROR(SEARCH("PENDING",G102)))</formula>
    </cfRule>
    <cfRule type="containsText" dxfId="13196" priority="6869" operator="containsText" text="APPROVED">
      <formula>NOT(ISERROR(SEARCH("APPROVED",G102)))</formula>
    </cfRule>
  </conditionalFormatting>
  <conditionalFormatting sqref="O95">
    <cfRule type="containsText" dxfId="13195" priority="6822" operator="containsText" text="NOT APPROVED">
      <formula>NOT(ISERROR(SEARCH("NOT APPROVED",O95)))</formula>
    </cfRule>
    <cfRule type="containsText" dxfId="13194" priority="6823" operator="containsText" text="RESUBMIT">
      <formula>NOT(ISERROR(SEARCH("RESUBMIT",O95)))</formula>
    </cfRule>
    <cfRule type="containsText" dxfId="13193" priority="6824" operator="containsText" text="PENDING RESUBMIT">
      <formula>NOT(ISERROR(SEARCH("PENDING RESUBMIT",O95)))</formula>
    </cfRule>
    <cfRule type="containsText" dxfId="13192" priority="6825" operator="containsText" text="APPROVED W/ CHANGES">
      <formula>NOT(ISERROR(SEARCH("APPROVED W/ CHANGES",O95)))</formula>
    </cfRule>
    <cfRule type="containsText" dxfId="13191" priority="6826" operator="containsText" text="PENDING">
      <formula>NOT(ISERROR(SEARCH("PENDING",O95)))</formula>
    </cfRule>
    <cfRule type="containsText" dxfId="13190" priority="6827" operator="containsText" text="APPROVED">
      <formula>NOT(ISERROR(SEARCH("APPROVED",O95)))</formula>
    </cfRule>
  </conditionalFormatting>
  <conditionalFormatting sqref="O6:O7">
    <cfRule type="containsText" dxfId="13189" priority="6852" operator="containsText" text="NOT APPROVED">
      <formula>NOT(ISERROR(SEARCH("NOT APPROVED",O6)))</formula>
    </cfRule>
    <cfRule type="containsText" dxfId="13188" priority="6853" operator="containsText" text="RESUBMIT">
      <formula>NOT(ISERROR(SEARCH("RESUBMIT",O6)))</formula>
    </cfRule>
    <cfRule type="containsText" dxfId="13187" priority="6854" operator="containsText" text="PENDING RESUBMIT">
      <formula>NOT(ISERROR(SEARCH("PENDING RESUBMIT",O6)))</formula>
    </cfRule>
    <cfRule type="containsText" dxfId="13186" priority="6855" operator="containsText" text="APPROVED W/ CHANGES">
      <formula>NOT(ISERROR(SEARCH("APPROVED W/ CHANGES",O6)))</formula>
    </cfRule>
    <cfRule type="containsText" dxfId="13185" priority="6856" operator="containsText" text="PENDING">
      <formula>NOT(ISERROR(SEARCH("PENDING",O6)))</formula>
    </cfRule>
    <cfRule type="containsText" dxfId="13184" priority="6857" operator="containsText" text="APPROVED">
      <formula>NOT(ISERROR(SEARCH("APPROVED",O6)))</formula>
    </cfRule>
  </conditionalFormatting>
  <conditionalFormatting sqref="O16">
    <cfRule type="containsText" dxfId="13183" priority="6846" operator="containsText" text="NOT APPROVED">
      <formula>NOT(ISERROR(SEARCH("NOT APPROVED",O16)))</formula>
    </cfRule>
    <cfRule type="containsText" dxfId="13182" priority="6847" operator="containsText" text="RESUBMIT">
      <formula>NOT(ISERROR(SEARCH("RESUBMIT",O16)))</formula>
    </cfRule>
    <cfRule type="containsText" dxfId="13181" priority="6848" operator="containsText" text="PENDING RESUBMIT">
      <formula>NOT(ISERROR(SEARCH("PENDING RESUBMIT",O16)))</formula>
    </cfRule>
    <cfRule type="containsText" dxfId="13180" priority="6849" operator="containsText" text="APPROVED W/ CHANGES">
      <formula>NOT(ISERROR(SEARCH("APPROVED W/ CHANGES",O16)))</formula>
    </cfRule>
    <cfRule type="containsText" dxfId="13179" priority="6850" operator="containsText" text="PENDING">
      <formula>NOT(ISERROR(SEARCH("PENDING",O16)))</formula>
    </cfRule>
    <cfRule type="containsText" dxfId="13178" priority="6851" operator="containsText" text="APPROVED">
      <formula>NOT(ISERROR(SEARCH("APPROVED",O16)))</formula>
    </cfRule>
  </conditionalFormatting>
  <conditionalFormatting sqref="O33 O36 O39">
    <cfRule type="containsText" dxfId="13177" priority="6840" operator="containsText" text="NOT APPROVED">
      <formula>NOT(ISERROR(SEARCH("NOT APPROVED",O33)))</formula>
    </cfRule>
    <cfRule type="containsText" dxfId="13176" priority="6841" operator="containsText" text="RESUBMIT">
      <formula>NOT(ISERROR(SEARCH("RESUBMIT",O33)))</formula>
    </cfRule>
    <cfRule type="containsText" dxfId="13175" priority="6842" operator="containsText" text="PENDING RESUBMIT">
      <formula>NOT(ISERROR(SEARCH("PENDING RESUBMIT",O33)))</formula>
    </cfRule>
    <cfRule type="containsText" dxfId="13174" priority="6843" operator="containsText" text="APPROVED W/ CHANGES">
      <formula>NOT(ISERROR(SEARCH("APPROVED W/ CHANGES",O33)))</formula>
    </cfRule>
    <cfRule type="containsText" dxfId="13173" priority="6844" operator="containsText" text="PENDING">
      <formula>NOT(ISERROR(SEARCH("PENDING",O33)))</formula>
    </cfRule>
    <cfRule type="containsText" dxfId="13172" priority="6845" operator="containsText" text="APPROVED">
      <formula>NOT(ISERROR(SEARCH("APPROVED",O33)))</formula>
    </cfRule>
  </conditionalFormatting>
  <conditionalFormatting sqref="O97">
    <cfRule type="containsText" dxfId="13171" priority="6816" operator="containsText" text="NOT APPROVED">
      <formula>NOT(ISERROR(SEARCH("NOT APPROVED",O97)))</formula>
    </cfRule>
    <cfRule type="containsText" dxfId="13170" priority="6817" operator="containsText" text="RESUBMIT">
      <formula>NOT(ISERROR(SEARCH("RESUBMIT",O97)))</formula>
    </cfRule>
    <cfRule type="containsText" dxfId="13169" priority="6818" operator="containsText" text="PENDING RESUBMIT">
      <formula>NOT(ISERROR(SEARCH("PENDING RESUBMIT",O97)))</formula>
    </cfRule>
    <cfRule type="containsText" dxfId="13168" priority="6819" operator="containsText" text="APPROVED W/ CHANGES">
      <formula>NOT(ISERROR(SEARCH("APPROVED W/ CHANGES",O97)))</formula>
    </cfRule>
    <cfRule type="containsText" dxfId="13167" priority="6820" operator="containsText" text="PENDING">
      <formula>NOT(ISERROR(SEARCH("PENDING",O97)))</formula>
    </cfRule>
    <cfRule type="containsText" dxfId="13166" priority="6821" operator="containsText" text="APPROVED">
      <formula>NOT(ISERROR(SEARCH("APPROVED",O97)))</formula>
    </cfRule>
  </conditionalFormatting>
  <conditionalFormatting sqref="G131">
    <cfRule type="containsText" dxfId="13165" priority="6786" operator="containsText" text="NOT APPROVED">
      <formula>NOT(ISERROR(SEARCH("NOT APPROVED",G131)))</formula>
    </cfRule>
    <cfRule type="containsText" dxfId="13164" priority="6787" operator="containsText" text="RESUBMIT">
      <formula>NOT(ISERROR(SEARCH("RESUBMIT",G131)))</formula>
    </cfRule>
    <cfRule type="containsText" dxfId="13163" priority="6788" operator="containsText" text="PENDING RESUBMIT">
      <formula>NOT(ISERROR(SEARCH("PENDING RESUBMIT",G131)))</formula>
    </cfRule>
    <cfRule type="containsText" dxfId="13162" priority="6789" operator="containsText" text="APPROVED W/ CHANGES">
      <formula>NOT(ISERROR(SEARCH("APPROVED W/ CHANGES",G131)))</formula>
    </cfRule>
    <cfRule type="containsText" dxfId="13161" priority="6790" operator="containsText" text="PENDING">
      <formula>NOT(ISERROR(SEARCH("PENDING",G131)))</formula>
    </cfRule>
    <cfRule type="containsText" dxfId="13160" priority="6791" operator="containsText" text="APPROVED">
      <formula>NOT(ISERROR(SEARCH("APPROVED",G131)))</formula>
    </cfRule>
  </conditionalFormatting>
  <conditionalFormatting sqref="G132">
    <cfRule type="containsText" dxfId="13159" priority="6780" operator="containsText" text="NOT APPROVED">
      <formula>NOT(ISERROR(SEARCH("NOT APPROVED",G132)))</formula>
    </cfRule>
    <cfRule type="containsText" dxfId="13158" priority="6781" operator="containsText" text="RESUBMIT">
      <formula>NOT(ISERROR(SEARCH("RESUBMIT",G132)))</formula>
    </cfRule>
    <cfRule type="containsText" dxfId="13157" priority="6782" operator="containsText" text="PENDING RESUBMIT">
      <formula>NOT(ISERROR(SEARCH("PENDING RESUBMIT",G132)))</formula>
    </cfRule>
    <cfRule type="containsText" dxfId="13156" priority="6783" operator="containsText" text="APPROVED W/ CHANGES">
      <formula>NOT(ISERROR(SEARCH("APPROVED W/ CHANGES",G132)))</formula>
    </cfRule>
    <cfRule type="containsText" dxfId="13155" priority="6784" operator="containsText" text="PENDING">
      <formula>NOT(ISERROR(SEARCH("PENDING",G132)))</formula>
    </cfRule>
    <cfRule type="containsText" dxfId="13154" priority="6785" operator="containsText" text="APPROVED">
      <formula>NOT(ISERROR(SEARCH("APPROVED",G132)))</formula>
    </cfRule>
  </conditionalFormatting>
  <conditionalFormatting sqref="AJ132">
    <cfRule type="containsText" dxfId="13153" priority="6774" operator="containsText" text="NOT APPROVED">
      <formula>NOT(ISERROR(SEARCH("NOT APPROVED",AJ132)))</formula>
    </cfRule>
    <cfRule type="containsText" dxfId="13152" priority="6775" operator="containsText" text="RESUBMIT">
      <formula>NOT(ISERROR(SEARCH("RESUBMIT",AJ132)))</formula>
    </cfRule>
    <cfRule type="containsText" dxfId="13151" priority="6776" operator="containsText" text="PENDING RESUBMIT">
      <formula>NOT(ISERROR(SEARCH("PENDING RESUBMIT",AJ132)))</formula>
    </cfRule>
    <cfRule type="containsText" dxfId="13150" priority="6777" operator="containsText" text="APPROVED W/ CHANGES">
      <formula>NOT(ISERROR(SEARCH("APPROVED W/ CHANGES",AJ132)))</formula>
    </cfRule>
    <cfRule type="containsText" dxfId="13149" priority="6778" operator="containsText" text="PENDING">
      <formula>NOT(ISERROR(SEARCH("PENDING",AJ132)))</formula>
    </cfRule>
    <cfRule type="containsText" dxfId="13148" priority="6779" operator="containsText" text="APPROVED">
      <formula>NOT(ISERROR(SEARCH("APPROVED",AJ132)))</formula>
    </cfRule>
  </conditionalFormatting>
  <conditionalFormatting sqref="AC132">
    <cfRule type="containsText" dxfId="13147" priority="6762" operator="containsText" text="NOT APPROVED">
      <formula>NOT(ISERROR(SEARCH("NOT APPROVED",AC132)))</formula>
    </cfRule>
    <cfRule type="containsText" dxfId="13146" priority="6763" operator="containsText" text="RESUBMIT">
      <formula>NOT(ISERROR(SEARCH("RESUBMIT",AC132)))</formula>
    </cfRule>
    <cfRule type="containsText" dxfId="13145" priority="6764" operator="containsText" text="PENDING RESUBMIT">
      <formula>NOT(ISERROR(SEARCH("PENDING RESUBMIT",AC132)))</formula>
    </cfRule>
    <cfRule type="containsText" dxfId="13144" priority="6765" operator="containsText" text="APPROVED W/ CHANGES">
      <formula>NOT(ISERROR(SEARCH("APPROVED W/ CHANGES",AC132)))</formula>
    </cfRule>
    <cfRule type="containsText" dxfId="13143" priority="6766" operator="containsText" text="PENDING">
      <formula>NOT(ISERROR(SEARCH("PENDING",AC132)))</formula>
    </cfRule>
    <cfRule type="containsText" dxfId="13142" priority="6767" operator="containsText" text="APPROVED">
      <formula>NOT(ISERROR(SEARCH("APPROVED",AC132)))</formula>
    </cfRule>
  </conditionalFormatting>
  <conditionalFormatting sqref="AB132">
    <cfRule type="containsText" dxfId="13141" priority="6756" operator="containsText" text="NOT APPROVED">
      <formula>NOT(ISERROR(SEARCH("NOT APPROVED",AB132)))</formula>
    </cfRule>
    <cfRule type="containsText" dxfId="13140" priority="6757" operator="containsText" text="RESUBMIT">
      <formula>NOT(ISERROR(SEARCH("RESUBMIT",AB132)))</formula>
    </cfRule>
    <cfRule type="containsText" dxfId="13139" priority="6758" operator="containsText" text="PENDING RESUBMIT">
      <formula>NOT(ISERROR(SEARCH("PENDING RESUBMIT",AB132)))</formula>
    </cfRule>
    <cfRule type="containsText" dxfId="13138" priority="6759" operator="containsText" text="APPROVED W/ CHANGES">
      <formula>NOT(ISERROR(SEARCH("APPROVED W/ CHANGES",AB132)))</formula>
    </cfRule>
    <cfRule type="containsText" dxfId="13137" priority="6760" operator="containsText" text="PENDING">
      <formula>NOT(ISERROR(SEARCH("PENDING",AB132)))</formula>
    </cfRule>
    <cfRule type="containsText" dxfId="13136" priority="6761" operator="containsText" text="APPROVED">
      <formula>NOT(ISERROR(SEARCH("APPROVED",AB132)))</formula>
    </cfRule>
  </conditionalFormatting>
  <conditionalFormatting sqref="AF132">
    <cfRule type="containsText" dxfId="13135" priority="6744" operator="containsText" text="NOT APPROVED">
      <formula>NOT(ISERROR(SEARCH("NOT APPROVED",AF132)))</formula>
    </cfRule>
    <cfRule type="containsText" dxfId="13134" priority="6745" operator="containsText" text="RESUBMIT">
      <formula>NOT(ISERROR(SEARCH("RESUBMIT",AF132)))</formula>
    </cfRule>
    <cfRule type="containsText" dxfId="13133" priority="6746" operator="containsText" text="PENDING RESUBMIT">
      <formula>NOT(ISERROR(SEARCH("PENDING RESUBMIT",AF132)))</formula>
    </cfRule>
    <cfRule type="containsText" dxfId="13132" priority="6747" operator="containsText" text="APPROVED W/ CHANGES">
      <formula>NOT(ISERROR(SEARCH("APPROVED W/ CHANGES",AF132)))</formula>
    </cfRule>
    <cfRule type="containsText" dxfId="13131" priority="6748" operator="containsText" text="PENDING">
      <formula>NOT(ISERROR(SEARCH("PENDING",AF132)))</formula>
    </cfRule>
    <cfRule type="containsText" dxfId="13130" priority="6749" operator="containsText" text="APPROVED">
      <formula>NOT(ISERROR(SEARCH("APPROVED",AF132)))</formula>
    </cfRule>
  </conditionalFormatting>
  <conditionalFormatting sqref="AE132">
    <cfRule type="containsText" dxfId="13129" priority="6738" operator="containsText" text="NOT APPROVED">
      <formula>NOT(ISERROR(SEARCH("NOT APPROVED",AE132)))</formula>
    </cfRule>
    <cfRule type="containsText" dxfId="13128" priority="6739" operator="containsText" text="RESUBMIT">
      <formula>NOT(ISERROR(SEARCH("RESUBMIT",AE132)))</formula>
    </cfRule>
    <cfRule type="containsText" dxfId="13127" priority="6740" operator="containsText" text="PENDING RESUBMIT">
      <formula>NOT(ISERROR(SEARCH("PENDING RESUBMIT",AE132)))</formula>
    </cfRule>
    <cfRule type="containsText" dxfId="13126" priority="6741" operator="containsText" text="APPROVED W/ CHANGES">
      <formula>NOT(ISERROR(SEARCH("APPROVED W/ CHANGES",AE132)))</formula>
    </cfRule>
    <cfRule type="containsText" dxfId="13125" priority="6742" operator="containsText" text="PENDING">
      <formula>NOT(ISERROR(SEARCH("PENDING",AE132)))</formula>
    </cfRule>
    <cfRule type="containsText" dxfId="13124" priority="6743" operator="containsText" text="APPROVED">
      <formula>NOT(ISERROR(SEARCH("APPROVED",AE132)))</formula>
    </cfRule>
  </conditionalFormatting>
  <conditionalFormatting sqref="AD132">
    <cfRule type="containsText" dxfId="13123" priority="6732" operator="containsText" text="NOT APPROVED">
      <formula>NOT(ISERROR(SEARCH("NOT APPROVED",AD132)))</formula>
    </cfRule>
    <cfRule type="containsText" dxfId="13122" priority="6733" operator="containsText" text="RESUBMIT">
      <formula>NOT(ISERROR(SEARCH("RESUBMIT",AD132)))</formula>
    </cfRule>
    <cfRule type="containsText" dxfId="13121" priority="6734" operator="containsText" text="PENDING RESUBMIT">
      <formula>NOT(ISERROR(SEARCH("PENDING RESUBMIT",AD132)))</formula>
    </cfRule>
    <cfRule type="containsText" dxfId="13120" priority="6735" operator="containsText" text="APPROVED W/ CHANGES">
      <formula>NOT(ISERROR(SEARCH("APPROVED W/ CHANGES",AD132)))</formula>
    </cfRule>
    <cfRule type="containsText" dxfId="13119" priority="6736" operator="containsText" text="PENDING">
      <formula>NOT(ISERROR(SEARCH("PENDING",AD132)))</formula>
    </cfRule>
    <cfRule type="containsText" dxfId="13118" priority="6737" operator="containsText" text="APPROVED">
      <formula>NOT(ISERROR(SEARCH("APPROVED",AD132)))</formula>
    </cfRule>
  </conditionalFormatting>
  <conditionalFormatting sqref="U132">
    <cfRule type="containsText" dxfId="13117" priority="6726" operator="containsText" text="NOT APPROVED">
      <formula>NOT(ISERROR(SEARCH("NOT APPROVED",U132)))</formula>
    </cfRule>
    <cfRule type="containsText" dxfId="13116" priority="6727" operator="containsText" text="RESUBMIT">
      <formula>NOT(ISERROR(SEARCH("RESUBMIT",U132)))</formula>
    </cfRule>
    <cfRule type="containsText" dxfId="13115" priority="6728" operator="containsText" text="PENDING RESUBMIT">
      <formula>NOT(ISERROR(SEARCH("PENDING RESUBMIT",U132)))</formula>
    </cfRule>
    <cfRule type="containsText" dxfId="13114" priority="6729" operator="containsText" text="APPROVED W/ CHANGES">
      <formula>NOT(ISERROR(SEARCH("APPROVED W/ CHANGES",U132)))</formula>
    </cfRule>
    <cfRule type="containsText" dxfId="13113" priority="6730" operator="containsText" text="PENDING">
      <formula>NOT(ISERROR(SEARCH("PENDING",U132)))</formula>
    </cfRule>
    <cfRule type="containsText" dxfId="13112" priority="6731" operator="containsText" text="APPROVED">
      <formula>NOT(ISERROR(SEARCH("APPROVED",U132)))</formula>
    </cfRule>
  </conditionalFormatting>
  <conditionalFormatting sqref="T132">
    <cfRule type="containsText" dxfId="13111" priority="6720" operator="containsText" text="NOT APPROVED">
      <formula>NOT(ISERROR(SEARCH("NOT APPROVED",T132)))</formula>
    </cfRule>
    <cfRule type="containsText" dxfId="13110" priority="6721" operator="containsText" text="RESUBMIT">
      <formula>NOT(ISERROR(SEARCH("RESUBMIT",T132)))</formula>
    </cfRule>
    <cfRule type="containsText" dxfId="13109" priority="6722" operator="containsText" text="PENDING RESUBMIT">
      <formula>NOT(ISERROR(SEARCH("PENDING RESUBMIT",T132)))</formula>
    </cfRule>
    <cfRule type="containsText" dxfId="13108" priority="6723" operator="containsText" text="APPROVED W/ CHANGES">
      <formula>NOT(ISERROR(SEARCH("APPROVED W/ CHANGES",T132)))</formula>
    </cfRule>
    <cfRule type="containsText" dxfId="13107" priority="6724" operator="containsText" text="PENDING">
      <formula>NOT(ISERROR(SEARCH("PENDING",T132)))</formula>
    </cfRule>
    <cfRule type="containsText" dxfId="13106" priority="6725" operator="containsText" text="APPROVED">
      <formula>NOT(ISERROR(SEARCH("APPROVED",T132)))</formula>
    </cfRule>
  </conditionalFormatting>
  <conditionalFormatting sqref="Y132">
    <cfRule type="containsText" dxfId="13105" priority="6714" operator="containsText" text="NOT APPROVED">
      <formula>NOT(ISERROR(SEARCH("NOT APPROVED",Y132)))</formula>
    </cfRule>
    <cfRule type="containsText" dxfId="13104" priority="6715" operator="containsText" text="RESUBMIT">
      <formula>NOT(ISERROR(SEARCH("RESUBMIT",Y132)))</formula>
    </cfRule>
    <cfRule type="containsText" dxfId="13103" priority="6716" operator="containsText" text="PENDING RESUBMIT">
      <formula>NOT(ISERROR(SEARCH("PENDING RESUBMIT",Y132)))</formula>
    </cfRule>
    <cfRule type="containsText" dxfId="13102" priority="6717" operator="containsText" text="APPROVED W/ CHANGES">
      <formula>NOT(ISERROR(SEARCH("APPROVED W/ CHANGES",Y132)))</formula>
    </cfRule>
    <cfRule type="containsText" dxfId="13101" priority="6718" operator="containsText" text="PENDING">
      <formula>NOT(ISERROR(SEARCH("PENDING",Y132)))</formula>
    </cfRule>
    <cfRule type="containsText" dxfId="13100" priority="6719" operator="containsText" text="APPROVED">
      <formula>NOT(ISERROR(SEARCH("APPROVED",Y132)))</formula>
    </cfRule>
  </conditionalFormatting>
  <conditionalFormatting sqref="X132">
    <cfRule type="containsText" dxfId="13099" priority="6708" operator="containsText" text="NOT APPROVED">
      <formula>NOT(ISERROR(SEARCH("NOT APPROVED",X132)))</formula>
    </cfRule>
    <cfRule type="containsText" dxfId="13098" priority="6709" operator="containsText" text="RESUBMIT">
      <formula>NOT(ISERROR(SEARCH("RESUBMIT",X132)))</formula>
    </cfRule>
    <cfRule type="containsText" dxfId="13097" priority="6710" operator="containsText" text="PENDING RESUBMIT">
      <formula>NOT(ISERROR(SEARCH("PENDING RESUBMIT",X132)))</formula>
    </cfRule>
    <cfRule type="containsText" dxfId="13096" priority="6711" operator="containsText" text="APPROVED W/ CHANGES">
      <formula>NOT(ISERROR(SEARCH("APPROVED W/ CHANGES",X132)))</formula>
    </cfRule>
    <cfRule type="containsText" dxfId="13095" priority="6712" operator="containsText" text="PENDING">
      <formula>NOT(ISERROR(SEARCH("PENDING",X132)))</formula>
    </cfRule>
    <cfRule type="containsText" dxfId="13094" priority="6713" operator="containsText" text="APPROVED">
      <formula>NOT(ISERROR(SEARCH("APPROVED",X132)))</formula>
    </cfRule>
  </conditionalFormatting>
  <conditionalFormatting sqref="W132">
    <cfRule type="containsText" dxfId="13093" priority="6702" operator="containsText" text="NOT APPROVED">
      <formula>NOT(ISERROR(SEARCH("NOT APPROVED",W132)))</formula>
    </cfRule>
    <cfRule type="containsText" dxfId="13092" priority="6703" operator="containsText" text="RESUBMIT">
      <formula>NOT(ISERROR(SEARCH("RESUBMIT",W132)))</formula>
    </cfRule>
    <cfRule type="containsText" dxfId="13091" priority="6704" operator="containsText" text="PENDING RESUBMIT">
      <formula>NOT(ISERROR(SEARCH("PENDING RESUBMIT",W132)))</formula>
    </cfRule>
    <cfRule type="containsText" dxfId="13090" priority="6705" operator="containsText" text="APPROVED W/ CHANGES">
      <formula>NOT(ISERROR(SEARCH("APPROVED W/ CHANGES",W132)))</formula>
    </cfRule>
    <cfRule type="containsText" dxfId="13089" priority="6706" operator="containsText" text="PENDING">
      <formula>NOT(ISERROR(SEARCH("PENDING",W132)))</formula>
    </cfRule>
    <cfRule type="containsText" dxfId="13088" priority="6707" operator="containsText" text="APPROVED">
      <formula>NOT(ISERROR(SEARCH("APPROVED",W132)))</formula>
    </cfRule>
  </conditionalFormatting>
  <conditionalFormatting sqref="V132">
    <cfRule type="containsText" dxfId="13087" priority="6696" operator="containsText" text="NOT APPROVED">
      <formula>NOT(ISERROR(SEARCH("NOT APPROVED",V132)))</formula>
    </cfRule>
    <cfRule type="containsText" dxfId="13086" priority="6697" operator="containsText" text="RESUBMIT">
      <formula>NOT(ISERROR(SEARCH("RESUBMIT",V132)))</formula>
    </cfRule>
    <cfRule type="containsText" dxfId="13085" priority="6698" operator="containsText" text="PENDING RESUBMIT">
      <formula>NOT(ISERROR(SEARCH("PENDING RESUBMIT",V132)))</formula>
    </cfRule>
    <cfRule type="containsText" dxfId="13084" priority="6699" operator="containsText" text="APPROVED W/ CHANGES">
      <formula>NOT(ISERROR(SEARCH("APPROVED W/ CHANGES",V132)))</formula>
    </cfRule>
    <cfRule type="containsText" dxfId="13083" priority="6700" operator="containsText" text="PENDING">
      <formula>NOT(ISERROR(SEARCH("PENDING",V132)))</formula>
    </cfRule>
    <cfRule type="containsText" dxfId="13082" priority="6701" operator="containsText" text="APPROVED">
      <formula>NOT(ISERROR(SEARCH("APPROVED",V132)))</formula>
    </cfRule>
  </conditionalFormatting>
  <conditionalFormatting sqref="Q92">
    <cfRule type="containsText" dxfId="13081" priority="6690" operator="containsText" text="NOT APPROVED">
      <formula>NOT(ISERROR(SEARCH("NOT APPROVED",Q92)))</formula>
    </cfRule>
    <cfRule type="containsText" dxfId="13080" priority="6691" operator="containsText" text="RESUBMIT">
      <formula>NOT(ISERROR(SEARCH("RESUBMIT",Q92)))</formula>
    </cfRule>
    <cfRule type="containsText" dxfId="13079" priority="6692" operator="containsText" text="PENDING RESUBMIT">
      <formula>NOT(ISERROR(SEARCH("PENDING RESUBMIT",Q92)))</formula>
    </cfRule>
    <cfRule type="containsText" dxfId="13078" priority="6693" operator="containsText" text="APPROVED W/ CHANGES">
      <formula>NOT(ISERROR(SEARCH("APPROVED W/ CHANGES",Q92)))</formula>
    </cfRule>
    <cfRule type="containsText" dxfId="13077" priority="6694" operator="containsText" text="PENDING">
      <formula>NOT(ISERROR(SEARCH("PENDING",Q92)))</formula>
    </cfRule>
    <cfRule type="containsText" dxfId="13076" priority="6695" operator="containsText" text="APPROVED">
      <formula>NOT(ISERROR(SEARCH("APPROVED",Q92)))</formula>
    </cfRule>
  </conditionalFormatting>
  <conditionalFormatting sqref="P92">
    <cfRule type="containsText" dxfId="13075" priority="6688" operator="containsText" text="APPROVED">
      <formula>NOT(ISERROR(SEARCH("APPROVED",P92)))</formula>
    </cfRule>
    <cfRule type="containsText" dxfId="13074" priority="6689" operator="containsText" text="PENDING">
      <formula>NOT(ISERROR(SEARCH("PENDING",P92)))</formula>
    </cfRule>
  </conditionalFormatting>
  <conditionalFormatting sqref="O92">
    <cfRule type="containsText" dxfId="13073" priority="6686" operator="containsText" text="APPROVED">
      <formula>NOT(ISERROR(SEARCH("APPROVED",O92)))</formula>
    </cfRule>
    <cfRule type="containsText" dxfId="13072" priority="6687" operator="containsText" text="PENDING">
      <formula>NOT(ISERROR(SEARCH("PENDING",O92)))</formula>
    </cfRule>
  </conditionalFormatting>
  <conditionalFormatting sqref="N92">
    <cfRule type="containsText" dxfId="13071" priority="6684" operator="containsText" text="APPROVED">
      <formula>NOT(ISERROR(SEARCH("APPROVED",N92)))</formula>
    </cfRule>
    <cfRule type="containsText" dxfId="13070" priority="6685" operator="containsText" text="PENDING">
      <formula>NOT(ISERROR(SEARCH("PENDING",N92)))</formula>
    </cfRule>
  </conditionalFormatting>
  <conditionalFormatting sqref="M92">
    <cfRule type="containsText" dxfId="13069" priority="6682" operator="containsText" text="APPROVED">
      <formula>NOT(ISERROR(SEARCH("APPROVED",M92)))</formula>
    </cfRule>
    <cfRule type="containsText" dxfId="13068" priority="6683" operator="containsText" text="PENDING">
      <formula>NOT(ISERROR(SEARCH("PENDING",M92)))</formula>
    </cfRule>
  </conditionalFormatting>
  <conditionalFormatting sqref="AB92 AK92">
    <cfRule type="containsText" dxfId="13067" priority="6676" operator="containsText" text="NOT APPROVED">
      <formula>NOT(ISERROR(SEARCH("NOT APPROVED",AB92)))</formula>
    </cfRule>
    <cfRule type="containsText" dxfId="13066" priority="6677" operator="containsText" text="RESUBMIT">
      <formula>NOT(ISERROR(SEARCH("RESUBMIT",AB92)))</formula>
    </cfRule>
    <cfRule type="containsText" dxfId="13065" priority="6678" operator="containsText" text="PENDING RESUBMIT">
      <formula>NOT(ISERROR(SEARCH("PENDING RESUBMIT",AB92)))</formula>
    </cfRule>
    <cfRule type="containsText" dxfId="13064" priority="6679" operator="containsText" text="APPROVED W/ CHANGES">
      <formula>NOT(ISERROR(SEARCH("APPROVED W/ CHANGES",AB92)))</formula>
    </cfRule>
    <cfRule type="containsText" dxfId="13063" priority="6680" operator="containsText" text="PENDING">
      <formula>NOT(ISERROR(SEARCH("PENDING",AB92)))</formula>
    </cfRule>
    <cfRule type="containsText" dxfId="13062" priority="6681" operator="containsText" text="APPROVED">
      <formula>NOT(ISERROR(SEARCH("APPROVED",AB92)))</formula>
    </cfRule>
  </conditionalFormatting>
  <conditionalFormatting sqref="AJ92">
    <cfRule type="containsText" dxfId="13061" priority="6674" operator="containsText" text="APPROVED">
      <formula>NOT(ISERROR(SEARCH("APPROVED",AJ92)))</formula>
    </cfRule>
    <cfRule type="containsText" dxfId="13060" priority="6675" operator="containsText" text="PENDING">
      <formula>NOT(ISERROR(SEARCH("PENDING",AJ92)))</formula>
    </cfRule>
  </conditionalFormatting>
  <conditionalFormatting sqref="AG92">
    <cfRule type="containsText" dxfId="13059" priority="6668" operator="containsText" text="NOT APPROVED">
      <formula>NOT(ISERROR(SEARCH("NOT APPROVED",AG92)))</formula>
    </cfRule>
    <cfRule type="containsText" dxfId="13058" priority="6669" operator="containsText" text="RESUBMIT">
      <formula>NOT(ISERROR(SEARCH("RESUBMIT",AG92)))</formula>
    </cfRule>
    <cfRule type="containsText" dxfId="13057" priority="6670" operator="containsText" text="PENDING RESUBMIT">
      <formula>NOT(ISERROR(SEARCH("PENDING RESUBMIT",AG92)))</formula>
    </cfRule>
    <cfRule type="containsText" dxfId="13056" priority="6671" operator="containsText" text="APPROVED W/ CHANGES">
      <formula>NOT(ISERROR(SEARCH("APPROVED W/ CHANGES",AG92)))</formula>
    </cfRule>
    <cfRule type="containsText" dxfId="13055" priority="6672" operator="containsText" text="PENDING">
      <formula>NOT(ISERROR(SEARCH("PENDING",AG92)))</formula>
    </cfRule>
    <cfRule type="containsText" dxfId="13054" priority="6673" operator="containsText" text="APPROVED">
      <formula>NOT(ISERROR(SEARCH("APPROVED",AG92)))</formula>
    </cfRule>
  </conditionalFormatting>
  <conditionalFormatting sqref="AF92">
    <cfRule type="containsText" dxfId="13053" priority="6666" operator="containsText" text="APPROVED">
      <formula>NOT(ISERROR(SEARCH("APPROVED",AF92)))</formula>
    </cfRule>
    <cfRule type="containsText" dxfId="13052" priority="6667" operator="containsText" text="PENDING">
      <formula>NOT(ISERROR(SEARCH("PENDING",AF92)))</formula>
    </cfRule>
  </conditionalFormatting>
  <conditionalFormatting sqref="T92">
    <cfRule type="containsText" dxfId="13051" priority="6660" operator="containsText" text="NOT APPROVED">
      <formula>NOT(ISERROR(SEARCH("NOT APPROVED",T92)))</formula>
    </cfRule>
    <cfRule type="containsText" dxfId="13050" priority="6661" operator="containsText" text="RESUBMIT">
      <formula>NOT(ISERROR(SEARCH("RESUBMIT",T92)))</formula>
    </cfRule>
    <cfRule type="containsText" dxfId="13049" priority="6662" operator="containsText" text="PENDING RESUBMIT">
      <formula>NOT(ISERROR(SEARCH("PENDING RESUBMIT",T92)))</formula>
    </cfRule>
    <cfRule type="containsText" dxfId="13048" priority="6663" operator="containsText" text="APPROVED W/ CHANGES">
      <formula>NOT(ISERROR(SEARCH("APPROVED W/ CHANGES",T92)))</formula>
    </cfRule>
    <cfRule type="containsText" dxfId="13047" priority="6664" operator="containsText" text="PENDING">
      <formula>NOT(ISERROR(SEARCH("PENDING",T92)))</formula>
    </cfRule>
    <cfRule type="containsText" dxfId="13046" priority="6665" operator="containsText" text="APPROVED">
      <formula>NOT(ISERROR(SEARCH("APPROVED",T92)))</formula>
    </cfRule>
  </conditionalFormatting>
  <conditionalFormatting sqref="Y92">
    <cfRule type="containsText" dxfId="13045" priority="6654" operator="containsText" text="NOT APPROVED">
      <formula>NOT(ISERROR(SEARCH("NOT APPROVED",Y92)))</formula>
    </cfRule>
    <cfRule type="containsText" dxfId="13044" priority="6655" operator="containsText" text="RESUBMIT">
      <formula>NOT(ISERROR(SEARCH("RESUBMIT",Y92)))</formula>
    </cfRule>
    <cfRule type="containsText" dxfId="13043" priority="6656" operator="containsText" text="PENDING RESUBMIT">
      <formula>NOT(ISERROR(SEARCH("PENDING RESUBMIT",Y92)))</formula>
    </cfRule>
    <cfRule type="containsText" dxfId="13042" priority="6657" operator="containsText" text="APPROVED W/ CHANGES">
      <formula>NOT(ISERROR(SEARCH("APPROVED W/ CHANGES",Y92)))</formula>
    </cfRule>
    <cfRule type="containsText" dxfId="13041" priority="6658" operator="containsText" text="PENDING">
      <formula>NOT(ISERROR(SEARCH("PENDING",Y92)))</formula>
    </cfRule>
    <cfRule type="containsText" dxfId="13040" priority="6659" operator="containsText" text="APPROVED">
      <formula>NOT(ISERROR(SEARCH("APPROVED",Y92)))</formula>
    </cfRule>
  </conditionalFormatting>
  <conditionalFormatting sqref="X92">
    <cfRule type="containsText" dxfId="13039" priority="6652" operator="containsText" text="APPROVED">
      <formula>NOT(ISERROR(SEARCH("APPROVED",X92)))</formula>
    </cfRule>
    <cfRule type="containsText" dxfId="13038" priority="6653" operator="containsText" text="PENDING">
      <formula>NOT(ISERROR(SEARCH("PENDING",X92)))</formula>
    </cfRule>
  </conditionalFormatting>
  <conditionalFormatting sqref="Q93">
    <cfRule type="containsText" dxfId="13037" priority="6646" operator="containsText" text="NOT APPROVED">
      <formula>NOT(ISERROR(SEARCH("NOT APPROVED",Q93)))</formula>
    </cfRule>
    <cfRule type="containsText" dxfId="13036" priority="6647" operator="containsText" text="RESUBMIT">
      <formula>NOT(ISERROR(SEARCH("RESUBMIT",Q93)))</formula>
    </cfRule>
    <cfRule type="containsText" dxfId="13035" priority="6648" operator="containsText" text="PENDING RESUBMIT">
      <formula>NOT(ISERROR(SEARCH("PENDING RESUBMIT",Q93)))</formula>
    </cfRule>
    <cfRule type="containsText" dxfId="13034" priority="6649" operator="containsText" text="APPROVED W/ CHANGES">
      <formula>NOT(ISERROR(SEARCH("APPROVED W/ CHANGES",Q93)))</formula>
    </cfRule>
    <cfRule type="containsText" dxfId="13033" priority="6650" operator="containsText" text="PENDING">
      <formula>NOT(ISERROR(SEARCH("PENDING",Q93)))</formula>
    </cfRule>
    <cfRule type="containsText" dxfId="13032" priority="6651" operator="containsText" text="APPROVED">
      <formula>NOT(ISERROR(SEARCH("APPROVED",Q93)))</formula>
    </cfRule>
  </conditionalFormatting>
  <conditionalFormatting sqref="P93">
    <cfRule type="containsText" dxfId="13031" priority="6644" operator="containsText" text="APPROVED">
      <formula>NOT(ISERROR(SEARCH("APPROVED",P93)))</formula>
    </cfRule>
    <cfRule type="containsText" dxfId="13030" priority="6645" operator="containsText" text="PENDING">
      <formula>NOT(ISERROR(SEARCH("PENDING",P93)))</formula>
    </cfRule>
  </conditionalFormatting>
  <conditionalFormatting sqref="O93">
    <cfRule type="containsText" dxfId="13029" priority="6642" operator="containsText" text="APPROVED">
      <formula>NOT(ISERROR(SEARCH("APPROVED",O93)))</formula>
    </cfRule>
    <cfRule type="containsText" dxfId="13028" priority="6643" operator="containsText" text="PENDING">
      <formula>NOT(ISERROR(SEARCH("PENDING",O93)))</formula>
    </cfRule>
  </conditionalFormatting>
  <conditionalFormatting sqref="N93">
    <cfRule type="containsText" dxfId="13027" priority="6640" operator="containsText" text="APPROVED">
      <formula>NOT(ISERROR(SEARCH("APPROVED",N93)))</formula>
    </cfRule>
    <cfRule type="containsText" dxfId="13026" priority="6641" operator="containsText" text="PENDING">
      <formula>NOT(ISERROR(SEARCH("PENDING",N93)))</formula>
    </cfRule>
  </conditionalFormatting>
  <conditionalFormatting sqref="M93">
    <cfRule type="containsText" dxfId="13025" priority="6638" operator="containsText" text="APPROVED">
      <formula>NOT(ISERROR(SEARCH("APPROVED",M93)))</formula>
    </cfRule>
    <cfRule type="containsText" dxfId="13024" priority="6639" operator="containsText" text="PENDING">
      <formula>NOT(ISERROR(SEARCH("PENDING",M93)))</formula>
    </cfRule>
  </conditionalFormatting>
  <conditionalFormatting sqref="G75">
    <cfRule type="containsText" dxfId="13023" priority="6632" operator="containsText" text="NOT APPROVED">
      <formula>NOT(ISERROR(SEARCH("NOT APPROVED",G75)))</formula>
    </cfRule>
    <cfRule type="containsText" dxfId="13022" priority="6633" operator="containsText" text="RESUBMIT">
      <formula>NOT(ISERROR(SEARCH("RESUBMIT",G75)))</formula>
    </cfRule>
    <cfRule type="containsText" dxfId="13021" priority="6634" operator="containsText" text="PENDING RESUBMIT">
      <formula>NOT(ISERROR(SEARCH("PENDING RESUBMIT",G75)))</formula>
    </cfRule>
    <cfRule type="containsText" dxfId="13020" priority="6635" operator="containsText" text="APPROVED W/ CHANGES">
      <formula>NOT(ISERROR(SEARCH("APPROVED W/ CHANGES",G75)))</formula>
    </cfRule>
    <cfRule type="containsText" dxfId="13019" priority="6636" operator="containsText" text="PENDING">
      <formula>NOT(ISERROR(SEARCH("PENDING",G75)))</formula>
    </cfRule>
    <cfRule type="containsText" dxfId="13018" priority="6637" operator="containsText" text="APPROVED">
      <formula>NOT(ISERROR(SEARCH("APPROVED",G75)))</formula>
    </cfRule>
  </conditionalFormatting>
  <conditionalFormatting sqref="G78">
    <cfRule type="containsText" dxfId="13017" priority="6614" operator="containsText" text="NOT APPROVED">
      <formula>NOT(ISERROR(SEARCH("NOT APPROVED",G78)))</formula>
    </cfRule>
    <cfRule type="containsText" dxfId="13016" priority="6615" operator="containsText" text="RESUBMIT">
      <formula>NOT(ISERROR(SEARCH("RESUBMIT",G78)))</formula>
    </cfRule>
    <cfRule type="containsText" dxfId="13015" priority="6616" operator="containsText" text="PENDING RESUBMIT">
      <formula>NOT(ISERROR(SEARCH("PENDING RESUBMIT",G78)))</formula>
    </cfRule>
    <cfRule type="containsText" dxfId="13014" priority="6617" operator="containsText" text="APPROVED W/ CHANGES">
      <formula>NOT(ISERROR(SEARCH("APPROVED W/ CHANGES",G78)))</formula>
    </cfRule>
    <cfRule type="containsText" dxfId="13013" priority="6618" operator="containsText" text="PENDING">
      <formula>NOT(ISERROR(SEARCH("PENDING",G78)))</formula>
    </cfRule>
    <cfRule type="containsText" dxfId="13012" priority="6619" operator="containsText" text="APPROVED">
      <formula>NOT(ISERROR(SEARCH("APPROVED",G78)))</formula>
    </cfRule>
  </conditionalFormatting>
  <conditionalFormatting sqref="G83">
    <cfRule type="containsText" dxfId="13011" priority="6590" operator="containsText" text="NOT APPROVED">
      <formula>NOT(ISERROR(SEARCH("NOT APPROVED",G83)))</formula>
    </cfRule>
    <cfRule type="containsText" dxfId="13010" priority="6591" operator="containsText" text="RESUBMIT">
      <formula>NOT(ISERROR(SEARCH("RESUBMIT",G83)))</formula>
    </cfRule>
    <cfRule type="containsText" dxfId="13009" priority="6592" operator="containsText" text="PENDING RESUBMIT">
      <formula>NOT(ISERROR(SEARCH("PENDING RESUBMIT",G83)))</formula>
    </cfRule>
    <cfRule type="containsText" dxfId="13008" priority="6593" operator="containsText" text="APPROVED W/ CHANGES">
      <formula>NOT(ISERROR(SEARCH("APPROVED W/ CHANGES",G83)))</formula>
    </cfRule>
    <cfRule type="containsText" dxfId="13007" priority="6594" operator="containsText" text="PENDING">
      <formula>NOT(ISERROR(SEARCH("PENDING",G83)))</formula>
    </cfRule>
    <cfRule type="containsText" dxfId="13006" priority="6595" operator="containsText" text="APPROVED">
      <formula>NOT(ISERROR(SEARCH("APPROVED",G83)))</formula>
    </cfRule>
  </conditionalFormatting>
  <conditionalFormatting sqref="G85">
    <cfRule type="containsText" dxfId="13005" priority="6578" operator="containsText" text="NOT APPROVED">
      <formula>NOT(ISERROR(SEARCH("NOT APPROVED",G85)))</formula>
    </cfRule>
    <cfRule type="containsText" dxfId="13004" priority="6579" operator="containsText" text="RESUBMIT">
      <formula>NOT(ISERROR(SEARCH("RESUBMIT",G85)))</formula>
    </cfRule>
    <cfRule type="containsText" dxfId="13003" priority="6580" operator="containsText" text="PENDING RESUBMIT">
      <formula>NOT(ISERROR(SEARCH("PENDING RESUBMIT",G85)))</formula>
    </cfRule>
    <cfRule type="containsText" dxfId="13002" priority="6581" operator="containsText" text="APPROVED W/ CHANGES">
      <formula>NOT(ISERROR(SEARCH("APPROVED W/ CHANGES",G85)))</formula>
    </cfRule>
    <cfRule type="containsText" dxfId="13001" priority="6582" operator="containsText" text="PENDING">
      <formula>NOT(ISERROR(SEARCH("PENDING",G85)))</formula>
    </cfRule>
    <cfRule type="containsText" dxfId="13000" priority="6583" operator="containsText" text="APPROVED">
      <formula>NOT(ISERROR(SEARCH("APPROVED",G85)))</formula>
    </cfRule>
  </conditionalFormatting>
  <conditionalFormatting sqref="G88">
    <cfRule type="containsText" dxfId="12999" priority="6560" operator="containsText" text="NOT APPROVED">
      <formula>NOT(ISERROR(SEARCH("NOT APPROVED",G88)))</formula>
    </cfRule>
    <cfRule type="containsText" dxfId="12998" priority="6561" operator="containsText" text="RESUBMIT">
      <formula>NOT(ISERROR(SEARCH("RESUBMIT",G88)))</formula>
    </cfRule>
    <cfRule type="containsText" dxfId="12997" priority="6562" operator="containsText" text="PENDING RESUBMIT">
      <formula>NOT(ISERROR(SEARCH("PENDING RESUBMIT",G88)))</formula>
    </cfRule>
    <cfRule type="containsText" dxfId="12996" priority="6563" operator="containsText" text="APPROVED W/ CHANGES">
      <formula>NOT(ISERROR(SEARCH("APPROVED W/ CHANGES",G88)))</formula>
    </cfRule>
    <cfRule type="containsText" dxfId="12995" priority="6564" operator="containsText" text="PENDING">
      <formula>NOT(ISERROR(SEARCH("PENDING",G88)))</formula>
    </cfRule>
    <cfRule type="containsText" dxfId="12994" priority="6565" operator="containsText" text="APPROVED">
      <formula>NOT(ISERROR(SEARCH("APPROVED",G88)))</formula>
    </cfRule>
  </conditionalFormatting>
  <conditionalFormatting sqref="G104">
    <cfRule type="containsText" dxfId="12993" priority="6554" operator="containsText" text="NOT APPROVED">
      <formula>NOT(ISERROR(SEARCH("NOT APPROVED",G104)))</formula>
    </cfRule>
    <cfRule type="containsText" dxfId="12992" priority="6555" operator="containsText" text="RESUBMIT">
      <formula>NOT(ISERROR(SEARCH("RESUBMIT",G104)))</formula>
    </cfRule>
    <cfRule type="containsText" dxfId="12991" priority="6556" operator="containsText" text="PENDING RESUBMIT">
      <formula>NOT(ISERROR(SEARCH("PENDING RESUBMIT",G104)))</formula>
    </cfRule>
    <cfRule type="containsText" dxfId="12990" priority="6557" operator="containsText" text="APPROVED W/ CHANGES">
      <formula>NOT(ISERROR(SEARCH("APPROVED W/ CHANGES",G104)))</formula>
    </cfRule>
    <cfRule type="containsText" dxfId="12989" priority="6558" operator="containsText" text="PENDING">
      <formula>NOT(ISERROR(SEARCH("PENDING",G104)))</formula>
    </cfRule>
    <cfRule type="containsText" dxfId="12988" priority="6559" operator="containsText" text="APPROVED">
      <formula>NOT(ISERROR(SEARCH("APPROVED",G104)))</formula>
    </cfRule>
  </conditionalFormatting>
  <conditionalFormatting sqref="G105">
    <cfRule type="containsText" dxfId="12987" priority="6548" operator="containsText" text="NOT APPROVED">
      <formula>NOT(ISERROR(SEARCH("NOT APPROVED",G105)))</formula>
    </cfRule>
    <cfRule type="containsText" dxfId="12986" priority="6549" operator="containsText" text="RESUBMIT">
      <formula>NOT(ISERROR(SEARCH("RESUBMIT",G105)))</formula>
    </cfRule>
    <cfRule type="containsText" dxfId="12985" priority="6550" operator="containsText" text="PENDING RESUBMIT">
      <formula>NOT(ISERROR(SEARCH("PENDING RESUBMIT",G105)))</formula>
    </cfRule>
    <cfRule type="containsText" dxfId="12984" priority="6551" operator="containsText" text="APPROVED W/ CHANGES">
      <formula>NOT(ISERROR(SEARCH("APPROVED W/ CHANGES",G105)))</formula>
    </cfRule>
    <cfRule type="containsText" dxfId="12983" priority="6552" operator="containsText" text="PENDING">
      <formula>NOT(ISERROR(SEARCH("PENDING",G105)))</formula>
    </cfRule>
    <cfRule type="containsText" dxfId="12982" priority="6553" operator="containsText" text="APPROVED">
      <formula>NOT(ISERROR(SEARCH("APPROVED",G105)))</formula>
    </cfRule>
  </conditionalFormatting>
  <conditionalFormatting sqref="G106">
    <cfRule type="containsText" dxfId="12981" priority="6542" operator="containsText" text="NOT APPROVED">
      <formula>NOT(ISERROR(SEARCH("NOT APPROVED",G106)))</formula>
    </cfRule>
    <cfRule type="containsText" dxfId="12980" priority="6543" operator="containsText" text="RESUBMIT">
      <formula>NOT(ISERROR(SEARCH("RESUBMIT",G106)))</formula>
    </cfRule>
    <cfRule type="containsText" dxfId="12979" priority="6544" operator="containsText" text="PENDING RESUBMIT">
      <formula>NOT(ISERROR(SEARCH("PENDING RESUBMIT",G106)))</formula>
    </cfRule>
    <cfRule type="containsText" dxfId="12978" priority="6545" operator="containsText" text="APPROVED W/ CHANGES">
      <formula>NOT(ISERROR(SEARCH("APPROVED W/ CHANGES",G106)))</formula>
    </cfRule>
    <cfRule type="containsText" dxfId="12977" priority="6546" operator="containsText" text="PENDING">
      <formula>NOT(ISERROR(SEARCH("PENDING",G106)))</formula>
    </cfRule>
    <cfRule type="containsText" dxfId="12976" priority="6547" operator="containsText" text="APPROVED">
      <formula>NOT(ISERROR(SEARCH("APPROVED",G106)))</formula>
    </cfRule>
  </conditionalFormatting>
  <conditionalFormatting sqref="G107">
    <cfRule type="containsText" dxfId="12975" priority="6536" operator="containsText" text="NOT APPROVED">
      <formula>NOT(ISERROR(SEARCH("NOT APPROVED",G107)))</formula>
    </cfRule>
    <cfRule type="containsText" dxfId="12974" priority="6537" operator="containsText" text="RESUBMIT">
      <formula>NOT(ISERROR(SEARCH("RESUBMIT",G107)))</formula>
    </cfRule>
    <cfRule type="containsText" dxfId="12973" priority="6538" operator="containsText" text="PENDING RESUBMIT">
      <formula>NOT(ISERROR(SEARCH("PENDING RESUBMIT",G107)))</formula>
    </cfRule>
    <cfRule type="containsText" dxfId="12972" priority="6539" operator="containsText" text="APPROVED W/ CHANGES">
      <formula>NOT(ISERROR(SEARCH("APPROVED W/ CHANGES",G107)))</formula>
    </cfRule>
    <cfRule type="containsText" dxfId="12971" priority="6540" operator="containsText" text="PENDING">
      <formula>NOT(ISERROR(SEARCH("PENDING",G107)))</formula>
    </cfRule>
    <cfRule type="containsText" dxfId="12970" priority="6541" operator="containsText" text="APPROVED">
      <formula>NOT(ISERROR(SEARCH("APPROVED",G107)))</formula>
    </cfRule>
  </conditionalFormatting>
  <conditionalFormatting sqref="O130">
    <cfRule type="containsText" dxfId="12969" priority="6530" operator="containsText" text="NOT APPROVED">
      <formula>NOT(ISERROR(SEARCH("NOT APPROVED",O130)))</formula>
    </cfRule>
    <cfRule type="containsText" dxfId="12968" priority="6531" operator="containsText" text="RESUBMIT">
      <formula>NOT(ISERROR(SEARCH("RESUBMIT",O130)))</formula>
    </cfRule>
    <cfRule type="containsText" dxfId="12967" priority="6532" operator="containsText" text="PENDING RESUBMIT">
      <formula>NOT(ISERROR(SEARCH("PENDING RESUBMIT",O130)))</formula>
    </cfRule>
    <cfRule type="containsText" dxfId="12966" priority="6533" operator="containsText" text="APPROVED W/ CHANGES">
      <formula>NOT(ISERROR(SEARCH("APPROVED W/ CHANGES",O130)))</formula>
    </cfRule>
    <cfRule type="containsText" dxfId="12965" priority="6534" operator="containsText" text="PENDING">
      <formula>NOT(ISERROR(SEARCH("PENDING",O130)))</formula>
    </cfRule>
    <cfRule type="containsText" dxfId="12964" priority="6535" operator="containsText" text="APPROVED">
      <formula>NOT(ISERROR(SEARCH("APPROVED",O130)))</formula>
    </cfRule>
  </conditionalFormatting>
  <conditionalFormatting sqref="O131">
    <cfRule type="containsText" dxfId="12963" priority="6524" operator="containsText" text="NOT APPROVED">
      <formula>NOT(ISERROR(SEARCH("NOT APPROVED",O131)))</formula>
    </cfRule>
    <cfRule type="containsText" dxfId="12962" priority="6525" operator="containsText" text="RESUBMIT">
      <formula>NOT(ISERROR(SEARCH("RESUBMIT",O131)))</formula>
    </cfRule>
    <cfRule type="containsText" dxfId="12961" priority="6526" operator="containsText" text="PENDING RESUBMIT">
      <formula>NOT(ISERROR(SEARCH("PENDING RESUBMIT",O131)))</formula>
    </cfRule>
    <cfRule type="containsText" dxfId="12960" priority="6527" operator="containsText" text="APPROVED W/ CHANGES">
      <formula>NOT(ISERROR(SEARCH("APPROVED W/ CHANGES",O131)))</formula>
    </cfRule>
    <cfRule type="containsText" dxfId="12959" priority="6528" operator="containsText" text="PENDING">
      <formula>NOT(ISERROR(SEARCH("PENDING",O131)))</formula>
    </cfRule>
    <cfRule type="containsText" dxfId="12958" priority="6529" operator="containsText" text="APPROVED">
      <formula>NOT(ISERROR(SEARCH("APPROVED",O131)))</formula>
    </cfRule>
  </conditionalFormatting>
  <conditionalFormatting sqref="O133">
    <cfRule type="containsText" dxfId="12957" priority="6518" operator="containsText" text="NOT APPROVED">
      <formula>NOT(ISERROR(SEARCH("NOT APPROVED",O133)))</formula>
    </cfRule>
    <cfRule type="containsText" dxfId="12956" priority="6519" operator="containsText" text="RESUBMIT">
      <formula>NOT(ISERROR(SEARCH("RESUBMIT",O133)))</formula>
    </cfRule>
    <cfRule type="containsText" dxfId="12955" priority="6520" operator="containsText" text="PENDING RESUBMIT">
      <formula>NOT(ISERROR(SEARCH("PENDING RESUBMIT",O133)))</formula>
    </cfRule>
    <cfRule type="containsText" dxfId="12954" priority="6521" operator="containsText" text="APPROVED W/ CHANGES">
      <formula>NOT(ISERROR(SEARCH("APPROVED W/ CHANGES",O133)))</formula>
    </cfRule>
    <cfRule type="containsText" dxfId="12953" priority="6522" operator="containsText" text="PENDING">
      <formula>NOT(ISERROR(SEARCH("PENDING",O133)))</formula>
    </cfRule>
    <cfRule type="containsText" dxfId="12952" priority="6523" operator="containsText" text="APPROVED">
      <formula>NOT(ISERROR(SEARCH("APPROVED",O133)))</formula>
    </cfRule>
  </conditionalFormatting>
  <conditionalFormatting sqref="G76">
    <cfRule type="containsText" dxfId="12951" priority="6512" operator="containsText" text="NOT APPROVED">
      <formula>NOT(ISERROR(SEARCH("NOT APPROVED",G76)))</formula>
    </cfRule>
    <cfRule type="containsText" dxfId="12950" priority="6513" operator="containsText" text="RESUBMIT">
      <formula>NOT(ISERROR(SEARCH("RESUBMIT",G76)))</formula>
    </cfRule>
    <cfRule type="containsText" dxfId="12949" priority="6514" operator="containsText" text="PENDING RESUBMIT">
      <formula>NOT(ISERROR(SEARCH("PENDING RESUBMIT",G76)))</formula>
    </cfRule>
    <cfRule type="containsText" dxfId="12948" priority="6515" operator="containsText" text="APPROVED W/ CHANGES">
      <formula>NOT(ISERROR(SEARCH("APPROVED W/ CHANGES",G76)))</formula>
    </cfRule>
    <cfRule type="containsText" dxfId="12947" priority="6516" operator="containsText" text="PENDING">
      <formula>NOT(ISERROR(SEARCH("PENDING",G76)))</formula>
    </cfRule>
    <cfRule type="containsText" dxfId="12946" priority="6517" operator="containsText" text="APPROVED">
      <formula>NOT(ISERROR(SEARCH("APPROVED",G76)))</formula>
    </cfRule>
  </conditionalFormatting>
  <conditionalFormatting sqref="G77">
    <cfRule type="containsText" dxfId="12945" priority="6506" operator="containsText" text="NOT APPROVED">
      <formula>NOT(ISERROR(SEARCH("NOT APPROVED",G77)))</formula>
    </cfRule>
    <cfRule type="containsText" dxfId="12944" priority="6507" operator="containsText" text="RESUBMIT">
      <formula>NOT(ISERROR(SEARCH("RESUBMIT",G77)))</formula>
    </cfRule>
    <cfRule type="containsText" dxfId="12943" priority="6508" operator="containsText" text="PENDING RESUBMIT">
      <formula>NOT(ISERROR(SEARCH("PENDING RESUBMIT",G77)))</formula>
    </cfRule>
    <cfRule type="containsText" dxfId="12942" priority="6509" operator="containsText" text="APPROVED W/ CHANGES">
      <formula>NOT(ISERROR(SEARCH("APPROVED W/ CHANGES",G77)))</formula>
    </cfRule>
    <cfRule type="containsText" dxfId="12941" priority="6510" operator="containsText" text="PENDING">
      <formula>NOT(ISERROR(SEARCH("PENDING",G77)))</formula>
    </cfRule>
    <cfRule type="containsText" dxfId="12940" priority="6511" operator="containsText" text="APPROVED">
      <formula>NOT(ISERROR(SEARCH("APPROVED",G77)))</formula>
    </cfRule>
  </conditionalFormatting>
  <conditionalFormatting sqref="G79">
    <cfRule type="containsText" dxfId="12939" priority="6500" operator="containsText" text="NOT APPROVED">
      <formula>NOT(ISERROR(SEARCH("NOT APPROVED",G79)))</formula>
    </cfRule>
    <cfRule type="containsText" dxfId="12938" priority="6501" operator="containsText" text="RESUBMIT">
      <formula>NOT(ISERROR(SEARCH("RESUBMIT",G79)))</formula>
    </cfRule>
    <cfRule type="containsText" dxfId="12937" priority="6502" operator="containsText" text="PENDING RESUBMIT">
      <formula>NOT(ISERROR(SEARCH("PENDING RESUBMIT",G79)))</formula>
    </cfRule>
    <cfRule type="containsText" dxfId="12936" priority="6503" operator="containsText" text="APPROVED W/ CHANGES">
      <formula>NOT(ISERROR(SEARCH("APPROVED W/ CHANGES",G79)))</formula>
    </cfRule>
    <cfRule type="containsText" dxfId="12935" priority="6504" operator="containsText" text="PENDING">
      <formula>NOT(ISERROR(SEARCH("PENDING",G79)))</formula>
    </cfRule>
    <cfRule type="containsText" dxfId="12934" priority="6505" operator="containsText" text="APPROVED">
      <formula>NOT(ISERROR(SEARCH("APPROVED",G79)))</formula>
    </cfRule>
  </conditionalFormatting>
  <conditionalFormatting sqref="G80">
    <cfRule type="containsText" dxfId="12933" priority="6494" operator="containsText" text="NOT APPROVED">
      <formula>NOT(ISERROR(SEARCH("NOT APPROVED",G80)))</formula>
    </cfRule>
    <cfRule type="containsText" dxfId="12932" priority="6495" operator="containsText" text="RESUBMIT">
      <formula>NOT(ISERROR(SEARCH("RESUBMIT",G80)))</formula>
    </cfRule>
    <cfRule type="containsText" dxfId="12931" priority="6496" operator="containsText" text="PENDING RESUBMIT">
      <formula>NOT(ISERROR(SEARCH("PENDING RESUBMIT",G80)))</formula>
    </cfRule>
    <cfRule type="containsText" dxfId="12930" priority="6497" operator="containsText" text="APPROVED W/ CHANGES">
      <formula>NOT(ISERROR(SEARCH("APPROVED W/ CHANGES",G80)))</formula>
    </cfRule>
    <cfRule type="containsText" dxfId="12929" priority="6498" operator="containsText" text="PENDING">
      <formula>NOT(ISERROR(SEARCH("PENDING",G80)))</formula>
    </cfRule>
    <cfRule type="containsText" dxfId="12928" priority="6499" operator="containsText" text="APPROVED">
      <formula>NOT(ISERROR(SEARCH("APPROVED",G80)))</formula>
    </cfRule>
  </conditionalFormatting>
  <conditionalFormatting sqref="G81">
    <cfRule type="containsText" dxfId="12927" priority="6488" operator="containsText" text="NOT APPROVED">
      <formula>NOT(ISERROR(SEARCH("NOT APPROVED",G81)))</formula>
    </cfRule>
    <cfRule type="containsText" dxfId="12926" priority="6489" operator="containsText" text="RESUBMIT">
      <formula>NOT(ISERROR(SEARCH("RESUBMIT",G81)))</formula>
    </cfRule>
    <cfRule type="containsText" dxfId="12925" priority="6490" operator="containsText" text="PENDING RESUBMIT">
      <formula>NOT(ISERROR(SEARCH("PENDING RESUBMIT",G81)))</formula>
    </cfRule>
    <cfRule type="containsText" dxfId="12924" priority="6491" operator="containsText" text="APPROVED W/ CHANGES">
      <formula>NOT(ISERROR(SEARCH("APPROVED W/ CHANGES",G81)))</formula>
    </cfRule>
    <cfRule type="containsText" dxfId="12923" priority="6492" operator="containsText" text="PENDING">
      <formula>NOT(ISERROR(SEARCH("PENDING",G81)))</formula>
    </cfRule>
    <cfRule type="containsText" dxfId="12922" priority="6493" operator="containsText" text="APPROVED">
      <formula>NOT(ISERROR(SEARCH("APPROVED",G81)))</formula>
    </cfRule>
  </conditionalFormatting>
  <conditionalFormatting sqref="G82">
    <cfRule type="containsText" dxfId="12921" priority="6482" operator="containsText" text="NOT APPROVED">
      <formula>NOT(ISERROR(SEARCH("NOT APPROVED",G82)))</formula>
    </cfRule>
    <cfRule type="containsText" dxfId="12920" priority="6483" operator="containsText" text="RESUBMIT">
      <formula>NOT(ISERROR(SEARCH("RESUBMIT",G82)))</formula>
    </cfRule>
    <cfRule type="containsText" dxfId="12919" priority="6484" operator="containsText" text="PENDING RESUBMIT">
      <formula>NOT(ISERROR(SEARCH("PENDING RESUBMIT",G82)))</formula>
    </cfRule>
    <cfRule type="containsText" dxfId="12918" priority="6485" operator="containsText" text="APPROVED W/ CHANGES">
      <formula>NOT(ISERROR(SEARCH("APPROVED W/ CHANGES",G82)))</formula>
    </cfRule>
    <cfRule type="containsText" dxfId="12917" priority="6486" operator="containsText" text="PENDING">
      <formula>NOT(ISERROR(SEARCH("PENDING",G82)))</formula>
    </cfRule>
    <cfRule type="containsText" dxfId="12916" priority="6487" operator="containsText" text="APPROVED">
      <formula>NOT(ISERROR(SEARCH("APPROVED",G82)))</formula>
    </cfRule>
  </conditionalFormatting>
  <conditionalFormatting sqref="G84">
    <cfRule type="containsText" dxfId="12915" priority="6476" operator="containsText" text="NOT APPROVED">
      <formula>NOT(ISERROR(SEARCH("NOT APPROVED",G84)))</formula>
    </cfRule>
    <cfRule type="containsText" dxfId="12914" priority="6477" operator="containsText" text="RESUBMIT">
      <formula>NOT(ISERROR(SEARCH("RESUBMIT",G84)))</formula>
    </cfRule>
    <cfRule type="containsText" dxfId="12913" priority="6478" operator="containsText" text="PENDING RESUBMIT">
      <formula>NOT(ISERROR(SEARCH("PENDING RESUBMIT",G84)))</formula>
    </cfRule>
    <cfRule type="containsText" dxfId="12912" priority="6479" operator="containsText" text="APPROVED W/ CHANGES">
      <formula>NOT(ISERROR(SEARCH("APPROVED W/ CHANGES",G84)))</formula>
    </cfRule>
    <cfRule type="containsText" dxfId="12911" priority="6480" operator="containsText" text="PENDING">
      <formula>NOT(ISERROR(SEARCH("PENDING",G84)))</formula>
    </cfRule>
    <cfRule type="containsText" dxfId="12910" priority="6481" operator="containsText" text="APPROVED">
      <formula>NOT(ISERROR(SEARCH("APPROVED",G84)))</formula>
    </cfRule>
  </conditionalFormatting>
  <conditionalFormatting sqref="G86">
    <cfRule type="containsText" dxfId="12909" priority="6470" operator="containsText" text="NOT APPROVED">
      <formula>NOT(ISERROR(SEARCH("NOT APPROVED",G86)))</formula>
    </cfRule>
    <cfRule type="containsText" dxfId="12908" priority="6471" operator="containsText" text="RESUBMIT">
      <formula>NOT(ISERROR(SEARCH("RESUBMIT",G86)))</formula>
    </cfRule>
    <cfRule type="containsText" dxfId="12907" priority="6472" operator="containsText" text="PENDING RESUBMIT">
      <formula>NOT(ISERROR(SEARCH("PENDING RESUBMIT",G86)))</formula>
    </cfRule>
    <cfRule type="containsText" dxfId="12906" priority="6473" operator="containsText" text="APPROVED W/ CHANGES">
      <formula>NOT(ISERROR(SEARCH("APPROVED W/ CHANGES",G86)))</formula>
    </cfRule>
    <cfRule type="containsText" dxfId="12905" priority="6474" operator="containsText" text="PENDING">
      <formula>NOT(ISERROR(SEARCH("PENDING",G86)))</formula>
    </cfRule>
    <cfRule type="containsText" dxfId="12904" priority="6475" operator="containsText" text="APPROVED">
      <formula>NOT(ISERROR(SEARCH("APPROVED",G86)))</formula>
    </cfRule>
  </conditionalFormatting>
  <conditionalFormatting sqref="G87">
    <cfRule type="containsText" dxfId="12903" priority="6464" operator="containsText" text="NOT APPROVED">
      <formula>NOT(ISERROR(SEARCH("NOT APPROVED",G87)))</formula>
    </cfRule>
    <cfRule type="containsText" dxfId="12902" priority="6465" operator="containsText" text="RESUBMIT">
      <formula>NOT(ISERROR(SEARCH("RESUBMIT",G87)))</formula>
    </cfRule>
    <cfRule type="containsText" dxfId="12901" priority="6466" operator="containsText" text="PENDING RESUBMIT">
      <formula>NOT(ISERROR(SEARCH("PENDING RESUBMIT",G87)))</formula>
    </cfRule>
    <cfRule type="containsText" dxfId="12900" priority="6467" operator="containsText" text="APPROVED W/ CHANGES">
      <formula>NOT(ISERROR(SEARCH("APPROVED W/ CHANGES",G87)))</formula>
    </cfRule>
    <cfRule type="containsText" dxfId="12899" priority="6468" operator="containsText" text="PENDING">
      <formula>NOT(ISERROR(SEARCH("PENDING",G87)))</formula>
    </cfRule>
    <cfRule type="containsText" dxfId="12898" priority="6469" operator="containsText" text="APPROVED">
      <formula>NOT(ISERROR(SEARCH("APPROVED",G87)))</formula>
    </cfRule>
  </conditionalFormatting>
  <conditionalFormatting sqref="G136">
    <cfRule type="containsText" dxfId="12897" priority="6452" operator="containsText" text="NOT APPROVED">
      <formula>NOT(ISERROR(SEARCH("NOT APPROVED",G136)))</formula>
    </cfRule>
    <cfRule type="containsText" dxfId="12896" priority="6453" operator="containsText" text="RESUBMIT">
      <formula>NOT(ISERROR(SEARCH("RESUBMIT",G136)))</formula>
    </cfRule>
    <cfRule type="containsText" dxfId="12895" priority="6454" operator="containsText" text="PENDING RESUBMIT">
      <formula>NOT(ISERROR(SEARCH("PENDING RESUBMIT",G136)))</formula>
    </cfRule>
    <cfRule type="containsText" dxfId="12894" priority="6455" operator="containsText" text="APPROVED W/ CHANGES">
      <formula>NOT(ISERROR(SEARCH("APPROVED W/ CHANGES",G136)))</formula>
    </cfRule>
    <cfRule type="containsText" dxfId="12893" priority="6456" operator="containsText" text="PENDING">
      <formula>NOT(ISERROR(SEARCH("PENDING",G136)))</formula>
    </cfRule>
    <cfRule type="containsText" dxfId="12892" priority="6457" operator="containsText" text="APPROVED">
      <formula>NOT(ISERROR(SEARCH("APPROVED",G136)))</formula>
    </cfRule>
  </conditionalFormatting>
  <conditionalFormatting sqref="G139:G140">
    <cfRule type="containsText" dxfId="12891" priority="6440" operator="containsText" text="NOT APPROVED">
      <formula>NOT(ISERROR(SEARCH("NOT APPROVED",G139)))</formula>
    </cfRule>
    <cfRule type="containsText" dxfId="12890" priority="6441" operator="containsText" text="RESUBMIT">
      <formula>NOT(ISERROR(SEARCH("RESUBMIT",G139)))</formula>
    </cfRule>
    <cfRule type="containsText" dxfId="12889" priority="6442" operator="containsText" text="PENDING RESUBMIT">
      <formula>NOT(ISERROR(SEARCH("PENDING RESUBMIT",G139)))</formula>
    </cfRule>
    <cfRule type="containsText" dxfId="12888" priority="6443" operator="containsText" text="APPROVED W/ CHANGES">
      <formula>NOT(ISERROR(SEARCH("APPROVED W/ CHANGES",G139)))</formula>
    </cfRule>
    <cfRule type="containsText" dxfId="12887" priority="6444" operator="containsText" text="PENDING">
      <formula>NOT(ISERROR(SEARCH("PENDING",G139)))</formula>
    </cfRule>
    <cfRule type="containsText" dxfId="12886" priority="6445" operator="containsText" text="APPROVED">
      <formula>NOT(ISERROR(SEARCH("APPROVED",G139)))</formula>
    </cfRule>
  </conditionalFormatting>
  <conditionalFormatting sqref="G135">
    <cfRule type="containsText" dxfId="12885" priority="6434" operator="containsText" text="NOT APPROVED">
      <formula>NOT(ISERROR(SEARCH("NOT APPROVED",G135)))</formula>
    </cfRule>
    <cfRule type="containsText" dxfId="12884" priority="6435" operator="containsText" text="RESUBMIT">
      <formula>NOT(ISERROR(SEARCH("RESUBMIT",G135)))</formula>
    </cfRule>
    <cfRule type="containsText" dxfId="12883" priority="6436" operator="containsText" text="PENDING RESUBMIT">
      <formula>NOT(ISERROR(SEARCH("PENDING RESUBMIT",G135)))</formula>
    </cfRule>
    <cfRule type="containsText" dxfId="12882" priority="6437" operator="containsText" text="APPROVED W/ CHANGES">
      <formula>NOT(ISERROR(SEARCH("APPROVED W/ CHANGES",G135)))</formula>
    </cfRule>
    <cfRule type="containsText" dxfId="12881" priority="6438" operator="containsText" text="PENDING">
      <formula>NOT(ISERROR(SEARCH("PENDING",G135)))</formula>
    </cfRule>
    <cfRule type="containsText" dxfId="12880" priority="6439" operator="containsText" text="APPROVED">
      <formula>NOT(ISERROR(SEARCH("APPROVED",G135)))</formula>
    </cfRule>
  </conditionalFormatting>
  <conditionalFormatting sqref="G137">
    <cfRule type="containsText" dxfId="12879" priority="6428" operator="containsText" text="NOT APPROVED">
      <formula>NOT(ISERROR(SEARCH("NOT APPROVED",G137)))</formula>
    </cfRule>
    <cfRule type="containsText" dxfId="12878" priority="6429" operator="containsText" text="RESUBMIT">
      <formula>NOT(ISERROR(SEARCH("RESUBMIT",G137)))</formula>
    </cfRule>
    <cfRule type="containsText" dxfId="12877" priority="6430" operator="containsText" text="PENDING RESUBMIT">
      <formula>NOT(ISERROR(SEARCH("PENDING RESUBMIT",G137)))</formula>
    </cfRule>
    <cfRule type="containsText" dxfId="12876" priority="6431" operator="containsText" text="APPROVED W/ CHANGES">
      <formula>NOT(ISERROR(SEARCH("APPROVED W/ CHANGES",G137)))</formula>
    </cfRule>
    <cfRule type="containsText" dxfId="12875" priority="6432" operator="containsText" text="PENDING">
      <formula>NOT(ISERROR(SEARCH("PENDING",G137)))</formula>
    </cfRule>
    <cfRule type="containsText" dxfId="12874" priority="6433" operator="containsText" text="APPROVED">
      <formula>NOT(ISERROR(SEARCH("APPROVED",G137)))</formula>
    </cfRule>
  </conditionalFormatting>
  <conditionalFormatting sqref="G64">
    <cfRule type="containsText" dxfId="12873" priority="6422" operator="containsText" text="NOT APPROVED">
      <formula>NOT(ISERROR(SEARCH("NOT APPROVED",G64)))</formula>
    </cfRule>
    <cfRule type="containsText" dxfId="12872" priority="6423" operator="containsText" text="RESUBMIT">
      <formula>NOT(ISERROR(SEARCH("RESUBMIT",G64)))</formula>
    </cfRule>
    <cfRule type="containsText" dxfId="12871" priority="6424" operator="containsText" text="PENDING RESUBMIT">
      <formula>NOT(ISERROR(SEARCH("PENDING RESUBMIT",G64)))</formula>
    </cfRule>
    <cfRule type="containsText" dxfId="12870" priority="6425" operator="containsText" text="APPROVED W/ CHANGES">
      <formula>NOT(ISERROR(SEARCH("APPROVED W/ CHANGES",G64)))</formula>
    </cfRule>
    <cfRule type="containsText" dxfId="12869" priority="6426" operator="containsText" text="PENDING">
      <formula>NOT(ISERROR(SEARCH("PENDING",G64)))</formula>
    </cfRule>
    <cfRule type="containsText" dxfId="12868" priority="6427" operator="containsText" text="APPROVED">
      <formula>NOT(ISERROR(SEARCH("APPROVED",G64)))</formula>
    </cfRule>
  </conditionalFormatting>
  <conditionalFormatting sqref="T141:T143 AK141:AK143 X141:X143 AF141:AF143 AB141:AB143 O141:O143">
    <cfRule type="containsText" dxfId="12867" priority="6410" operator="containsText" text="NOT APPROVED">
      <formula>NOT(ISERROR(SEARCH("NOT APPROVED",O141)))</formula>
    </cfRule>
    <cfRule type="containsText" dxfId="12866" priority="6411" operator="containsText" text="RESUBMIT">
      <formula>NOT(ISERROR(SEARCH("RESUBMIT",O141)))</formula>
    </cfRule>
    <cfRule type="containsText" dxfId="12865" priority="6412" operator="containsText" text="PENDING RESUBMIT">
      <formula>NOT(ISERROR(SEARCH("PENDING RESUBMIT",O141)))</formula>
    </cfRule>
    <cfRule type="containsText" dxfId="12864" priority="6413" operator="containsText" text="APPROVED W/ CHANGES">
      <formula>NOT(ISERROR(SEARCH("APPROVED W/ CHANGES",O141)))</formula>
    </cfRule>
    <cfRule type="containsText" dxfId="12863" priority="6414" operator="containsText" text="PENDING">
      <formula>NOT(ISERROR(SEARCH("PENDING",O141)))</formula>
    </cfRule>
    <cfRule type="containsText" dxfId="12862" priority="6415" operator="containsText" text="APPROVED">
      <formula>NOT(ISERROR(SEARCH("APPROVED",O141)))</formula>
    </cfRule>
  </conditionalFormatting>
  <conditionalFormatting sqref="AJ141:AJ143">
    <cfRule type="containsText" dxfId="12861" priority="6408" operator="containsText" text="APPROVED">
      <formula>NOT(ISERROR(SEARCH("APPROVED",AJ141)))</formula>
    </cfRule>
    <cfRule type="containsText" dxfId="12860" priority="6409" operator="containsText" text="PENDING">
      <formula>NOT(ISERROR(SEARCH("PENDING",AJ141)))</formula>
    </cfRule>
  </conditionalFormatting>
  <conditionalFormatting sqref="AQ141:AQ143">
    <cfRule type="containsBlanks" dxfId="12859" priority="6407">
      <formula>LEN(TRIM(AQ141))=0</formula>
    </cfRule>
  </conditionalFormatting>
  <conditionalFormatting sqref="U44">
    <cfRule type="containsText" dxfId="12858" priority="6393" operator="containsText" text="NOT APPROVED">
      <formula>NOT(ISERROR(SEARCH("NOT APPROVED",U44)))</formula>
    </cfRule>
    <cfRule type="containsText" dxfId="12857" priority="6394" operator="containsText" text="RESUBMIT">
      <formula>NOT(ISERROR(SEARCH("RESUBMIT",U44)))</formula>
    </cfRule>
    <cfRule type="containsText" dxfId="12856" priority="6395" operator="containsText" text="PENDING RESUBMIT">
      <formula>NOT(ISERROR(SEARCH("PENDING RESUBMIT",U44)))</formula>
    </cfRule>
    <cfRule type="containsText" dxfId="12855" priority="6396" operator="containsText" text="APPROVED W/ CHANGES">
      <formula>NOT(ISERROR(SEARCH("APPROVED W/ CHANGES",U44)))</formula>
    </cfRule>
    <cfRule type="containsText" dxfId="12854" priority="6397" operator="containsText" text="PENDING">
      <formula>NOT(ISERROR(SEARCH("PENDING",U44)))</formula>
    </cfRule>
    <cfRule type="containsText" dxfId="12853" priority="6398" operator="containsText" text="APPROVED">
      <formula>NOT(ISERROR(SEARCH("APPROVED",U44)))</formula>
    </cfRule>
  </conditionalFormatting>
  <conditionalFormatting sqref="V44">
    <cfRule type="containsText" dxfId="12852" priority="6387" operator="containsText" text="NOT APPROVED">
      <formula>NOT(ISERROR(SEARCH("NOT APPROVED",V44)))</formula>
    </cfRule>
    <cfRule type="containsText" dxfId="12851" priority="6388" operator="containsText" text="RESUBMIT">
      <formula>NOT(ISERROR(SEARCH("RESUBMIT",V44)))</formula>
    </cfRule>
    <cfRule type="containsText" dxfId="12850" priority="6389" operator="containsText" text="PENDING RESUBMIT">
      <formula>NOT(ISERROR(SEARCH("PENDING RESUBMIT",V44)))</formula>
    </cfRule>
    <cfRule type="containsText" dxfId="12849" priority="6390" operator="containsText" text="APPROVED W/ CHANGES">
      <formula>NOT(ISERROR(SEARCH("APPROVED W/ CHANGES",V44)))</formula>
    </cfRule>
    <cfRule type="containsText" dxfId="12848" priority="6391" operator="containsText" text="PENDING">
      <formula>NOT(ISERROR(SEARCH("PENDING",V44)))</formula>
    </cfRule>
    <cfRule type="containsText" dxfId="12847" priority="6392" operator="containsText" text="APPROVED">
      <formula>NOT(ISERROR(SEARCH("APPROVED",V44)))</formula>
    </cfRule>
  </conditionalFormatting>
  <conditionalFormatting sqref="W44">
    <cfRule type="containsText" dxfId="12846" priority="6381" operator="containsText" text="NOT APPROVED">
      <formula>NOT(ISERROR(SEARCH("NOT APPROVED",W44)))</formula>
    </cfRule>
    <cfRule type="containsText" dxfId="12845" priority="6382" operator="containsText" text="RESUBMIT">
      <formula>NOT(ISERROR(SEARCH("RESUBMIT",W44)))</formula>
    </cfRule>
    <cfRule type="containsText" dxfId="12844" priority="6383" operator="containsText" text="PENDING RESUBMIT">
      <formula>NOT(ISERROR(SEARCH("PENDING RESUBMIT",W44)))</formula>
    </cfRule>
    <cfRule type="containsText" dxfId="12843" priority="6384" operator="containsText" text="APPROVED W/ CHANGES">
      <formula>NOT(ISERROR(SEARCH("APPROVED W/ CHANGES",W44)))</formula>
    </cfRule>
    <cfRule type="containsText" dxfId="12842" priority="6385" operator="containsText" text="PENDING">
      <formula>NOT(ISERROR(SEARCH("PENDING",W44)))</formula>
    </cfRule>
    <cfRule type="containsText" dxfId="12841" priority="6386" operator="containsText" text="APPROVED">
      <formula>NOT(ISERROR(SEARCH("APPROVED",W44)))</formula>
    </cfRule>
  </conditionalFormatting>
  <conditionalFormatting sqref="Y44">
    <cfRule type="containsText" dxfId="12840" priority="6375" operator="containsText" text="NOT APPROVED">
      <formula>NOT(ISERROR(SEARCH("NOT APPROVED",Y44)))</formula>
    </cfRule>
    <cfRule type="containsText" dxfId="12839" priority="6376" operator="containsText" text="RESUBMIT">
      <formula>NOT(ISERROR(SEARCH("RESUBMIT",Y44)))</formula>
    </cfRule>
    <cfRule type="containsText" dxfId="12838" priority="6377" operator="containsText" text="PENDING RESUBMIT">
      <formula>NOT(ISERROR(SEARCH("PENDING RESUBMIT",Y44)))</formula>
    </cfRule>
    <cfRule type="containsText" dxfId="12837" priority="6378" operator="containsText" text="APPROVED W/ CHANGES">
      <formula>NOT(ISERROR(SEARCH("APPROVED W/ CHANGES",Y44)))</formula>
    </cfRule>
    <cfRule type="containsText" dxfId="12836" priority="6379" operator="containsText" text="PENDING">
      <formula>NOT(ISERROR(SEARCH("PENDING",Y44)))</formula>
    </cfRule>
    <cfRule type="containsText" dxfId="12835" priority="6380" operator="containsText" text="APPROVED">
      <formula>NOT(ISERROR(SEARCH("APPROVED",Y44)))</formula>
    </cfRule>
  </conditionalFormatting>
  <conditionalFormatting sqref="T45 X45">
    <cfRule type="containsText" dxfId="12834" priority="6369" operator="containsText" text="NOT APPROVED">
      <formula>NOT(ISERROR(SEARCH("NOT APPROVED",T45)))</formula>
    </cfRule>
    <cfRule type="containsText" dxfId="12833" priority="6370" operator="containsText" text="RESUBMIT">
      <formula>NOT(ISERROR(SEARCH("RESUBMIT",T45)))</formula>
    </cfRule>
    <cfRule type="containsText" dxfId="12832" priority="6371" operator="containsText" text="PENDING RESUBMIT">
      <formula>NOT(ISERROR(SEARCH("PENDING RESUBMIT",T45)))</formula>
    </cfRule>
    <cfRule type="containsText" dxfId="12831" priority="6372" operator="containsText" text="APPROVED W/ CHANGES">
      <formula>NOT(ISERROR(SEARCH("APPROVED W/ CHANGES",T45)))</formula>
    </cfRule>
    <cfRule type="containsText" dxfId="12830" priority="6373" operator="containsText" text="PENDING">
      <formula>NOT(ISERROR(SEARCH("PENDING",T45)))</formula>
    </cfRule>
    <cfRule type="containsText" dxfId="12829" priority="6374" operator="containsText" text="APPROVED">
      <formula>NOT(ISERROR(SEARCH("APPROVED",T45)))</formula>
    </cfRule>
  </conditionalFormatting>
  <conditionalFormatting sqref="U45">
    <cfRule type="containsText" dxfId="12828" priority="6363" operator="containsText" text="NOT APPROVED">
      <formula>NOT(ISERROR(SEARCH("NOT APPROVED",U45)))</formula>
    </cfRule>
    <cfRule type="containsText" dxfId="12827" priority="6364" operator="containsText" text="RESUBMIT">
      <formula>NOT(ISERROR(SEARCH("RESUBMIT",U45)))</formula>
    </cfRule>
    <cfRule type="containsText" dxfId="12826" priority="6365" operator="containsText" text="PENDING RESUBMIT">
      <formula>NOT(ISERROR(SEARCH("PENDING RESUBMIT",U45)))</formula>
    </cfRule>
    <cfRule type="containsText" dxfId="12825" priority="6366" operator="containsText" text="APPROVED W/ CHANGES">
      <formula>NOT(ISERROR(SEARCH("APPROVED W/ CHANGES",U45)))</formula>
    </cfRule>
    <cfRule type="containsText" dxfId="12824" priority="6367" operator="containsText" text="PENDING">
      <formula>NOT(ISERROR(SEARCH("PENDING",U45)))</formula>
    </cfRule>
    <cfRule type="containsText" dxfId="12823" priority="6368" operator="containsText" text="APPROVED">
      <formula>NOT(ISERROR(SEARCH("APPROVED",U45)))</formula>
    </cfRule>
  </conditionalFormatting>
  <conditionalFormatting sqref="V45">
    <cfRule type="containsText" dxfId="12822" priority="6357" operator="containsText" text="NOT APPROVED">
      <formula>NOT(ISERROR(SEARCH("NOT APPROVED",V45)))</formula>
    </cfRule>
    <cfRule type="containsText" dxfId="12821" priority="6358" operator="containsText" text="RESUBMIT">
      <formula>NOT(ISERROR(SEARCH("RESUBMIT",V45)))</formula>
    </cfRule>
    <cfRule type="containsText" dxfId="12820" priority="6359" operator="containsText" text="PENDING RESUBMIT">
      <formula>NOT(ISERROR(SEARCH("PENDING RESUBMIT",V45)))</formula>
    </cfRule>
    <cfRule type="containsText" dxfId="12819" priority="6360" operator="containsText" text="APPROVED W/ CHANGES">
      <formula>NOT(ISERROR(SEARCH("APPROVED W/ CHANGES",V45)))</formula>
    </cfRule>
    <cfRule type="containsText" dxfId="12818" priority="6361" operator="containsText" text="PENDING">
      <formula>NOT(ISERROR(SEARCH("PENDING",V45)))</formula>
    </cfRule>
    <cfRule type="containsText" dxfId="12817" priority="6362" operator="containsText" text="APPROVED">
      <formula>NOT(ISERROR(SEARCH("APPROVED",V45)))</formula>
    </cfRule>
  </conditionalFormatting>
  <conditionalFormatting sqref="W45">
    <cfRule type="containsText" dxfId="12816" priority="6351" operator="containsText" text="NOT APPROVED">
      <formula>NOT(ISERROR(SEARCH("NOT APPROVED",W45)))</formula>
    </cfRule>
    <cfRule type="containsText" dxfId="12815" priority="6352" operator="containsText" text="RESUBMIT">
      <formula>NOT(ISERROR(SEARCH("RESUBMIT",W45)))</formula>
    </cfRule>
    <cfRule type="containsText" dxfId="12814" priority="6353" operator="containsText" text="PENDING RESUBMIT">
      <formula>NOT(ISERROR(SEARCH("PENDING RESUBMIT",W45)))</formula>
    </cfRule>
    <cfRule type="containsText" dxfId="12813" priority="6354" operator="containsText" text="APPROVED W/ CHANGES">
      <formula>NOT(ISERROR(SEARCH("APPROVED W/ CHANGES",W45)))</formula>
    </cfRule>
    <cfRule type="containsText" dxfId="12812" priority="6355" operator="containsText" text="PENDING">
      <formula>NOT(ISERROR(SEARCH("PENDING",W45)))</formula>
    </cfRule>
    <cfRule type="containsText" dxfId="12811" priority="6356" operator="containsText" text="APPROVED">
      <formula>NOT(ISERROR(SEARCH("APPROVED",W45)))</formula>
    </cfRule>
  </conditionalFormatting>
  <conditionalFormatting sqref="Y45">
    <cfRule type="containsText" dxfId="12810" priority="6345" operator="containsText" text="NOT APPROVED">
      <formula>NOT(ISERROR(SEARCH("NOT APPROVED",Y45)))</formula>
    </cfRule>
    <cfRule type="containsText" dxfId="12809" priority="6346" operator="containsText" text="RESUBMIT">
      <formula>NOT(ISERROR(SEARCH("RESUBMIT",Y45)))</formula>
    </cfRule>
    <cfRule type="containsText" dxfId="12808" priority="6347" operator="containsText" text="PENDING RESUBMIT">
      <formula>NOT(ISERROR(SEARCH("PENDING RESUBMIT",Y45)))</formula>
    </cfRule>
    <cfRule type="containsText" dxfId="12807" priority="6348" operator="containsText" text="APPROVED W/ CHANGES">
      <formula>NOT(ISERROR(SEARCH("APPROVED W/ CHANGES",Y45)))</formula>
    </cfRule>
    <cfRule type="containsText" dxfId="12806" priority="6349" operator="containsText" text="PENDING">
      <formula>NOT(ISERROR(SEARCH("PENDING",Y45)))</formula>
    </cfRule>
    <cfRule type="containsText" dxfId="12805" priority="6350" operator="containsText" text="APPROVED">
      <formula>NOT(ISERROR(SEARCH("APPROVED",Y45)))</formula>
    </cfRule>
  </conditionalFormatting>
  <conditionalFormatting sqref="T46 X46">
    <cfRule type="containsText" dxfId="12804" priority="6339" operator="containsText" text="NOT APPROVED">
      <formula>NOT(ISERROR(SEARCH("NOT APPROVED",T46)))</formula>
    </cfRule>
    <cfRule type="containsText" dxfId="12803" priority="6340" operator="containsText" text="RESUBMIT">
      <formula>NOT(ISERROR(SEARCH("RESUBMIT",T46)))</formula>
    </cfRule>
    <cfRule type="containsText" dxfId="12802" priority="6341" operator="containsText" text="PENDING RESUBMIT">
      <formula>NOT(ISERROR(SEARCH("PENDING RESUBMIT",T46)))</formula>
    </cfRule>
    <cfRule type="containsText" dxfId="12801" priority="6342" operator="containsText" text="APPROVED W/ CHANGES">
      <formula>NOT(ISERROR(SEARCH("APPROVED W/ CHANGES",T46)))</formula>
    </cfRule>
    <cfRule type="containsText" dxfId="12800" priority="6343" operator="containsText" text="PENDING">
      <formula>NOT(ISERROR(SEARCH("PENDING",T46)))</formula>
    </cfRule>
    <cfRule type="containsText" dxfId="12799" priority="6344" operator="containsText" text="APPROVED">
      <formula>NOT(ISERROR(SEARCH("APPROVED",T46)))</formula>
    </cfRule>
  </conditionalFormatting>
  <conditionalFormatting sqref="U46">
    <cfRule type="containsText" dxfId="12798" priority="6333" operator="containsText" text="NOT APPROVED">
      <formula>NOT(ISERROR(SEARCH("NOT APPROVED",U46)))</formula>
    </cfRule>
    <cfRule type="containsText" dxfId="12797" priority="6334" operator="containsText" text="RESUBMIT">
      <formula>NOT(ISERROR(SEARCH("RESUBMIT",U46)))</formula>
    </cfRule>
    <cfRule type="containsText" dxfId="12796" priority="6335" operator="containsText" text="PENDING RESUBMIT">
      <formula>NOT(ISERROR(SEARCH("PENDING RESUBMIT",U46)))</formula>
    </cfRule>
    <cfRule type="containsText" dxfId="12795" priority="6336" operator="containsText" text="APPROVED W/ CHANGES">
      <formula>NOT(ISERROR(SEARCH("APPROVED W/ CHANGES",U46)))</formula>
    </cfRule>
    <cfRule type="containsText" dxfId="12794" priority="6337" operator="containsText" text="PENDING">
      <formula>NOT(ISERROR(SEARCH("PENDING",U46)))</formula>
    </cfRule>
    <cfRule type="containsText" dxfId="12793" priority="6338" operator="containsText" text="APPROVED">
      <formula>NOT(ISERROR(SEARCH("APPROVED",U46)))</formula>
    </cfRule>
  </conditionalFormatting>
  <conditionalFormatting sqref="V46">
    <cfRule type="containsText" dxfId="12792" priority="6327" operator="containsText" text="NOT APPROVED">
      <formula>NOT(ISERROR(SEARCH("NOT APPROVED",V46)))</formula>
    </cfRule>
    <cfRule type="containsText" dxfId="12791" priority="6328" operator="containsText" text="RESUBMIT">
      <formula>NOT(ISERROR(SEARCH("RESUBMIT",V46)))</formula>
    </cfRule>
    <cfRule type="containsText" dxfId="12790" priority="6329" operator="containsText" text="PENDING RESUBMIT">
      <formula>NOT(ISERROR(SEARCH("PENDING RESUBMIT",V46)))</formula>
    </cfRule>
    <cfRule type="containsText" dxfId="12789" priority="6330" operator="containsText" text="APPROVED W/ CHANGES">
      <formula>NOT(ISERROR(SEARCH("APPROVED W/ CHANGES",V46)))</formula>
    </cfRule>
    <cfRule type="containsText" dxfId="12788" priority="6331" operator="containsText" text="PENDING">
      <formula>NOT(ISERROR(SEARCH("PENDING",V46)))</formula>
    </cfRule>
    <cfRule type="containsText" dxfId="12787" priority="6332" operator="containsText" text="APPROVED">
      <formula>NOT(ISERROR(SEARCH("APPROVED",V46)))</formula>
    </cfRule>
  </conditionalFormatting>
  <conditionalFormatting sqref="W46">
    <cfRule type="containsText" dxfId="12786" priority="6321" operator="containsText" text="NOT APPROVED">
      <formula>NOT(ISERROR(SEARCH("NOT APPROVED",W46)))</formula>
    </cfRule>
    <cfRule type="containsText" dxfId="12785" priority="6322" operator="containsText" text="RESUBMIT">
      <formula>NOT(ISERROR(SEARCH("RESUBMIT",W46)))</formula>
    </cfRule>
    <cfRule type="containsText" dxfId="12784" priority="6323" operator="containsText" text="PENDING RESUBMIT">
      <formula>NOT(ISERROR(SEARCH("PENDING RESUBMIT",W46)))</formula>
    </cfRule>
    <cfRule type="containsText" dxfId="12783" priority="6324" operator="containsText" text="APPROVED W/ CHANGES">
      <formula>NOT(ISERROR(SEARCH("APPROVED W/ CHANGES",W46)))</formula>
    </cfRule>
    <cfRule type="containsText" dxfId="12782" priority="6325" operator="containsText" text="PENDING">
      <formula>NOT(ISERROR(SEARCH("PENDING",W46)))</formula>
    </cfRule>
    <cfRule type="containsText" dxfId="12781" priority="6326" operator="containsText" text="APPROVED">
      <formula>NOT(ISERROR(SEARCH("APPROVED",W46)))</formula>
    </cfRule>
  </conditionalFormatting>
  <conditionalFormatting sqref="Y46">
    <cfRule type="containsText" dxfId="12780" priority="6315" operator="containsText" text="NOT APPROVED">
      <formula>NOT(ISERROR(SEARCH("NOT APPROVED",Y46)))</formula>
    </cfRule>
    <cfRule type="containsText" dxfId="12779" priority="6316" operator="containsText" text="RESUBMIT">
      <formula>NOT(ISERROR(SEARCH("RESUBMIT",Y46)))</formula>
    </cfRule>
    <cfRule type="containsText" dxfId="12778" priority="6317" operator="containsText" text="PENDING RESUBMIT">
      <formula>NOT(ISERROR(SEARCH("PENDING RESUBMIT",Y46)))</formula>
    </cfRule>
    <cfRule type="containsText" dxfId="12777" priority="6318" operator="containsText" text="APPROVED W/ CHANGES">
      <formula>NOT(ISERROR(SEARCH("APPROVED W/ CHANGES",Y46)))</formula>
    </cfRule>
    <cfRule type="containsText" dxfId="12776" priority="6319" operator="containsText" text="PENDING">
      <formula>NOT(ISERROR(SEARCH("PENDING",Y46)))</formula>
    </cfRule>
    <cfRule type="containsText" dxfId="12775" priority="6320" operator="containsText" text="APPROVED">
      <formula>NOT(ISERROR(SEARCH("APPROVED",Y46)))</formula>
    </cfRule>
  </conditionalFormatting>
  <conditionalFormatting sqref="T47 X47">
    <cfRule type="containsText" dxfId="12774" priority="6309" operator="containsText" text="NOT APPROVED">
      <formula>NOT(ISERROR(SEARCH("NOT APPROVED",T47)))</formula>
    </cfRule>
    <cfRule type="containsText" dxfId="12773" priority="6310" operator="containsText" text="RESUBMIT">
      <formula>NOT(ISERROR(SEARCH("RESUBMIT",T47)))</formula>
    </cfRule>
    <cfRule type="containsText" dxfId="12772" priority="6311" operator="containsText" text="PENDING RESUBMIT">
      <formula>NOT(ISERROR(SEARCH("PENDING RESUBMIT",T47)))</formula>
    </cfRule>
    <cfRule type="containsText" dxfId="12771" priority="6312" operator="containsText" text="APPROVED W/ CHANGES">
      <formula>NOT(ISERROR(SEARCH("APPROVED W/ CHANGES",T47)))</formula>
    </cfRule>
    <cfRule type="containsText" dxfId="12770" priority="6313" operator="containsText" text="PENDING">
      <formula>NOT(ISERROR(SEARCH("PENDING",T47)))</formula>
    </cfRule>
    <cfRule type="containsText" dxfId="12769" priority="6314" operator="containsText" text="APPROVED">
      <formula>NOT(ISERROR(SEARCH("APPROVED",T47)))</formula>
    </cfRule>
  </conditionalFormatting>
  <conditionalFormatting sqref="U47">
    <cfRule type="containsText" dxfId="12768" priority="6303" operator="containsText" text="NOT APPROVED">
      <formula>NOT(ISERROR(SEARCH("NOT APPROVED",U47)))</formula>
    </cfRule>
    <cfRule type="containsText" dxfId="12767" priority="6304" operator="containsText" text="RESUBMIT">
      <formula>NOT(ISERROR(SEARCH("RESUBMIT",U47)))</formula>
    </cfRule>
    <cfRule type="containsText" dxfId="12766" priority="6305" operator="containsText" text="PENDING RESUBMIT">
      <formula>NOT(ISERROR(SEARCH("PENDING RESUBMIT",U47)))</formula>
    </cfRule>
    <cfRule type="containsText" dxfId="12765" priority="6306" operator="containsText" text="APPROVED W/ CHANGES">
      <formula>NOT(ISERROR(SEARCH("APPROVED W/ CHANGES",U47)))</formula>
    </cfRule>
    <cfRule type="containsText" dxfId="12764" priority="6307" operator="containsText" text="PENDING">
      <formula>NOT(ISERROR(SEARCH("PENDING",U47)))</formula>
    </cfRule>
    <cfRule type="containsText" dxfId="12763" priority="6308" operator="containsText" text="APPROVED">
      <formula>NOT(ISERROR(SEARCH("APPROVED",U47)))</formula>
    </cfRule>
  </conditionalFormatting>
  <conditionalFormatting sqref="V47">
    <cfRule type="containsText" dxfId="12762" priority="6297" operator="containsText" text="NOT APPROVED">
      <formula>NOT(ISERROR(SEARCH("NOT APPROVED",V47)))</formula>
    </cfRule>
    <cfRule type="containsText" dxfId="12761" priority="6298" operator="containsText" text="RESUBMIT">
      <formula>NOT(ISERROR(SEARCH("RESUBMIT",V47)))</formula>
    </cfRule>
    <cfRule type="containsText" dxfId="12760" priority="6299" operator="containsText" text="PENDING RESUBMIT">
      <formula>NOT(ISERROR(SEARCH("PENDING RESUBMIT",V47)))</formula>
    </cfRule>
    <cfRule type="containsText" dxfId="12759" priority="6300" operator="containsText" text="APPROVED W/ CHANGES">
      <formula>NOT(ISERROR(SEARCH("APPROVED W/ CHANGES",V47)))</formula>
    </cfRule>
    <cfRule type="containsText" dxfId="12758" priority="6301" operator="containsText" text="PENDING">
      <formula>NOT(ISERROR(SEARCH("PENDING",V47)))</formula>
    </cfRule>
    <cfRule type="containsText" dxfId="12757" priority="6302" operator="containsText" text="APPROVED">
      <formula>NOT(ISERROR(SEARCH("APPROVED",V47)))</formula>
    </cfRule>
  </conditionalFormatting>
  <conditionalFormatting sqref="W47">
    <cfRule type="containsText" dxfId="12756" priority="6291" operator="containsText" text="NOT APPROVED">
      <formula>NOT(ISERROR(SEARCH("NOT APPROVED",W47)))</formula>
    </cfRule>
    <cfRule type="containsText" dxfId="12755" priority="6292" operator="containsText" text="RESUBMIT">
      <formula>NOT(ISERROR(SEARCH("RESUBMIT",W47)))</formula>
    </cfRule>
    <cfRule type="containsText" dxfId="12754" priority="6293" operator="containsText" text="PENDING RESUBMIT">
      <formula>NOT(ISERROR(SEARCH("PENDING RESUBMIT",W47)))</formula>
    </cfRule>
    <cfRule type="containsText" dxfId="12753" priority="6294" operator="containsText" text="APPROVED W/ CHANGES">
      <formula>NOT(ISERROR(SEARCH("APPROVED W/ CHANGES",W47)))</formula>
    </cfRule>
    <cfRule type="containsText" dxfId="12752" priority="6295" operator="containsText" text="PENDING">
      <formula>NOT(ISERROR(SEARCH("PENDING",W47)))</formula>
    </cfRule>
    <cfRule type="containsText" dxfId="12751" priority="6296" operator="containsText" text="APPROVED">
      <formula>NOT(ISERROR(SEARCH("APPROVED",W47)))</formula>
    </cfRule>
  </conditionalFormatting>
  <conditionalFormatting sqref="Y47">
    <cfRule type="containsText" dxfId="12750" priority="6285" operator="containsText" text="NOT APPROVED">
      <formula>NOT(ISERROR(SEARCH("NOT APPROVED",Y47)))</formula>
    </cfRule>
    <cfRule type="containsText" dxfId="12749" priority="6286" operator="containsText" text="RESUBMIT">
      <formula>NOT(ISERROR(SEARCH("RESUBMIT",Y47)))</formula>
    </cfRule>
    <cfRule type="containsText" dxfId="12748" priority="6287" operator="containsText" text="PENDING RESUBMIT">
      <formula>NOT(ISERROR(SEARCH("PENDING RESUBMIT",Y47)))</formula>
    </cfRule>
    <cfRule type="containsText" dxfId="12747" priority="6288" operator="containsText" text="APPROVED W/ CHANGES">
      <formula>NOT(ISERROR(SEARCH("APPROVED W/ CHANGES",Y47)))</formula>
    </cfRule>
    <cfRule type="containsText" dxfId="12746" priority="6289" operator="containsText" text="PENDING">
      <formula>NOT(ISERROR(SEARCH("PENDING",Y47)))</formula>
    </cfRule>
    <cfRule type="containsText" dxfId="12745" priority="6290" operator="containsText" text="APPROVED">
      <formula>NOT(ISERROR(SEARCH("APPROVED",Y47)))</formula>
    </cfRule>
  </conditionalFormatting>
  <conditionalFormatting sqref="T48 X48">
    <cfRule type="containsText" dxfId="12744" priority="6279" operator="containsText" text="NOT APPROVED">
      <formula>NOT(ISERROR(SEARCH("NOT APPROVED",T48)))</formula>
    </cfRule>
    <cfRule type="containsText" dxfId="12743" priority="6280" operator="containsText" text="RESUBMIT">
      <formula>NOT(ISERROR(SEARCH("RESUBMIT",T48)))</formula>
    </cfRule>
    <cfRule type="containsText" dxfId="12742" priority="6281" operator="containsText" text="PENDING RESUBMIT">
      <formula>NOT(ISERROR(SEARCH("PENDING RESUBMIT",T48)))</formula>
    </cfRule>
    <cfRule type="containsText" dxfId="12741" priority="6282" operator="containsText" text="APPROVED W/ CHANGES">
      <formula>NOT(ISERROR(SEARCH("APPROVED W/ CHANGES",T48)))</formula>
    </cfRule>
    <cfRule type="containsText" dxfId="12740" priority="6283" operator="containsText" text="PENDING">
      <formula>NOT(ISERROR(SEARCH("PENDING",T48)))</formula>
    </cfRule>
    <cfRule type="containsText" dxfId="12739" priority="6284" operator="containsText" text="APPROVED">
      <formula>NOT(ISERROR(SEARCH("APPROVED",T48)))</formula>
    </cfRule>
  </conditionalFormatting>
  <conditionalFormatting sqref="U48">
    <cfRule type="containsText" dxfId="12738" priority="6273" operator="containsText" text="NOT APPROVED">
      <formula>NOT(ISERROR(SEARCH("NOT APPROVED",U48)))</formula>
    </cfRule>
    <cfRule type="containsText" dxfId="12737" priority="6274" operator="containsText" text="RESUBMIT">
      <formula>NOT(ISERROR(SEARCH("RESUBMIT",U48)))</formula>
    </cfRule>
    <cfRule type="containsText" dxfId="12736" priority="6275" operator="containsText" text="PENDING RESUBMIT">
      <formula>NOT(ISERROR(SEARCH("PENDING RESUBMIT",U48)))</formula>
    </cfRule>
    <cfRule type="containsText" dxfId="12735" priority="6276" operator="containsText" text="APPROVED W/ CHANGES">
      <formula>NOT(ISERROR(SEARCH("APPROVED W/ CHANGES",U48)))</formula>
    </cfRule>
    <cfRule type="containsText" dxfId="12734" priority="6277" operator="containsText" text="PENDING">
      <formula>NOT(ISERROR(SEARCH("PENDING",U48)))</formula>
    </cfRule>
    <cfRule type="containsText" dxfId="12733" priority="6278" operator="containsText" text="APPROVED">
      <formula>NOT(ISERROR(SEARCH("APPROVED",U48)))</formula>
    </cfRule>
  </conditionalFormatting>
  <conditionalFormatting sqref="V48">
    <cfRule type="containsText" dxfId="12732" priority="6267" operator="containsText" text="NOT APPROVED">
      <formula>NOT(ISERROR(SEARCH("NOT APPROVED",V48)))</formula>
    </cfRule>
    <cfRule type="containsText" dxfId="12731" priority="6268" operator="containsText" text="RESUBMIT">
      <formula>NOT(ISERROR(SEARCH("RESUBMIT",V48)))</formula>
    </cfRule>
    <cfRule type="containsText" dxfId="12730" priority="6269" operator="containsText" text="PENDING RESUBMIT">
      <formula>NOT(ISERROR(SEARCH("PENDING RESUBMIT",V48)))</formula>
    </cfRule>
    <cfRule type="containsText" dxfId="12729" priority="6270" operator="containsText" text="APPROVED W/ CHANGES">
      <formula>NOT(ISERROR(SEARCH("APPROVED W/ CHANGES",V48)))</formula>
    </cfRule>
    <cfRule type="containsText" dxfId="12728" priority="6271" operator="containsText" text="PENDING">
      <formula>NOT(ISERROR(SEARCH("PENDING",V48)))</formula>
    </cfRule>
    <cfRule type="containsText" dxfId="12727" priority="6272" operator="containsText" text="APPROVED">
      <formula>NOT(ISERROR(SEARCH("APPROVED",V48)))</formula>
    </cfRule>
  </conditionalFormatting>
  <conditionalFormatting sqref="W48">
    <cfRule type="containsText" dxfId="12726" priority="6261" operator="containsText" text="NOT APPROVED">
      <formula>NOT(ISERROR(SEARCH("NOT APPROVED",W48)))</formula>
    </cfRule>
    <cfRule type="containsText" dxfId="12725" priority="6262" operator="containsText" text="RESUBMIT">
      <formula>NOT(ISERROR(SEARCH("RESUBMIT",W48)))</formula>
    </cfRule>
    <cfRule type="containsText" dxfId="12724" priority="6263" operator="containsText" text="PENDING RESUBMIT">
      <formula>NOT(ISERROR(SEARCH("PENDING RESUBMIT",W48)))</formula>
    </cfRule>
    <cfRule type="containsText" dxfId="12723" priority="6264" operator="containsText" text="APPROVED W/ CHANGES">
      <formula>NOT(ISERROR(SEARCH("APPROVED W/ CHANGES",W48)))</formula>
    </cfRule>
    <cfRule type="containsText" dxfId="12722" priority="6265" operator="containsText" text="PENDING">
      <formula>NOT(ISERROR(SEARCH("PENDING",W48)))</formula>
    </cfRule>
    <cfRule type="containsText" dxfId="12721" priority="6266" operator="containsText" text="APPROVED">
      <formula>NOT(ISERROR(SEARCH("APPROVED",W48)))</formula>
    </cfRule>
  </conditionalFormatting>
  <conditionalFormatting sqref="Y48">
    <cfRule type="containsText" dxfId="12720" priority="6255" operator="containsText" text="NOT APPROVED">
      <formula>NOT(ISERROR(SEARCH("NOT APPROVED",Y48)))</formula>
    </cfRule>
    <cfRule type="containsText" dxfId="12719" priority="6256" operator="containsText" text="RESUBMIT">
      <formula>NOT(ISERROR(SEARCH("RESUBMIT",Y48)))</formula>
    </cfRule>
    <cfRule type="containsText" dxfId="12718" priority="6257" operator="containsText" text="PENDING RESUBMIT">
      <formula>NOT(ISERROR(SEARCH("PENDING RESUBMIT",Y48)))</formula>
    </cfRule>
    <cfRule type="containsText" dxfId="12717" priority="6258" operator="containsText" text="APPROVED W/ CHANGES">
      <formula>NOT(ISERROR(SEARCH("APPROVED W/ CHANGES",Y48)))</formula>
    </cfRule>
    <cfRule type="containsText" dxfId="12716" priority="6259" operator="containsText" text="PENDING">
      <formula>NOT(ISERROR(SEARCH("PENDING",Y48)))</formula>
    </cfRule>
    <cfRule type="containsText" dxfId="12715" priority="6260" operator="containsText" text="APPROVED">
      <formula>NOT(ISERROR(SEARCH("APPROVED",Y48)))</formula>
    </cfRule>
  </conditionalFormatting>
  <conditionalFormatting sqref="T49 X49">
    <cfRule type="containsText" dxfId="12714" priority="6249" operator="containsText" text="NOT APPROVED">
      <formula>NOT(ISERROR(SEARCH("NOT APPROVED",T49)))</formula>
    </cfRule>
    <cfRule type="containsText" dxfId="12713" priority="6250" operator="containsText" text="RESUBMIT">
      <formula>NOT(ISERROR(SEARCH("RESUBMIT",T49)))</formula>
    </cfRule>
    <cfRule type="containsText" dxfId="12712" priority="6251" operator="containsText" text="PENDING RESUBMIT">
      <formula>NOT(ISERROR(SEARCH("PENDING RESUBMIT",T49)))</formula>
    </cfRule>
    <cfRule type="containsText" dxfId="12711" priority="6252" operator="containsText" text="APPROVED W/ CHANGES">
      <formula>NOT(ISERROR(SEARCH("APPROVED W/ CHANGES",T49)))</formula>
    </cfRule>
    <cfRule type="containsText" dxfId="12710" priority="6253" operator="containsText" text="PENDING">
      <formula>NOT(ISERROR(SEARCH("PENDING",T49)))</formula>
    </cfRule>
    <cfRule type="containsText" dxfId="12709" priority="6254" operator="containsText" text="APPROVED">
      <formula>NOT(ISERROR(SEARCH("APPROVED",T49)))</formula>
    </cfRule>
  </conditionalFormatting>
  <conditionalFormatting sqref="U49">
    <cfRule type="containsText" dxfId="12708" priority="6243" operator="containsText" text="NOT APPROVED">
      <formula>NOT(ISERROR(SEARCH("NOT APPROVED",U49)))</formula>
    </cfRule>
    <cfRule type="containsText" dxfId="12707" priority="6244" operator="containsText" text="RESUBMIT">
      <formula>NOT(ISERROR(SEARCH("RESUBMIT",U49)))</formula>
    </cfRule>
    <cfRule type="containsText" dxfId="12706" priority="6245" operator="containsText" text="PENDING RESUBMIT">
      <formula>NOT(ISERROR(SEARCH("PENDING RESUBMIT",U49)))</formula>
    </cfRule>
    <cfRule type="containsText" dxfId="12705" priority="6246" operator="containsText" text="APPROVED W/ CHANGES">
      <formula>NOT(ISERROR(SEARCH("APPROVED W/ CHANGES",U49)))</formula>
    </cfRule>
    <cfRule type="containsText" dxfId="12704" priority="6247" operator="containsText" text="PENDING">
      <formula>NOT(ISERROR(SEARCH("PENDING",U49)))</formula>
    </cfRule>
    <cfRule type="containsText" dxfId="12703" priority="6248" operator="containsText" text="APPROVED">
      <formula>NOT(ISERROR(SEARCH("APPROVED",U49)))</formula>
    </cfRule>
  </conditionalFormatting>
  <conditionalFormatting sqref="V49">
    <cfRule type="containsText" dxfId="12702" priority="6237" operator="containsText" text="NOT APPROVED">
      <formula>NOT(ISERROR(SEARCH("NOT APPROVED",V49)))</formula>
    </cfRule>
    <cfRule type="containsText" dxfId="12701" priority="6238" operator="containsText" text="RESUBMIT">
      <formula>NOT(ISERROR(SEARCH("RESUBMIT",V49)))</formula>
    </cfRule>
    <cfRule type="containsText" dxfId="12700" priority="6239" operator="containsText" text="PENDING RESUBMIT">
      <formula>NOT(ISERROR(SEARCH("PENDING RESUBMIT",V49)))</formula>
    </cfRule>
    <cfRule type="containsText" dxfId="12699" priority="6240" operator="containsText" text="APPROVED W/ CHANGES">
      <formula>NOT(ISERROR(SEARCH("APPROVED W/ CHANGES",V49)))</formula>
    </cfRule>
    <cfRule type="containsText" dxfId="12698" priority="6241" operator="containsText" text="PENDING">
      <formula>NOT(ISERROR(SEARCH("PENDING",V49)))</formula>
    </cfRule>
    <cfRule type="containsText" dxfId="12697" priority="6242" operator="containsText" text="APPROVED">
      <formula>NOT(ISERROR(SEARCH("APPROVED",V49)))</formula>
    </cfRule>
  </conditionalFormatting>
  <conditionalFormatting sqref="W49">
    <cfRule type="containsText" dxfId="12696" priority="6231" operator="containsText" text="NOT APPROVED">
      <formula>NOT(ISERROR(SEARCH("NOT APPROVED",W49)))</formula>
    </cfRule>
    <cfRule type="containsText" dxfId="12695" priority="6232" operator="containsText" text="RESUBMIT">
      <formula>NOT(ISERROR(SEARCH("RESUBMIT",W49)))</formula>
    </cfRule>
    <cfRule type="containsText" dxfId="12694" priority="6233" operator="containsText" text="PENDING RESUBMIT">
      <formula>NOT(ISERROR(SEARCH("PENDING RESUBMIT",W49)))</formula>
    </cfRule>
    <cfRule type="containsText" dxfId="12693" priority="6234" operator="containsText" text="APPROVED W/ CHANGES">
      <formula>NOT(ISERROR(SEARCH("APPROVED W/ CHANGES",W49)))</formula>
    </cfRule>
    <cfRule type="containsText" dxfId="12692" priority="6235" operator="containsText" text="PENDING">
      <formula>NOT(ISERROR(SEARCH("PENDING",W49)))</formula>
    </cfRule>
    <cfRule type="containsText" dxfId="12691" priority="6236" operator="containsText" text="APPROVED">
      <formula>NOT(ISERROR(SEARCH("APPROVED",W49)))</formula>
    </cfRule>
  </conditionalFormatting>
  <conditionalFormatting sqref="Y49">
    <cfRule type="containsText" dxfId="12690" priority="6225" operator="containsText" text="NOT APPROVED">
      <formula>NOT(ISERROR(SEARCH("NOT APPROVED",Y49)))</formula>
    </cfRule>
    <cfRule type="containsText" dxfId="12689" priority="6226" operator="containsText" text="RESUBMIT">
      <formula>NOT(ISERROR(SEARCH("RESUBMIT",Y49)))</formula>
    </cfRule>
    <cfRule type="containsText" dxfId="12688" priority="6227" operator="containsText" text="PENDING RESUBMIT">
      <formula>NOT(ISERROR(SEARCH("PENDING RESUBMIT",Y49)))</formula>
    </cfRule>
    <cfRule type="containsText" dxfId="12687" priority="6228" operator="containsText" text="APPROVED W/ CHANGES">
      <formula>NOT(ISERROR(SEARCH("APPROVED W/ CHANGES",Y49)))</formula>
    </cfRule>
    <cfRule type="containsText" dxfId="12686" priority="6229" operator="containsText" text="PENDING">
      <formula>NOT(ISERROR(SEARCH("PENDING",Y49)))</formula>
    </cfRule>
    <cfRule type="containsText" dxfId="12685" priority="6230" operator="containsText" text="APPROVED">
      <formula>NOT(ISERROR(SEARCH("APPROVED",Y49)))</formula>
    </cfRule>
  </conditionalFormatting>
  <conditionalFormatting sqref="T50 X50">
    <cfRule type="containsText" dxfId="12684" priority="6219" operator="containsText" text="NOT APPROVED">
      <formula>NOT(ISERROR(SEARCH("NOT APPROVED",T50)))</formula>
    </cfRule>
    <cfRule type="containsText" dxfId="12683" priority="6220" operator="containsText" text="RESUBMIT">
      <formula>NOT(ISERROR(SEARCH("RESUBMIT",T50)))</formula>
    </cfRule>
    <cfRule type="containsText" dxfId="12682" priority="6221" operator="containsText" text="PENDING RESUBMIT">
      <formula>NOT(ISERROR(SEARCH("PENDING RESUBMIT",T50)))</formula>
    </cfRule>
    <cfRule type="containsText" dxfId="12681" priority="6222" operator="containsText" text="APPROVED W/ CHANGES">
      <formula>NOT(ISERROR(SEARCH("APPROVED W/ CHANGES",T50)))</formula>
    </cfRule>
    <cfRule type="containsText" dxfId="12680" priority="6223" operator="containsText" text="PENDING">
      <formula>NOT(ISERROR(SEARCH("PENDING",T50)))</formula>
    </cfRule>
    <cfRule type="containsText" dxfId="12679" priority="6224" operator="containsText" text="APPROVED">
      <formula>NOT(ISERROR(SEARCH("APPROVED",T50)))</formula>
    </cfRule>
  </conditionalFormatting>
  <conditionalFormatting sqref="U50">
    <cfRule type="containsText" dxfId="12678" priority="6213" operator="containsText" text="NOT APPROVED">
      <formula>NOT(ISERROR(SEARCH("NOT APPROVED",U50)))</formula>
    </cfRule>
    <cfRule type="containsText" dxfId="12677" priority="6214" operator="containsText" text="RESUBMIT">
      <formula>NOT(ISERROR(SEARCH("RESUBMIT",U50)))</formula>
    </cfRule>
    <cfRule type="containsText" dxfId="12676" priority="6215" operator="containsText" text="PENDING RESUBMIT">
      <formula>NOT(ISERROR(SEARCH("PENDING RESUBMIT",U50)))</formula>
    </cfRule>
    <cfRule type="containsText" dxfId="12675" priority="6216" operator="containsText" text="APPROVED W/ CHANGES">
      <formula>NOT(ISERROR(SEARCH("APPROVED W/ CHANGES",U50)))</formula>
    </cfRule>
    <cfRule type="containsText" dxfId="12674" priority="6217" operator="containsText" text="PENDING">
      <formula>NOT(ISERROR(SEARCH("PENDING",U50)))</formula>
    </cfRule>
    <cfRule type="containsText" dxfId="12673" priority="6218" operator="containsText" text="APPROVED">
      <formula>NOT(ISERROR(SEARCH("APPROVED",U50)))</formula>
    </cfRule>
  </conditionalFormatting>
  <conditionalFormatting sqref="V50">
    <cfRule type="containsText" dxfId="12672" priority="6207" operator="containsText" text="NOT APPROVED">
      <formula>NOT(ISERROR(SEARCH("NOT APPROVED",V50)))</formula>
    </cfRule>
    <cfRule type="containsText" dxfId="12671" priority="6208" operator="containsText" text="RESUBMIT">
      <formula>NOT(ISERROR(SEARCH("RESUBMIT",V50)))</formula>
    </cfRule>
    <cfRule type="containsText" dxfId="12670" priority="6209" operator="containsText" text="PENDING RESUBMIT">
      <formula>NOT(ISERROR(SEARCH("PENDING RESUBMIT",V50)))</formula>
    </cfRule>
    <cfRule type="containsText" dxfId="12669" priority="6210" operator="containsText" text="APPROVED W/ CHANGES">
      <formula>NOT(ISERROR(SEARCH("APPROVED W/ CHANGES",V50)))</formula>
    </cfRule>
    <cfRule type="containsText" dxfId="12668" priority="6211" operator="containsText" text="PENDING">
      <formula>NOT(ISERROR(SEARCH("PENDING",V50)))</formula>
    </cfRule>
    <cfRule type="containsText" dxfId="12667" priority="6212" operator="containsText" text="APPROVED">
      <formula>NOT(ISERROR(SEARCH("APPROVED",V50)))</formula>
    </cfRule>
  </conditionalFormatting>
  <conditionalFormatting sqref="W50">
    <cfRule type="containsText" dxfId="12666" priority="6201" operator="containsText" text="NOT APPROVED">
      <formula>NOT(ISERROR(SEARCH("NOT APPROVED",W50)))</formula>
    </cfRule>
    <cfRule type="containsText" dxfId="12665" priority="6202" operator="containsText" text="RESUBMIT">
      <formula>NOT(ISERROR(SEARCH("RESUBMIT",W50)))</formula>
    </cfRule>
    <cfRule type="containsText" dxfId="12664" priority="6203" operator="containsText" text="PENDING RESUBMIT">
      <formula>NOT(ISERROR(SEARCH("PENDING RESUBMIT",W50)))</formula>
    </cfRule>
    <cfRule type="containsText" dxfId="12663" priority="6204" operator="containsText" text="APPROVED W/ CHANGES">
      <formula>NOT(ISERROR(SEARCH("APPROVED W/ CHANGES",W50)))</formula>
    </cfRule>
    <cfRule type="containsText" dxfId="12662" priority="6205" operator="containsText" text="PENDING">
      <formula>NOT(ISERROR(SEARCH("PENDING",W50)))</formula>
    </cfRule>
    <cfRule type="containsText" dxfId="12661" priority="6206" operator="containsText" text="APPROVED">
      <formula>NOT(ISERROR(SEARCH("APPROVED",W50)))</formula>
    </cfRule>
  </conditionalFormatting>
  <conditionalFormatting sqref="Y50">
    <cfRule type="containsText" dxfId="12660" priority="6195" operator="containsText" text="NOT APPROVED">
      <formula>NOT(ISERROR(SEARCH("NOT APPROVED",Y50)))</formula>
    </cfRule>
    <cfRule type="containsText" dxfId="12659" priority="6196" operator="containsText" text="RESUBMIT">
      <formula>NOT(ISERROR(SEARCH("RESUBMIT",Y50)))</formula>
    </cfRule>
    <cfRule type="containsText" dxfId="12658" priority="6197" operator="containsText" text="PENDING RESUBMIT">
      <formula>NOT(ISERROR(SEARCH("PENDING RESUBMIT",Y50)))</formula>
    </cfRule>
    <cfRule type="containsText" dxfId="12657" priority="6198" operator="containsText" text="APPROVED W/ CHANGES">
      <formula>NOT(ISERROR(SEARCH("APPROVED W/ CHANGES",Y50)))</formula>
    </cfRule>
    <cfRule type="containsText" dxfId="12656" priority="6199" operator="containsText" text="PENDING">
      <formula>NOT(ISERROR(SEARCH("PENDING",Y50)))</formula>
    </cfRule>
    <cfRule type="containsText" dxfId="12655" priority="6200" operator="containsText" text="APPROVED">
      <formula>NOT(ISERROR(SEARCH("APPROVED",Y50)))</formula>
    </cfRule>
  </conditionalFormatting>
  <conditionalFormatting sqref="T51 X51">
    <cfRule type="containsText" dxfId="12654" priority="6189" operator="containsText" text="NOT APPROVED">
      <formula>NOT(ISERROR(SEARCH("NOT APPROVED",T51)))</formula>
    </cfRule>
    <cfRule type="containsText" dxfId="12653" priority="6190" operator="containsText" text="RESUBMIT">
      <formula>NOT(ISERROR(SEARCH("RESUBMIT",T51)))</formula>
    </cfRule>
    <cfRule type="containsText" dxfId="12652" priority="6191" operator="containsText" text="PENDING RESUBMIT">
      <formula>NOT(ISERROR(SEARCH("PENDING RESUBMIT",T51)))</formula>
    </cfRule>
    <cfRule type="containsText" dxfId="12651" priority="6192" operator="containsText" text="APPROVED W/ CHANGES">
      <formula>NOT(ISERROR(SEARCH("APPROVED W/ CHANGES",T51)))</formula>
    </cfRule>
    <cfRule type="containsText" dxfId="12650" priority="6193" operator="containsText" text="PENDING">
      <formula>NOT(ISERROR(SEARCH("PENDING",T51)))</formula>
    </cfRule>
    <cfRule type="containsText" dxfId="12649" priority="6194" operator="containsText" text="APPROVED">
      <formula>NOT(ISERROR(SEARCH("APPROVED",T51)))</formula>
    </cfRule>
  </conditionalFormatting>
  <conditionalFormatting sqref="U51">
    <cfRule type="containsText" dxfId="12648" priority="6183" operator="containsText" text="NOT APPROVED">
      <formula>NOT(ISERROR(SEARCH("NOT APPROVED",U51)))</formula>
    </cfRule>
    <cfRule type="containsText" dxfId="12647" priority="6184" operator="containsText" text="RESUBMIT">
      <formula>NOT(ISERROR(SEARCH("RESUBMIT",U51)))</formula>
    </cfRule>
    <cfRule type="containsText" dxfId="12646" priority="6185" operator="containsText" text="PENDING RESUBMIT">
      <formula>NOT(ISERROR(SEARCH("PENDING RESUBMIT",U51)))</formula>
    </cfRule>
    <cfRule type="containsText" dxfId="12645" priority="6186" operator="containsText" text="APPROVED W/ CHANGES">
      <formula>NOT(ISERROR(SEARCH("APPROVED W/ CHANGES",U51)))</formula>
    </cfRule>
    <cfRule type="containsText" dxfId="12644" priority="6187" operator="containsText" text="PENDING">
      <formula>NOT(ISERROR(SEARCH("PENDING",U51)))</formula>
    </cfRule>
    <cfRule type="containsText" dxfId="12643" priority="6188" operator="containsText" text="APPROVED">
      <formula>NOT(ISERROR(SEARCH("APPROVED",U51)))</formula>
    </cfRule>
  </conditionalFormatting>
  <conditionalFormatting sqref="V51">
    <cfRule type="containsText" dxfId="12642" priority="6177" operator="containsText" text="NOT APPROVED">
      <formula>NOT(ISERROR(SEARCH("NOT APPROVED",V51)))</formula>
    </cfRule>
    <cfRule type="containsText" dxfId="12641" priority="6178" operator="containsText" text="RESUBMIT">
      <formula>NOT(ISERROR(SEARCH("RESUBMIT",V51)))</formula>
    </cfRule>
    <cfRule type="containsText" dxfId="12640" priority="6179" operator="containsText" text="PENDING RESUBMIT">
      <formula>NOT(ISERROR(SEARCH("PENDING RESUBMIT",V51)))</formula>
    </cfRule>
    <cfRule type="containsText" dxfId="12639" priority="6180" operator="containsText" text="APPROVED W/ CHANGES">
      <formula>NOT(ISERROR(SEARCH("APPROVED W/ CHANGES",V51)))</formula>
    </cfRule>
    <cfRule type="containsText" dxfId="12638" priority="6181" operator="containsText" text="PENDING">
      <formula>NOT(ISERROR(SEARCH("PENDING",V51)))</formula>
    </cfRule>
    <cfRule type="containsText" dxfId="12637" priority="6182" operator="containsText" text="APPROVED">
      <formula>NOT(ISERROR(SEARCH("APPROVED",V51)))</formula>
    </cfRule>
  </conditionalFormatting>
  <conditionalFormatting sqref="W51">
    <cfRule type="containsText" dxfId="12636" priority="6171" operator="containsText" text="NOT APPROVED">
      <formula>NOT(ISERROR(SEARCH("NOT APPROVED",W51)))</formula>
    </cfRule>
    <cfRule type="containsText" dxfId="12635" priority="6172" operator="containsText" text="RESUBMIT">
      <formula>NOT(ISERROR(SEARCH("RESUBMIT",W51)))</formula>
    </cfRule>
    <cfRule type="containsText" dxfId="12634" priority="6173" operator="containsText" text="PENDING RESUBMIT">
      <formula>NOT(ISERROR(SEARCH("PENDING RESUBMIT",W51)))</formula>
    </cfRule>
    <cfRule type="containsText" dxfId="12633" priority="6174" operator="containsText" text="APPROVED W/ CHANGES">
      <formula>NOT(ISERROR(SEARCH("APPROVED W/ CHANGES",W51)))</formula>
    </cfRule>
    <cfRule type="containsText" dxfId="12632" priority="6175" operator="containsText" text="PENDING">
      <formula>NOT(ISERROR(SEARCH("PENDING",W51)))</formula>
    </cfRule>
    <cfRule type="containsText" dxfId="12631" priority="6176" operator="containsText" text="APPROVED">
      <formula>NOT(ISERROR(SEARCH("APPROVED",W51)))</formula>
    </cfRule>
  </conditionalFormatting>
  <conditionalFormatting sqref="Y51">
    <cfRule type="containsText" dxfId="12630" priority="6165" operator="containsText" text="NOT APPROVED">
      <formula>NOT(ISERROR(SEARCH("NOT APPROVED",Y51)))</formula>
    </cfRule>
    <cfRule type="containsText" dxfId="12629" priority="6166" operator="containsText" text="RESUBMIT">
      <formula>NOT(ISERROR(SEARCH("RESUBMIT",Y51)))</formula>
    </cfRule>
    <cfRule type="containsText" dxfId="12628" priority="6167" operator="containsText" text="PENDING RESUBMIT">
      <formula>NOT(ISERROR(SEARCH("PENDING RESUBMIT",Y51)))</formula>
    </cfRule>
    <cfRule type="containsText" dxfId="12627" priority="6168" operator="containsText" text="APPROVED W/ CHANGES">
      <formula>NOT(ISERROR(SEARCH("APPROVED W/ CHANGES",Y51)))</formula>
    </cfRule>
    <cfRule type="containsText" dxfId="12626" priority="6169" operator="containsText" text="PENDING">
      <formula>NOT(ISERROR(SEARCH("PENDING",Y51)))</formula>
    </cfRule>
    <cfRule type="containsText" dxfId="12625" priority="6170" operator="containsText" text="APPROVED">
      <formula>NOT(ISERROR(SEARCH("APPROVED",Y51)))</formula>
    </cfRule>
  </conditionalFormatting>
  <conditionalFormatting sqref="T52 X52">
    <cfRule type="containsText" dxfId="12624" priority="6159" operator="containsText" text="NOT APPROVED">
      <formula>NOT(ISERROR(SEARCH("NOT APPROVED",T52)))</formula>
    </cfRule>
    <cfRule type="containsText" dxfId="12623" priority="6160" operator="containsText" text="RESUBMIT">
      <formula>NOT(ISERROR(SEARCH("RESUBMIT",T52)))</formula>
    </cfRule>
    <cfRule type="containsText" dxfId="12622" priority="6161" operator="containsText" text="PENDING RESUBMIT">
      <formula>NOT(ISERROR(SEARCH("PENDING RESUBMIT",T52)))</formula>
    </cfRule>
    <cfRule type="containsText" dxfId="12621" priority="6162" operator="containsText" text="APPROVED W/ CHANGES">
      <formula>NOT(ISERROR(SEARCH("APPROVED W/ CHANGES",T52)))</formula>
    </cfRule>
    <cfRule type="containsText" dxfId="12620" priority="6163" operator="containsText" text="PENDING">
      <formula>NOT(ISERROR(SEARCH("PENDING",T52)))</formula>
    </cfRule>
    <cfRule type="containsText" dxfId="12619" priority="6164" operator="containsText" text="APPROVED">
      <formula>NOT(ISERROR(SEARCH("APPROVED",T52)))</formula>
    </cfRule>
  </conditionalFormatting>
  <conditionalFormatting sqref="U52">
    <cfRule type="containsText" dxfId="12618" priority="6153" operator="containsText" text="NOT APPROVED">
      <formula>NOT(ISERROR(SEARCH("NOT APPROVED",U52)))</formula>
    </cfRule>
    <cfRule type="containsText" dxfId="12617" priority="6154" operator="containsText" text="RESUBMIT">
      <formula>NOT(ISERROR(SEARCH("RESUBMIT",U52)))</formula>
    </cfRule>
    <cfRule type="containsText" dxfId="12616" priority="6155" operator="containsText" text="PENDING RESUBMIT">
      <formula>NOT(ISERROR(SEARCH("PENDING RESUBMIT",U52)))</formula>
    </cfRule>
    <cfRule type="containsText" dxfId="12615" priority="6156" operator="containsText" text="APPROVED W/ CHANGES">
      <formula>NOT(ISERROR(SEARCH("APPROVED W/ CHANGES",U52)))</formula>
    </cfRule>
    <cfRule type="containsText" dxfId="12614" priority="6157" operator="containsText" text="PENDING">
      <formula>NOT(ISERROR(SEARCH("PENDING",U52)))</formula>
    </cfRule>
    <cfRule type="containsText" dxfId="12613" priority="6158" operator="containsText" text="APPROVED">
      <formula>NOT(ISERROR(SEARCH("APPROVED",U52)))</formula>
    </cfRule>
  </conditionalFormatting>
  <conditionalFormatting sqref="V52">
    <cfRule type="containsText" dxfId="12612" priority="6147" operator="containsText" text="NOT APPROVED">
      <formula>NOT(ISERROR(SEARCH("NOT APPROVED",V52)))</formula>
    </cfRule>
    <cfRule type="containsText" dxfId="12611" priority="6148" operator="containsText" text="RESUBMIT">
      <formula>NOT(ISERROR(SEARCH("RESUBMIT",V52)))</formula>
    </cfRule>
    <cfRule type="containsText" dxfId="12610" priority="6149" operator="containsText" text="PENDING RESUBMIT">
      <formula>NOT(ISERROR(SEARCH("PENDING RESUBMIT",V52)))</formula>
    </cfRule>
    <cfRule type="containsText" dxfId="12609" priority="6150" operator="containsText" text="APPROVED W/ CHANGES">
      <formula>NOT(ISERROR(SEARCH("APPROVED W/ CHANGES",V52)))</formula>
    </cfRule>
    <cfRule type="containsText" dxfId="12608" priority="6151" operator="containsText" text="PENDING">
      <formula>NOT(ISERROR(SEARCH("PENDING",V52)))</formula>
    </cfRule>
    <cfRule type="containsText" dxfId="12607" priority="6152" operator="containsText" text="APPROVED">
      <formula>NOT(ISERROR(SEARCH("APPROVED",V52)))</formula>
    </cfRule>
  </conditionalFormatting>
  <conditionalFormatting sqref="W52">
    <cfRule type="containsText" dxfId="12606" priority="6141" operator="containsText" text="NOT APPROVED">
      <formula>NOT(ISERROR(SEARCH("NOT APPROVED",W52)))</formula>
    </cfRule>
    <cfRule type="containsText" dxfId="12605" priority="6142" operator="containsText" text="RESUBMIT">
      <formula>NOT(ISERROR(SEARCH("RESUBMIT",W52)))</formula>
    </cfRule>
    <cfRule type="containsText" dxfId="12604" priority="6143" operator="containsText" text="PENDING RESUBMIT">
      <formula>NOT(ISERROR(SEARCH("PENDING RESUBMIT",W52)))</formula>
    </cfRule>
    <cfRule type="containsText" dxfId="12603" priority="6144" operator="containsText" text="APPROVED W/ CHANGES">
      <formula>NOT(ISERROR(SEARCH("APPROVED W/ CHANGES",W52)))</formula>
    </cfRule>
    <cfRule type="containsText" dxfId="12602" priority="6145" operator="containsText" text="PENDING">
      <formula>NOT(ISERROR(SEARCH("PENDING",W52)))</formula>
    </cfRule>
    <cfRule type="containsText" dxfId="12601" priority="6146" operator="containsText" text="APPROVED">
      <formula>NOT(ISERROR(SEARCH("APPROVED",W52)))</formula>
    </cfRule>
  </conditionalFormatting>
  <conditionalFormatting sqref="Y52">
    <cfRule type="containsText" dxfId="12600" priority="6135" operator="containsText" text="NOT APPROVED">
      <formula>NOT(ISERROR(SEARCH("NOT APPROVED",Y52)))</formula>
    </cfRule>
    <cfRule type="containsText" dxfId="12599" priority="6136" operator="containsText" text="RESUBMIT">
      <formula>NOT(ISERROR(SEARCH("RESUBMIT",Y52)))</formula>
    </cfRule>
    <cfRule type="containsText" dxfId="12598" priority="6137" operator="containsText" text="PENDING RESUBMIT">
      <formula>NOT(ISERROR(SEARCH("PENDING RESUBMIT",Y52)))</formula>
    </cfRule>
    <cfRule type="containsText" dxfId="12597" priority="6138" operator="containsText" text="APPROVED W/ CHANGES">
      <formula>NOT(ISERROR(SEARCH("APPROVED W/ CHANGES",Y52)))</formula>
    </cfRule>
    <cfRule type="containsText" dxfId="12596" priority="6139" operator="containsText" text="PENDING">
      <formula>NOT(ISERROR(SEARCH("PENDING",Y52)))</formula>
    </cfRule>
    <cfRule type="containsText" dxfId="12595" priority="6140" operator="containsText" text="APPROVED">
      <formula>NOT(ISERROR(SEARCH("APPROVED",Y52)))</formula>
    </cfRule>
  </conditionalFormatting>
  <conditionalFormatting sqref="AB44 AF44">
    <cfRule type="containsText" dxfId="12594" priority="6129" operator="containsText" text="NOT APPROVED">
      <formula>NOT(ISERROR(SEARCH("NOT APPROVED",AB44)))</formula>
    </cfRule>
    <cfRule type="containsText" dxfId="12593" priority="6130" operator="containsText" text="RESUBMIT">
      <formula>NOT(ISERROR(SEARCH("RESUBMIT",AB44)))</formula>
    </cfRule>
    <cfRule type="containsText" dxfId="12592" priority="6131" operator="containsText" text="PENDING RESUBMIT">
      <formula>NOT(ISERROR(SEARCH("PENDING RESUBMIT",AB44)))</formula>
    </cfRule>
    <cfRule type="containsText" dxfId="12591" priority="6132" operator="containsText" text="APPROVED W/ CHANGES">
      <formula>NOT(ISERROR(SEARCH("APPROVED W/ CHANGES",AB44)))</formula>
    </cfRule>
    <cfRule type="containsText" dxfId="12590" priority="6133" operator="containsText" text="PENDING">
      <formula>NOT(ISERROR(SEARCH("PENDING",AB44)))</formula>
    </cfRule>
    <cfRule type="containsText" dxfId="12589" priority="6134" operator="containsText" text="APPROVED">
      <formula>NOT(ISERROR(SEARCH("APPROVED",AB44)))</formula>
    </cfRule>
  </conditionalFormatting>
  <conditionalFormatting sqref="AC44">
    <cfRule type="containsText" dxfId="12588" priority="6123" operator="containsText" text="NOT APPROVED">
      <formula>NOT(ISERROR(SEARCH("NOT APPROVED",AC44)))</formula>
    </cfRule>
    <cfRule type="containsText" dxfId="12587" priority="6124" operator="containsText" text="RESUBMIT">
      <formula>NOT(ISERROR(SEARCH("RESUBMIT",AC44)))</formula>
    </cfRule>
    <cfRule type="containsText" dxfId="12586" priority="6125" operator="containsText" text="PENDING RESUBMIT">
      <formula>NOT(ISERROR(SEARCH("PENDING RESUBMIT",AC44)))</formula>
    </cfRule>
    <cfRule type="containsText" dxfId="12585" priority="6126" operator="containsText" text="APPROVED W/ CHANGES">
      <formula>NOT(ISERROR(SEARCH("APPROVED W/ CHANGES",AC44)))</formula>
    </cfRule>
    <cfRule type="containsText" dxfId="12584" priority="6127" operator="containsText" text="PENDING">
      <formula>NOT(ISERROR(SEARCH("PENDING",AC44)))</formula>
    </cfRule>
    <cfRule type="containsText" dxfId="12583" priority="6128" operator="containsText" text="APPROVED">
      <formula>NOT(ISERROR(SEARCH("APPROVED",AC44)))</formula>
    </cfRule>
  </conditionalFormatting>
  <conditionalFormatting sqref="AD44">
    <cfRule type="containsText" dxfId="12582" priority="6117" operator="containsText" text="NOT APPROVED">
      <formula>NOT(ISERROR(SEARCH("NOT APPROVED",AD44)))</formula>
    </cfRule>
    <cfRule type="containsText" dxfId="12581" priority="6118" operator="containsText" text="RESUBMIT">
      <formula>NOT(ISERROR(SEARCH("RESUBMIT",AD44)))</formula>
    </cfRule>
    <cfRule type="containsText" dxfId="12580" priority="6119" operator="containsText" text="PENDING RESUBMIT">
      <formula>NOT(ISERROR(SEARCH("PENDING RESUBMIT",AD44)))</formula>
    </cfRule>
    <cfRule type="containsText" dxfId="12579" priority="6120" operator="containsText" text="APPROVED W/ CHANGES">
      <formula>NOT(ISERROR(SEARCH("APPROVED W/ CHANGES",AD44)))</formula>
    </cfRule>
    <cfRule type="containsText" dxfId="12578" priority="6121" operator="containsText" text="PENDING">
      <formula>NOT(ISERROR(SEARCH("PENDING",AD44)))</formula>
    </cfRule>
    <cfRule type="containsText" dxfId="12577" priority="6122" operator="containsText" text="APPROVED">
      <formula>NOT(ISERROR(SEARCH("APPROVED",AD44)))</formula>
    </cfRule>
  </conditionalFormatting>
  <conditionalFormatting sqref="AE44">
    <cfRule type="containsText" dxfId="12576" priority="6111" operator="containsText" text="NOT APPROVED">
      <formula>NOT(ISERROR(SEARCH("NOT APPROVED",AE44)))</formula>
    </cfRule>
    <cfRule type="containsText" dxfId="12575" priority="6112" operator="containsText" text="RESUBMIT">
      <formula>NOT(ISERROR(SEARCH("RESUBMIT",AE44)))</formula>
    </cfRule>
    <cfRule type="containsText" dxfId="12574" priority="6113" operator="containsText" text="PENDING RESUBMIT">
      <formula>NOT(ISERROR(SEARCH("PENDING RESUBMIT",AE44)))</formula>
    </cfRule>
    <cfRule type="containsText" dxfId="12573" priority="6114" operator="containsText" text="APPROVED W/ CHANGES">
      <formula>NOT(ISERROR(SEARCH("APPROVED W/ CHANGES",AE44)))</formula>
    </cfRule>
    <cfRule type="containsText" dxfId="12572" priority="6115" operator="containsText" text="PENDING">
      <formula>NOT(ISERROR(SEARCH("PENDING",AE44)))</formula>
    </cfRule>
    <cfRule type="containsText" dxfId="12571" priority="6116" operator="containsText" text="APPROVED">
      <formula>NOT(ISERROR(SEARCH("APPROVED",AE44)))</formula>
    </cfRule>
  </conditionalFormatting>
  <conditionalFormatting sqref="AG44">
    <cfRule type="containsText" dxfId="12570" priority="6105" operator="containsText" text="NOT APPROVED">
      <formula>NOT(ISERROR(SEARCH("NOT APPROVED",AG44)))</formula>
    </cfRule>
    <cfRule type="containsText" dxfId="12569" priority="6106" operator="containsText" text="RESUBMIT">
      <formula>NOT(ISERROR(SEARCH("RESUBMIT",AG44)))</formula>
    </cfRule>
    <cfRule type="containsText" dxfId="12568" priority="6107" operator="containsText" text="PENDING RESUBMIT">
      <formula>NOT(ISERROR(SEARCH("PENDING RESUBMIT",AG44)))</formula>
    </cfRule>
    <cfRule type="containsText" dxfId="12567" priority="6108" operator="containsText" text="APPROVED W/ CHANGES">
      <formula>NOT(ISERROR(SEARCH("APPROVED W/ CHANGES",AG44)))</formula>
    </cfRule>
    <cfRule type="containsText" dxfId="12566" priority="6109" operator="containsText" text="PENDING">
      <formula>NOT(ISERROR(SEARCH("PENDING",AG44)))</formula>
    </cfRule>
    <cfRule type="containsText" dxfId="12565" priority="6110" operator="containsText" text="APPROVED">
      <formula>NOT(ISERROR(SEARCH("APPROVED",AG44)))</formula>
    </cfRule>
  </conditionalFormatting>
  <conditionalFormatting sqref="AB45 AF45">
    <cfRule type="containsText" dxfId="12564" priority="6099" operator="containsText" text="NOT APPROVED">
      <formula>NOT(ISERROR(SEARCH("NOT APPROVED",AB45)))</formula>
    </cfRule>
    <cfRule type="containsText" dxfId="12563" priority="6100" operator="containsText" text="RESUBMIT">
      <formula>NOT(ISERROR(SEARCH("RESUBMIT",AB45)))</formula>
    </cfRule>
    <cfRule type="containsText" dxfId="12562" priority="6101" operator="containsText" text="PENDING RESUBMIT">
      <formula>NOT(ISERROR(SEARCH("PENDING RESUBMIT",AB45)))</formula>
    </cfRule>
    <cfRule type="containsText" dxfId="12561" priority="6102" operator="containsText" text="APPROVED W/ CHANGES">
      <formula>NOT(ISERROR(SEARCH("APPROVED W/ CHANGES",AB45)))</formula>
    </cfRule>
    <cfRule type="containsText" dxfId="12560" priority="6103" operator="containsText" text="PENDING">
      <formula>NOT(ISERROR(SEARCH("PENDING",AB45)))</formula>
    </cfRule>
    <cfRule type="containsText" dxfId="12559" priority="6104" operator="containsText" text="APPROVED">
      <formula>NOT(ISERROR(SEARCH("APPROVED",AB45)))</formula>
    </cfRule>
  </conditionalFormatting>
  <conditionalFormatting sqref="AC45">
    <cfRule type="containsText" dxfId="12558" priority="6093" operator="containsText" text="NOT APPROVED">
      <formula>NOT(ISERROR(SEARCH("NOT APPROVED",AC45)))</formula>
    </cfRule>
    <cfRule type="containsText" dxfId="12557" priority="6094" operator="containsText" text="RESUBMIT">
      <formula>NOT(ISERROR(SEARCH("RESUBMIT",AC45)))</formula>
    </cfRule>
    <cfRule type="containsText" dxfId="12556" priority="6095" operator="containsText" text="PENDING RESUBMIT">
      <formula>NOT(ISERROR(SEARCH("PENDING RESUBMIT",AC45)))</formula>
    </cfRule>
    <cfRule type="containsText" dxfId="12555" priority="6096" operator="containsText" text="APPROVED W/ CHANGES">
      <formula>NOT(ISERROR(SEARCH("APPROVED W/ CHANGES",AC45)))</formula>
    </cfRule>
    <cfRule type="containsText" dxfId="12554" priority="6097" operator="containsText" text="PENDING">
      <formula>NOT(ISERROR(SEARCH("PENDING",AC45)))</formula>
    </cfRule>
    <cfRule type="containsText" dxfId="12553" priority="6098" operator="containsText" text="APPROVED">
      <formula>NOT(ISERROR(SEARCH("APPROVED",AC45)))</formula>
    </cfRule>
  </conditionalFormatting>
  <conditionalFormatting sqref="AD45">
    <cfRule type="containsText" dxfId="12552" priority="6087" operator="containsText" text="NOT APPROVED">
      <formula>NOT(ISERROR(SEARCH("NOT APPROVED",AD45)))</formula>
    </cfRule>
    <cfRule type="containsText" dxfId="12551" priority="6088" operator="containsText" text="RESUBMIT">
      <formula>NOT(ISERROR(SEARCH("RESUBMIT",AD45)))</formula>
    </cfRule>
    <cfRule type="containsText" dxfId="12550" priority="6089" operator="containsText" text="PENDING RESUBMIT">
      <formula>NOT(ISERROR(SEARCH("PENDING RESUBMIT",AD45)))</formula>
    </cfRule>
    <cfRule type="containsText" dxfId="12549" priority="6090" operator="containsText" text="APPROVED W/ CHANGES">
      <formula>NOT(ISERROR(SEARCH("APPROVED W/ CHANGES",AD45)))</formula>
    </cfRule>
    <cfRule type="containsText" dxfId="12548" priority="6091" operator="containsText" text="PENDING">
      <formula>NOT(ISERROR(SEARCH("PENDING",AD45)))</formula>
    </cfRule>
    <cfRule type="containsText" dxfId="12547" priority="6092" operator="containsText" text="APPROVED">
      <formula>NOT(ISERROR(SEARCH("APPROVED",AD45)))</formula>
    </cfRule>
  </conditionalFormatting>
  <conditionalFormatting sqref="AE45">
    <cfRule type="containsText" dxfId="12546" priority="6081" operator="containsText" text="NOT APPROVED">
      <formula>NOT(ISERROR(SEARCH("NOT APPROVED",AE45)))</formula>
    </cfRule>
    <cfRule type="containsText" dxfId="12545" priority="6082" operator="containsText" text="RESUBMIT">
      <formula>NOT(ISERROR(SEARCH("RESUBMIT",AE45)))</formula>
    </cfRule>
    <cfRule type="containsText" dxfId="12544" priority="6083" operator="containsText" text="PENDING RESUBMIT">
      <formula>NOT(ISERROR(SEARCH("PENDING RESUBMIT",AE45)))</formula>
    </cfRule>
    <cfRule type="containsText" dxfId="12543" priority="6084" operator="containsText" text="APPROVED W/ CHANGES">
      <formula>NOT(ISERROR(SEARCH("APPROVED W/ CHANGES",AE45)))</formula>
    </cfRule>
    <cfRule type="containsText" dxfId="12542" priority="6085" operator="containsText" text="PENDING">
      <formula>NOT(ISERROR(SEARCH("PENDING",AE45)))</formula>
    </cfRule>
    <cfRule type="containsText" dxfId="12541" priority="6086" operator="containsText" text="APPROVED">
      <formula>NOT(ISERROR(SEARCH("APPROVED",AE45)))</formula>
    </cfRule>
  </conditionalFormatting>
  <conditionalFormatting sqref="AG45">
    <cfRule type="containsText" dxfId="12540" priority="6075" operator="containsText" text="NOT APPROVED">
      <formula>NOT(ISERROR(SEARCH("NOT APPROVED",AG45)))</formula>
    </cfRule>
    <cfRule type="containsText" dxfId="12539" priority="6076" operator="containsText" text="RESUBMIT">
      <formula>NOT(ISERROR(SEARCH("RESUBMIT",AG45)))</formula>
    </cfRule>
    <cfRule type="containsText" dxfId="12538" priority="6077" operator="containsText" text="PENDING RESUBMIT">
      <formula>NOT(ISERROR(SEARCH("PENDING RESUBMIT",AG45)))</formula>
    </cfRule>
    <cfRule type="containsText" dxfId="12537" priority="6078" operator="containsText" text="APPROVED W/ CHANGES">
      <formula>NOT(ISERROR(SEARCH("APPROVED W/ CHANGES",AG45)))</formula>
    </cfRule>
    <cfRule type="containsText" dxfId="12536" priority="6079" operator="containsText" text="PENDING">
      <formula>NOT(ISERROR(SEARCH("PENDING",AG45)))</formula>
    </cfRule>
    <cfRule type="containsText" dxfId="12535" priority="6080" operator="containsText" text="APPROVED">
      <formula>NOT(ISERROR(SEARCH("APPROVED",AG45)))</formula>
    </cfRule>
  </conditionalFormatting>
  <conditionalFormatting sqref="AB46 AF46">
    <cfRule type="containsText" dxfId="12534" priority="6069" operator="containsText" text="NOT APPROVED">
      <formula>NOT(ISERROR(SEARCH("NOT APPROVED",AB46)))</formula>
    </cfRule>
    <cfRule type="containsText" dxfId="12533" priority="6070" operator="containsText" text="RESUBMIT">
      <formula>NOT(ISERROR(SEARCH("RESUBMIT",AB46)))</formula>
    </cfRule>
    <cfRule type="containsText" dxfId="12532" priority="6071" operator="containsText" text="PENDING RESUBMIT">
      <formula>NOT(ISERROR(SEARCH("PENDING RESUBMIT",AB46)))</formula>
    </cfRule>
    <cfRule type="containsText" dxfId="12531" priority="6072" operator="containsText" text="APPROVED W/ CHANGES">
      <formula>NOT(ISERROR(SEARCH("APPROVED W/ CHANGES",AB46)))</formula>
    </cfRule>
    <cfRule type="containsText" dxfId="12530" priority="6073" operator="containsText" text="PENDING">
      <formula>NOT(ISERROR(SEARCH("PENDING",AB46)))</formula>
    </cfRule>
    <cfRule type="containsText" dxfId="12529" priority="6074" operator="containsText" text="APPROVED">
      <formula>NOT(ISERROR(SEARCH("APPROVED",AB46)))</formula>
    </cfRule>
  </conditionalFormatting>
  <conditionalFormatting sqref="AC46">
    <cfRule type="containsText" dxfId="12528" priority="6063" operator="containsText" text="NOT APPROVED">
      <formula>NOT(ISERROR(SEARCH("NOT APPROVED",AC46)))</formula>
    </cfRule>
    <cfRule type="containsText" dxfId="12527" priority="6064" operator="containsText" text="RESUBMIT">
      <formula>NOT(ISERROR(SEARCH("RESUBMIT",AC46)))</formula>
    </cfRule>
    <cfRule type="containsText" dxfId="12526" priority="6065" operator="containsText" text="PENDING RESUBMIT">
      <formula>NOT(ISERROR(SEARCH("PENDING RESUBMIT",AC46)))</formula>
    </cfRule>
    <cfRule type="containsText" dxfId="12525" priority="6066" operator="containsText" text="APPROVED W/ CHANGES">
      <formula>NOT(ISERROR(SEARCH("APPROVED W/ CHANGES",AC46)))</formula>
    </cfRule>
    <cfRule type="containsText" dxfId="12524" priority="6067" operator="containsText" text="PENDING">
      <formula>NOT(ISERROR(SEARCH("PENDING",AC46)))</formula>
    </cfRule>
    <cfRule type="containsText" dxfId="12523" priority="6068" operator="containsText" text="APPROVED">
      <formula>NOT(ISERROR(SEARCH("APPROVED",AC46)))</formula>
    </cfRule>
  </conditionalFormatting>
  <conditionalFormatting sqref="AD46">
    <cfRule type="containsText" dxfId="12522" priority="6057" operator="containsText" text="NOT APPROVED">
      <formula>NOT(ISERROR(SEARCH("NOT APPROVED",AD46)))</formula>
    </cfRule>
    <cfRule type="containsText" dxfId="12521" priority="6058" operator="containsText" text="RESUBMIT">
      <formula>NOT(ISERROR(SEARCH("RESUBMIT",AD46)))</formula>
    </cfRule>
    <cfRule type="containsText" dxfId="12520" priority="6059" operator="containsText" text="PENDING RESUBMIT">
      <formula>NOT(ISERROR(SEARCH("PENDING RESUBMIT",AD46)))</formula>
    </cfRule>
    <cfRule type="containsText" dxfId="12519" priority="6060" operator="containsText" text="APPROVED W/ CHANGES">
      <formula>NOT(ISERROR(SEARCH("APPROVED W/ CHANGES",AD46)))</formula>
    </cfRule>
    <cfRule type="containsText" dxfId="12518" priority="6061" operator="containsText" text="PENDING">
      <formula>NOT(ISERROR(SEARCH("PENDING",AD46)))</formula>
    </cfRule>
    <cfRule type="containsText" dxfId="12517" priority="6062" operator="containsText" text="APPROVED">
      <formula>NOT(ISERROR(SEARCH("APPROVED",AD46)))</formula>
    </cfRule>
  </conditionalFormatting>
  <conditionalFormatting sqref="AE46">
    <cfRule type="containsText" dxfId="12516" priority="6051" operator="containsText" text="NOT APPROVED">
      <formula>NOT(ISERROR(SEARCH("NOT APPROVED",AE46)))</formula>
    </cfRule>
    <cfRule type="containsText" dxfId="12515" priority="6052" operator="containsText" text="RESUBMIT">
      <formula>NOT(ISERROR(SEARCH("RESUBMIT",AE46)))</formula>
    </cfRule>
    <cfRule type="containsText" dxfId="12514" priority="6053" operator="containsText" text="PENDING RESUBMIT">
      <formula>NOT(ISERROR(SEARCH("PENDING RESUBMIT",AE46)))</formula>
    </cfRule>
    <cfRule type="containsText" dxfId="12513" priority="6054" operator="containsText" text="APPROVED W/ CHANGES">
      <formula>NOT(ISERROR(SEARCH("APPROVED W/ CHANGES",AE46)))</formula>
    </cfRule>
    <cfRule type="containsText" dxfId="12512" priority="6055" operator="containsText" text="PENDING">
      <formula>NOT(ISERROR(SEARCH("PENDING",AE46)))</formula>
    </cfRule>
    <cfRule type="containsText" dxfId="12511" priority="6056" operator="containsText" text="APPROVED">
      <formula>NOT(ISERROR(SEARCH("APPROVED",AE46)))</formula>
    </cfRule>
  </conditionalFormatting>
  <conditionalFormatting sqref="AG46">
    <cfRule type="containsText" dxfId="12510" priority="6045" operator="containsText" text="NOT APPROVED">
      <formula>NOT(ISERROR(SEARCH("NOT APPROVED",AG46)))</formula>
    </cfRule>
    <cfRule type="containsText" dxfId="12509" priority="6046" operator="containsText" text="RESUBMIT">
      <formula>NOT(ISERROR(SEARCH("RESUBMIT",AG46)))</formula>
    </cfRule>
    <cfRule type="containsText" dxfId="12508" priority="6047" operator="containsText" text="PENDING RESUBMIT">
      <formula>NOT(ISERROR(SEARCH("PENDING RESUBMIT",AG46)))</formula>
    </cfRule>
    <cfRule type="containsText" dxfId="12507" priority="6048" operator="containsText" text="APPROVED W/ CHANGES">
      <formula>NOT(ISERROR(SEARCH("APPROVED W/ CHANGES",AG46)))</formula>
    </cfRule>
    <cfRule type="containsText" dxfId="12506" priority="6049" operator="containsText" text="PENDING">
      <formula>NOT(ISERROR(SEARCH("PENDING",AG46)))</formula>
    </cfRule>
    <cfRule type="containsText" dxfId="12505" priority="6050" operator="containsText" text="APPROVED">
      <formula>NOT(ISERROR(SEARCH("APPROVED",AG46)))</formula>
    </cfRule>
  </conditionalFormatting>
  <conditionalFormatting sqref="AB47 AF47">
    <cfRule type="containsText" dxfId="12504" priority="6039" operator="containsText" text="NOT APPROVED">
      <formula>NOT(ISERROR(SEARCH("NOT APPROVED",AB47)))</formula>
    </cfRule>
    <cfRule type="containsText" dxfId="12503" priority="6040" operator="containsText" text="RESUBMIT">
      <formula>NOT(ISERROR(SEARCH("RESUBMIT",AB47)))</formula>
    </cfRule>
    <cfRule type="containsText" dxfId="12502" priority="6041" operator="containsText" text="PENDING RESUBMIT">
      <formula>NOT(ISERROR(SEARCH("PENDING RESUBMIT",AB47)))</formula>
    </cfRule>
    <cfRule type="containsText" dxfId="12501" priority="6042" operator="containsText" text="APPROVED W/ CHANGES">
      <formula>NOT(ISERROR(SEARCH("APPROVED W/ CHANGES",AB47)))</formula>
    </cfRule>
    <cfRule type="containsText" dxfId="12500" priority="6043" operator="containsText" text="PENDING">
      <formula>NOT(ISERROR(SEARCH("PENDING",AB47)))</formula>
    </cfRule>
    <cfRule type="containsText" dxfId="12499" priority="6044" operator="containsText" text="APPROVED">
      <formula>NOT(ISERROR(SEARCH("APPROVED",AB47)))</formula>
    </cfRule>
  </conditionalFormatting>
  <conditionalFormatting sqref="AC47">
    <cfRule type="containsText" dxfId="12498" priority="6033" operator="containsText" text="NOT APPROVED">
      <formula>NOT(ISERROR(SEARCH("NOT APPROVED",AC47)))</formula>
    </cfRule>
    <cfRule type="containsText" dxfId="12497" priority="6034" operator="containsText" text="RESUBMIT">
      <formula>NOT(ISERROR(SEARCH("RESUBMIT",AC47)))</formula>
    </cfRule>
    <cfRule type="containsText" dxfId="12496" priority="6035" operator="containsText" text="PENDING RESUBMIT">
      <formula>NOT(ISERROR(SEARCH("PENDING RESUBMIT",AC47)))</formula>
    </cfRule>
    <cfRule type="containsText" dxfId="12495" priority="6036" operator="containsText" text="APPROVED W/ CHANGES">
      <formula>NOT(ISERROR(SEARCH("APPROVED W/ CHANGES",AC47)))</formula>
    </cfRule>
    <cfRule type="containsText" dxfId="12494" priority="6037" operator="containsText" text="PENDING">
      <formula>NOT(ISERROR(SEARCH("PENDING",AC47)))</formula>
    </cfRule>
    <cfRule type="containsText" dxfId="12493" priority="6038" operator="containsText" text="APPROVED">
      <formula>NOT(ISERROR(SEARCH("APPROVED",AC47)))</formula>
    </cfRule>
  </conditionalFormatting>
  <conditionalFormatting sqref="AD47">
    <cfRule type="containsText" dxfId="12492" priority="6027" operator="containsText" text="NOT APPROVED">
      <formula>NOT(ISERROR(SEARCH("NOT APPROVED",AD47)))</formula>
    </cfRule>
    <cfRule type="containsText" dxfId="12491" priority="6028" operator="containsText" text="RESUBMIT">
      <formula>NOT(ISERROR(SEARCH("RESUBMIT",AD47)))</formula>
    </cfRule>
    <cfRule type="containsText" dxfId="12490" priority="6029" operator="containsText" text="PENDING RESUBMIT">
      <formula>NOT(ISERROR(SEARCH("PENDING RESUBMIT",AD47)))</formula>
    </cfRule>
    <cfRule type="containsText" dxfId="12489" priority="6030" operator="containsText" text="APPROVED W/ CHANGES">
      <formula>NOT(ISERROR(SEARCH("APPROVED W/ CHANGES",AD47)))</formula>
    </cfRule>
    <cfRule type="containsText" dxfId="12488" priority="6031" operator="containsText" text="PENDING">
      <formula>NOT(ISERROR(SEARCH("PENDING",AD47)))</formula>
    </cfRule>
    <cfRule type="containsText" dxfId="12487" priority="6032" operator="containsText" text="APPROVED">
      <formula>NOT(ISERROR(SEARCH("APPROVED",AD47)))</formula>
    </cfRule>
  </conditionalFormatting>
  <conditionalFormatting sqref="AE47">
    <cfRule type="containsText" dxfId="12486" priority="6021" operator="containsText" text="NOT APPROVED">
      <formula>NOT(ISERROR(SEARCH("NOT APPROVED",AE47)))</formula>
    </cfRule>
    <cfRule type="containsText" dxfId="12485" priority="6022" operator="containsText" text="RESUBMIT">
      <formula>NOT(ISERROR(SEARCH("RESUBMIT",AE47)))</formula>
    </cfRule>
    <cfRule type="containsText" dxfId="12484" priority="6023" operator="containsText" text="PENDING RESUBMIT">
      <formula>NOT(ISERROR(SEARCH("PENDING RESUBMIT",AE47)))</formula>
    </cfRule>
    <cfRule type="containsText" dxfId="12483" priority="6024" operator="containsText" text="APPROVED W/ CHANGES">
      <formula>NOT(ISERROR(SEARCH("APPROVED W/ CHANGES",AE47)))</formula>
    </cfRule>
    <cfRule type="containsText" dxfId="12482" priority="6025" operator="containsText" text="PENDING">
      <formula>NOT(ISERROR(SEARCH("PENDING",AE47)))</formula>
    </cfRule>
    <cfRule type="containsText" dxfId="12481" priority="6026" operator="containsText" text="APPROVED">
      <formula>NOT(ISERROR(SEARCH("APPROVED",AE47)))</formula>
    </cfRule>
  </conditionalFormatting>
  <conditionalFormatting sqref="AG47">
    <cfRule type="containsText" dxfId="12480" priority="6015" operator="containsText" text="NOT APPROVED">
      <formula>NOT(ISERROR(SEARCH("NOT APPROVED",AG47)))</formula>
    </cfRule>
    <cfRule type="containsText" dxfId="12479" priority="6016" operator="containsText" text="RESUBMIT">
      <formula>NOT(ISERROR(SEARCH("RESUBMIT",AG47)))</formula>
    </cfRule>
    <cfRule type="containsText" dxfId="12478" priority="6017" operator="containsText" text="PENDING RESUBMIT">
      <formula>NOT(ISERROR(SEARCH("PENDING RESUBMIT",AG47)))</formula>
    </cfRule>
    <cfRule type="containsText" dxfId="12477" priority="6018" operator="containsText" text="APPROVED W/ CHANGES">
      <formula>NOT(ISERROR(SEARCH("APPROVED W/ CHANGES",AG47)))</formula>
    </cfRule>
    <cfRule type="containsText" dxfId="12476" priority="6019" operator="containsText" text="PENDING">
      <formula>NOT(ISERROR(SEARCH("PENDING",AG47)))</formula>
    </cfRule>
    <cfRule type="containsText" dxfId="12475" priority="6020" operator="containsText" text="APPROVED">
      <formula>NOT(ISERROR(SEARCH("APPROVED",AG47)))</formula>
    </cfRule>
  </conditionalFormatting>
  <conditionalFormatting sqref="AB48 AF48">
    <cfRule type="containsText" dxfId="12474" priority="6009" operator="containsText" text="NOT APPROVED">
      <formula>NOT(ISERROR(SEARCH("NOT APPROVED",AB48)))</formula>
    </cfRule>
    <cfRule type="containsText" dxfId="12473" priority="6010" operator="containsText" text="RESUBMIT">
      <formula>NOT(ISERROR(SEARCH("RESUBMIT",AB48)))</formula>
    </cfRule>
    <cfRule type="containsText" dxfId="12472" priority="6011" operator="containsText" text="PENDING RESUBMIT">
      <formula>NOT(ISERROR(SEARCH("PENDING RESUBMIT",AB48)))</formula>
    </cfRule>
    <cfRule type="containsText" dxfId="12471" priority="6012" operator="containsText" text="APPROVED W/ CHANGES">
      <formula>NOT(ISERROR(SEARCH("APPROVED W/ CHANGES",AB48)))</formula>
    </cfRule>
    <cfRule type="containsText" dxfId="12470" priority="6013" operator="containsText" text="PENDING">
      <formula>NOT(ISERROR(SEARCH("PENDING",AB48)))</formula>
    </cfRule>
    <cfRule type="containsText" dxfId="12469" priority="6014" operator="containsText" text="APPROVED">
      <formula>NOT(ISERROR(SEARCH("APPROVED",AB48)))</formula>
    </cfRule>
  </conditionalFormatting>
  <conditionalFormatting sqref="AC48">
    <cfRule type="containsText" dxfId="12468" priority="6003" operator="containsText" text="NOT APPROVED">
      <formula>NOT(ISERROR(SEARCH("NOT APPROVED",AC48)))</formula>
    </cfRule>
    <cfRule type="containsText" dxfId="12467" priority="6004" operator="containsText" text="RESUBMIT">
      <formula>NOT(ISERROR(SEARCH("RESUBMIT",AC48)))</formula>
    </cfRule>
    <cfRule type="containsText" dxfId="12466" priority="6005" operator="containsText" text="PENDING RESUBMIT">
      <formula>NOT(ISERROR(SEARCH("PENDING RESUBMIT",AC48)))</formula>
    </cfRule>
    <cfRule type="containsText" dxfId="12465" priority="6006" operator="containsText" text="APPROVED W/ CHANGES">
      <formula>NOT(ISERROR(SEARCH("APPROVED W/ CHANGES",AC48)))</formula>
    </cfRule>
    <cfRule type="containsText" dxfId="12464" priority="6007" operator="containsText" text="PENDING">
      <formula>NOT(ISERROR(SEARCH("PENDING",AC48)))</formula>
    </cfRule>
    <cfRule type="containsText" dxfId="12463" priority="6008" operator="containsText" text="APPROVED">
      <formula>NOT(ISERROR(SEARCH("APPROVED",AC48)))</formula>
    </cfRule>
  </conditionalFormatting>
  <conditionalFormatting sqref="AD48">
    <cfRule type="containsText" dxfId="12462" priority="5997" operator="containsText" text="NOT APPROVED">
      <formula>NOT(ISERROR(SEARCH("NOT APPROVED",AD48)))</formula>
    </cfRule>
    <cfRule type="containsText" dxfId="12461" priority="5998" operator="containsText" text="RESUBMIT">
      <formula>NOT(ISERROR(SEARCH("RESUBMIT",AD48)))</formula>
    </cfRule>
    <cfRule type="containsText" dxfId="12460" priority="5999" operator="containsText" text="PENDING RESUBMIT">
      <formula>NOT(ISERROR(SEARCH("PENDING RESUBMIT",AD48)))</formula>
    </cfRule>
    <cfRule type="containsText" dxfId="12459" priority="6000" operator="containsText" text="APPROVED W/ CHANGES">
      <formula>NOT(ISERROR(SEARCH("APPROVED W/ CHANGES",AD48)))</formula>
    </cfRule>
    <cfRule type="containsText" dxfId="12458" priority="6001" operator="containsText" text="PENDING">
      <formula>NOT(ISERROR(SEARCH("PENDING",AD48)))</formula>
    </cfRule>
    <cfRule type="containsText" dxfId="12457" priority="6002" operator="containsText" text="APPROVED">
      <formula>NOT(ISERROR(SEARCH("APPROVED",AD48)))</formula>
    </cfRule>
  </conditionalFormatting>
  <conditionalFormatting sqref="AE48">
    <cfRule type="containsText" dxfId="12456" priority="5991" operator="containsText" text="NOT APPROVED">
      <formula>NOT(ISERROR(SEARCH("NOT APPROVED",AE48)))</formula>
    </cfRule>
    <cfRule type="containsText" dxfId="12455" priority="5992" operator="containsText" text="RESUBMIT">
      <formula>NOT(ISERROR(SEARCH("RESUBMIT",AE48)))</formula>
    </cfRule>
    <cfRule type="containsText" dxfId="12454" priority="5993" operator="containsText" text="PENDING RESUBMIT">
      <formula>NOT(ISERROR(SEARCH("PENDING RESUBMIT",AE48)))</formula>
    </cfRule>
    <cfRule type="containsText" dxfId="12453" priority="5994" operator="containsText" text="APPROVED W/ CHANGES">
      <formula>NOT(ISERROR(SEARCH("APPROVED W/ CHANGES",AE48)))</formula>
    </cfRule>
    <cfRule type="containsText" dxfId="12452" priority="5995" operator="containsText" text="PENDING">
      <formula>NOT(ISERROR(SEARCH("PENDING",AE48)))</formula>
    </cfRule>
    <cfRule type="containsText" dxfId="12451" priority="5996" operator="containsText" text="APPROVED">
      <formula>NOT(ISERROR(SEARCH("APPROVED",AE48)))</formula>
    </cfRule>
  </conditionalFormatting>
  <conditionalFormatting sqref="AG48">
    <cfRule type="containsText" dxfId="12450" priority="5985" operator="containsText" text="NOT APPROVED">
      <formula>NOT(ISERROR(SEARCH("NOT APPROVED",AG48)))</formula>
    </cfRule>
    <cfRule type="containsText" dxfId="12449" priority="5986" operator="containsText" text="RESUBMIT">
      <formula>NOT(ISERROR(SEARCH("RESUBMIT",AG48)))</formula>
    </cfRule>
    <cfRule type="containsText" dxfId="12448" priority="5987" operator="containsText" text="PENDING RESUBMIT">
      <formula>NOT(ISERROR(SEARCH("PENDING RESUBMIT",AG48)))</formula>
    </cfRule>
    <cfRule type="containsText" dxfId="12447" priority="5988" operator="containsText" text="APPROVED W/ CHANGES">
      <formula>NOT(ISERROR(SEARCH("APPROVED W/ CHANGES",AG48)))</formula>
    </cfRule>
    <cfRule type="containsText" dxfId="12446" priority="5989" operator="containsText" text="PENDING">
      <formula>NOT(ISERROR(SEARCH("PENDING",AG48)))</formula>
    </cfRule>
    <cfRule type="containsText" dxfId="12445" priority="5990" operator="containsText" text="APPROVED">
      <formula>NOT(ISERROR(SEARCH("APPROVED",AG48)))</formula>
    </cfRule>
  </conditionalFormatting>
  <conditionalFormatting sqref="AB49 AF49">
    <cfRule type="containsText" dxfId="12444" priority="5979" operator="containsText" text="NOT APPROVED">
      <formula>NOT(ISERROR(SEARCH("NOT APPROVED",AB49)))</formula>
    </cfRule>
    <cfRule type="containsText" dxfId="12443" priority="5980" operator="containsText" text="RESUBMIT">
      <formula>NOT(ISERROR(SEARCH("RESUBMIT",AB49)))</formula>
    </cfRule>
    <cfRule type="containsText" dxfId="12442" priority="5981" operator="containsText" text="PENDING RESUBMIT">
      <formula>NOT(ISERROR(SEARCH("PENDING RESUBMIT",AB49)))</formula>
    </cfRule>
    <cfRule type="containsText" dxfId="12441" priority="5982" operator="containsText" text="APPROVED W/ CHANGES">
      <formula>NOT(ISERROR(SEARCH("APPROVED W/ CHANGES",AB49)))</formula>
    </cfRule>
    <cfRule type="containsText" dxfId="12440" priority="5983" operator="containsText" text="PENDING">
      <formula>NOT(ISERROR(SEARCH("PENDING",AB49)))</formula>
    </cfRule>
    <cfRule type="containsText" dxfId="12439" priority="5984" operator="containsText" text="APPROVED">
      <formula>NOT(ISERROR(SEARCH("APPROVED",AB49)))</formula>
    </cfRule>
  </conditionalFormatting>
  <conditionalFormatting sqref="AC49">
    <cfRule type="containsText" dxfId="12438" priority="5973" operator="containsText" text="NOT APPROVED">
      <formula>NOT(ISERROR(SEARCH("NOT APPROVED",AC49)))</formula>
    </cfRule>
    <cfRule type="containsText" dxfId="12437" priority="5974" operator="containsText" text="RESUBMIT">
      <formula>NOT(ISERROR(SEARCH("RESUBMIT",AC49)))</formula>
    </cfRule>
    <cfRule type="containsText" dxfId="12436" priority="5975" operator="containsText" text="PENDING RESUBMIT">
      <formula>NOT(ISERROR(SEARCH("PENDING RESUBMIT",AC49)))</formula>
    </cfRule>
    <cfRule type="containsText" dxfId="12435" priority="5976" operator="containsText" text="APPROVED W/ CHANGES">
      <formula>NOT(ISERROR(SEARCH("APPROVED W/ CHANGES",AC49)))</formula>
    </cfRule>
    <cfRule type="containsText" dxfId="12434" priority="5977" operator="containsText" text="PENDING">
      <formula>NOT(ISERROR(SEARCH("PENDING",AC49)))</formula>
    </cfRule>
    <cfRule type="containsText" dxfId="12433" priority="5978" operator="containsText" text="APPROVED">
      <formula>NOT(ISERROR(SEARCH("APPROVED",AC49)))</formula>
    </cfRule>
  </conditionalFormatting>
  <conditionalFormatting sqref="AD49">
    <cfRule type="containsText" dxfId="12432" priority="5967" operator="containsText" text="NOT APPROVED">
      <formula>NOT(ISERROR(SEARCH("NOT APPROVED",AD49)))</formula>
    </cfRule>
    <cfRule type="containsText" dxfId="12431" priority="5968" operator="containsText" text="RESUBMIT">
      <formula>NOT(ISERROR(SEARCH("RESUBMIT",AD49)))</formula>
    </cfRule>
    <cfRule type="containsText" dxfId="12430" priority="5969" operator="containsText" text="PENDING RESUBMIT">
      <formula>NOT(ISERROR(SEARCH("PENDING RESUBMIT",AD49)))</formula>
    </cfRule>
    <cfRule type="containsText" dxfId="12429" priority="5970" operator="containsText" text="APPROVED W/ CHANGES">
      <formula>NOT(ISERROR(SEARCH("APPROVED W/ CHANGES",AD49)))</formula>
    </cfRule>
    <cfRule type="containsText" dxfId="12428" priority="5971" operator="containsText" text="PENDING">
      <formula>NOT(ISERROR(SEARCH("PENDING",AD49)))</formula>
    </cfRule>
    <cfRule type="containsText" dxfId="12427" priority="5972" operator="containsText" text="APPROVED">
      <formula>NOT(ISERROR(SEARCH("APPROVED",AD49)))</formula>
    </cfRule>
  </conditionalFormatting>
  <conditionalFormatting sqref="AE49">
    <cfRule type="containsText" dxfId="12426" priority="5961" operator="containsText" text="NOT APPROVED">
      <formula>NOT(ISERROR(SEARCH("NOT APPROVED",AE49)))</formula>
    </cfRule>
    <cfRule type="containsText" dxfId="12425" priority="5962" operator="containsText" text="RESUBMIT">
      <formula>NOT(ISERROR(SEARCH("RESUBMIT",AE49)))</formula>
    </cfRule>
    <cfRule type="containsText" dxfId="12424" priority="5963" operator="containsText" text="PENDING RESUBMIT">
      <formula>NOT(ISERROR(SEARCH("PENDING RESUBMIT",AE49)))</formula>
    </cfRule>
    <cfRule type="containsText" dxfId="12423" priority="5964" operator="containsText" text="APPROVED W/ CHANGES">
      <formula>NOT(ISERROR(SEARCH("APPROVED W/ CHANGES",AE49)))</formula>
    </cfRule>
    <cfRule type="containsText" dxfId="12422" priority="5965" operator="containsText" text="PENDING">
      <formula>NOT(ISERROR(SEARCH("PENDING",AE49)))</formula>
    </cfRule>
    <cfRule type="containsText" dxfId="12421" priority="5966" operator="containsText" text="APPROVED">
      <formula>NOT(ISERROR(SEARCH("APPROVED",AE49)))</formula>
    </cfRule>
  </conditionalFormatting>
  <conditionalFormatting sqref="AG49">
    <cfRule type="containsText" dxfId="12420" priority="5955" operator="containsText" text="NOT APPROVED">
      <formula>NOT(ISERROR(SEARCH("NOT APPROVED",AG49)))</formula>
    </cfRule>
    <cfRule type="containsText" dxfId="12419" priority="5956" operator="containsText" text="RESUBMIT">
      <formula>NOT(ISERROR(SEARCH("RESUBMIT",AG49)))</formula>
    </cfRule>
    <cfRule type="containsText" dxfId="12418" priority="5957" operator="containsText" text="PENDING RESUBMIT">
      <formula>NOT(ISERROR(SEARCH("PENDING RESUBMIT",AG49)))</formula>
    </cfRule>
    <cfRule type="containsText" dxfId="12417" priority="5958" operator="containsText" text="APPROVED W/ CHANGES">
      <formula>NOT(ISERROR(SEARCH("APPROVED W/ CHANGES",AG49)))</formula>
    </cfRule>
    <cfRule type="containsText" dxfId="12416" priority="5959" operator="containsText" text="PENDING">
      <formula>NOT(ISERROR(SEARCH("PENDING",AG49)))</formula>
    </cfRule>
    <cfRule type="containsText" dxfId="12415" priority="5960" operator="containsText" text="APPROVED">
      <formula>NOT(ISERROR(SEARCH("APPROVED",AG49)))</formula>
    </cfRule>
  </conditionalFormatting>
  <conditionalFormatting sqref="AB50 AF50">
    <cfRule type="containsText" dxfId="12414" priority="5949" operator="containsText" text="NOT APPROVED">
      <formula>NOT(ISERROR(SEARCH("NOT APPROVED",AB50)))</formula>
    </cfRule>
    <cfRule type="containsText" dxfId="12413" priority="5950" operator="containsText" text="RESUBMIT">
      <formula>NOT(ISERROR(SEARCH("RESUBMIT",AB50)))</formula>
    </cfRule>
    <cfRule type="containsText" dxfId="12412" priority="5951" operator="containsText" text="PENDING RESUBMIT">
      <formula>NOT(ISERROR(SEARCH("PENDING RESUBMIT",AB50)))</formula>
    </cfRule>
    <cfRule type="containsText" dxfId="12411" priority="5952" operator="containsText" text="APPROVED W/ CHANGES">
      <formula>NOT(ISERROR(SEARCH("APPROVED W/ CHANGES",AB50)))</formula>
    </cfRule>
    <cfRule type="containsText" dxfId="12410" priority="5953" operator="containsText" text="PENDING">
      <formula>NOT(ISERROR(SEARCH("PENDING",AB50)))</formula>
    </cfRule>
    <cfRule type="containsText" dxfId="12409" priority="5954" operator="containsText" text="APPROVED">
      <formula>NOT(ISERROR(SEARCH("APPROVED",AB50)))</formula>
    </cfRule>
  </conditionalFormatting>
  <conditionalFormatting sqref="AC50">
    <cfRule type="containsText" dxfId="12408" priority="5943" operator="containsText" text="NOT APPROVED">
      <formula>NOT(ISERROR(SEARCH("NOT APPROVED",AC50)))</formula>
    </cfRule>
    <cfRule type="containsText" dxfId="12407" priority="5944" operator="containsText" text="RESUBMIT">
      <formula>NOT(ISERROR(SEARCH("RESUBMIT",AC50)))</formula>
    </cfRule>
    <cfRule type="containsText" dxfId="12406" priority="5945" operator="containsText" text="PENDING RESUBMIT">
      <formula>NOT(ISERROR(SEARCH("PENDING RESUBMIT",AC50)))</formula>
    </cfRule>
    <cfRule type="containsText" dxfId="12405" priority="5946" operator="containsText" text="APPROVED W/ CHANGES">
      <formula>NOT(ISERROR(SEARCH("APPROVED W/ CHANGES",AC50)))</formula>
    </cfRule>
    <cfRule type="containsText" dxfId="12404" priority="5947" operator="containsText" text="PENDING">
      <formula>NOT(ISERROR(SEARCH("PENDING",AC50)))</formula>
    </cfRule>
    <cfRule type="containsText" dxfId="12403" priority="5948" operator="containsText" text="APPROVED">
      <formula>NOT(ISERROR(SEARCH("APPROVED",AC50)))</formula>
    </cfRule>
  </conditionalFormatting>
  <conditionalFormatting sqref="AD50">
    <cfRule type="containsText" dxfId="12402" priority="5937" operator="containsText" text="NOT APPROVED">
      <formula>NOT(ISERROR(SEARCH("NOT APPROVED",AD50)))</formula>
    </cfRule>
    <cfRule type="containsText" dxfId="12401" priority="5938" operator="containsText" text="RESUBMIT">
      <formula>NOT(ISERROR(SEARCH("RESUBMIT",AD50)))</formula>
    </cfRule>
    <cfRule type="containsText" dxfId="12400" priority="5939" operator="containsText" text="PENDING RESUBMIT">
      <formula>NOT(ISERROR(SEARCH("PENDING RESUBMIT",AD50)))</formula>
    </cfRule>
    <cfRule type="containsText" dxfId="12399" priority="5940" operator="containsText" text="APPROVED W/ CHANGES">
      <formula>NOT(ISERROR(SEARCH("APPROVED W/ CHANGES",AD50)))</formula>
    </cfRule>
    <cfRule type="containsText" dxfId="12398" priority="5941" operator="containsText" text="PENDING">
      <formula>NOT(ISERROR(SEARCH("PENDING",AD50)))</formula>
    </cfRule>
    <cfRule type="containsText" dxfId="12397" priority="5942" operator="containsText" text="APPROVED">
      <formula>NOT(ISERROR(SEARCH("APPROVED",AD50)))</formula>
    </cfRule>
  </conditionalFormatting>
  <conditionalFormatting sqref="AE50">
    <cfRule type="containsText" dxfId="12396" priority="5931" operator="containsText" text="NOT APPROVED">
      <formula>NOT(ISERROR(SEARCH("NOT APPROVED",AE50)))</formula>
    </cfRule>
    <cfRule type="containsText" dxfId="12395" priority="5932" operator="containsText" text="RESUBMIT">
      <formula>NOT(ISERROR(SEARCH("RESUBMIT",AE50)))</formula>
    </cfRule>
    <cfRule type="containsText" dxfId="12394" priority="5933" operator="containsText" text="PENDING RESUBMIT">
      <formula>NOT(ISERROR(SEARCH("PENDING RESUBMIT",AE50)))</formula>
    </cfRule>
    <cfRule type="containsText" dxfId="12393" priority="5934" operator="containsText" text="APPROVED W/ CHANGES">
      <formula>NOT(ISERROR(SEARCH("APPROVED W/ CHANGES",AE50)))</formula>
    </cfRule>
    <cfRule type="containsText" dxfId="12392" priority="5935" operator="containsText" text="PENDING">
      <formula>NOT(ISERROR(SEARCH("PENDING",AE50)))</formula>
    </cfRule>
    <cfRule type="containsText" dxfId="12391" priority="5936" operator="containsText" text="APPROVED">
      <formula>NOT(ISERROR(SEARCH("APPROVED",AE50)))</formula>
    </cfRule>
  </conditionalFormatting>
  <conditionalFormatting sqref="AG50">
    <cfRule type="containsText" dxfId="12390" priority="5925" operator="containsText" text="NOT APPROVED">
      <formula>NOT(ISERROR(SEARCH("NOT APPROVED",AG50)))</formula>
    </cfRule>
    <cfRule type="containsText" dxfId="12389" priority="5926" operator="containsText" text="RESUBMIT">
      <formula>NOT(ISERROR(SEARCH("RESUBMIT",AG50)))</formula>
    </cfRule>
    <cfRule type="containsText" dxfId="12388" priority="5927" operator="containsText" text="PENDING RESUBMIT">
      <formula>NOT(ISERROR(SEARCH("PENDING RESUBMIT",AG50)))</formula>
    </cfRule>
    <cfRule type="containsText" dxfId="12387" priority="5928" operator="containsText" text="APPROVED W/ CHANGES">
      <formula>NOT(ISERROR(SEARCH("APPROVED W/ CHANGES",AG50)))</formula>
    </cfRule>
    <cfRule type="containsText" dxfId="12386" priority="5929" operator="containsText" text="PENDING">
      <formula>NOT(ISERROR(SEARCH("PENDING",AG50)))</formula>
    </cfRule>
    <cfRule type="containsText" dxfId="12385" priority="5930" operator="containsText" text="APPROVED">
      <formula>NOT(ISERROR(SEARCH("APPROVED",AG50)))</formula>
    </cfRule>
  </conditionalFormatting>
  <conditionalFormatting sqref="AB51 AF51">
    <cfRule type="containsText" dxfId="12384" priority="5919" operator="containsText" text="NOT APPROVED">
      <formula>NOT(ISERROR(SEARCH("NOT APPROVED",AB51)))</formula>
    </cfRule>
    <cfRule type="containsText" dxfId="12383" priority="5920" operator="containsText" text="RESUBMIT">
      <formula>NOT(ISERROR(SEARCH("RESUBMIT",AB51)))</formula>
    </cfRule>
    <cfRule type="containsText" dxfId="12382" priority="5921" operator="containsText" text="PENDING RESUBMIT">
      <formula>NOT(ISERROR(SEARCH("PENDING RESUBMIT",AB51)))</formula>
    </cfRule>
    <cfRule type="containsText" dxfId="12381" priority="5922" operator="containsText" text="APPROVED W/ CHANGES">
      <formula>NOT(ISERROR(SEARCH("APPROVED W/ CHANGES",AB51)))</formula>
    </cfRule>
    <cfRule type="containsText" dxfId="12380" priority="5923" operator="containsText" text="PENDING">
      <formula>NOT(ISERROR(SEARCH("PENDING",AB51)))</formula>
    </cfRule>
    <cfRule type="containsText" dxfId="12379" priority="5924" operator="containsText" text="APPROVED">
      <formula>NOT(ISERROR(SEARCH("APPROVED",AB51)))</formula>
    </cfRule>
  </conditionalFormatting>
  <conditionalFormatting sqref="AC51">
    <cfRule type="containsText" dxfId="12378" priority="5913" operator="containsText" text="NOT APPROVED">
      <formula>NOT(ISERROR(SEARCH("NOT APPROVED",AC51)))</formula>
    </cfRule>
    <cfRule type="containsText" dxfId="12377" priority="5914" operator="containsText" text="RESUBMIT">
      <formula>NOT(ISERROR(SEARCH("RESUBMIT",AC51)))</formula>
    </cfRule>
    <cfRule type="containsText" dxfId="12376" priority="5915" operator="containsText" text="PENDING RESUBMIT">
      <formula>NOT(ISERROR(SEARCH("PENDING RESUBMIT",AC51)))</formula>
    </cfRule>
    <cfRule type="containsText" dxfId="12375" priority="5916" operator="containsText" text="APPROVED W/ CHANGES">
      <formula>NOT(ISERROR(SEARCH("APPROVED W/ CHANGES",AC51)))</formula>
    </cfRule>
    <cfRule type="containsText" dxfId="12374" priority="5917" operator="containsText" text="PENDING">
      <formula>NOT(ISERROR(SEARCH("PENDING",AC51)))</formula>
    </cfRule>
    <cfRule type="containsText" dxfId="12373" priority="5918" operator="containsText" text="APPROVED">
      <formula>NOT(ISERROR(SEARCH("APPROVED",AC51)))</formula>
    </cfRule>
  </conditionalFormatting>
  <conditionalFormatting sqref="AD51">
    <cfRule type="containsText" dxfId="12372" priority="5907" operator="containsText" text="NOT APPROVED">
      <formula>NOT(ISERROR(SEARCH("NOT APPROVED",AD51)))</formula>
    </cfRule>
    <cfRule type="containsText" dxfId="12371" priority="5908" operator="containsText" text="RESUBMIT">
      <formula>NOT(ISERROR(SEARCH("RESUBMIT",AD51)))</formula>
    </cfRule>
    <cfRule type="containsText" dxfId="12370" priority="5909" operator="containsText" text="PENDING RESUBMIT">
      <formula>NOT(ISERROR(SEARCH("PENDING RESUBMIT",AD51)))</formula>
    </cfRule>
    <cfRule type="containsText" dxfId="12369" priority="5910" operator="containsText" text="APPROVED W/ CHANGES">
      <formula>NOT(ISERROR(SEARCH("APPROVED W/ CHANGES",AD51)))</formula>
    </cfRule>
    <cfRule type="containsText" dxfId="12368" priority="5911" operator="containsText" text="PENDING">
      <formula>NOT(ISERROR(SEARCH("PENDING",AD51)))</formula>
    </cfRule>
    <cfRule type="containsText" dxfId="12367" priority="5912" operator="containsText" text="APPROVED">
      <formula>NOT(ISERROR(SEARCH("APPROVED",AD51)))</formula>
    </cfRule>
  </conditionalFormatting>
  <conditionalFormatting sqref="AE51">
    <cfRule type="containsText" dxfId="12366" priority="5901" operator="containsText" text="NOT APPROVED">
      <formula>NOT(ISERROR(SEARCH("NOT APPROVED",AE51)))</formula>
    </cfRule>
    <cfRule type="containsText" dxfId="12365" priority="5902" operator="containsText" text="RESUBMIT">
      <formula>NOT(ISERROR(SEARCH("RESUBMIT",AE51)))</formula>
    </cfRule>
    <cfRule type="containsText" dxfId="12364" priority="5903" operator="containsText" text="PENDING RESUBMIT">
      <formula>NOT(ISERROR(SEARCH("PENDING RESUBMIT",AE51)))</formula>
    </cfRule>
    <cfRule type="containsText" dxfId="12363" priority="5904" operator="containsText" text="APPROVED W/ CHANGES">
      <formula>NOT(ISERROR(SEARCH("APPROVED W/ CHANGES",AE51)))</formula>
    </cfRule>
    <cfRule type="containsText" dxfId="12362" priority="5905" operator="containsText" text="PENDING">
      <formula>NOT(ISERROR(SEARCH("PENDING",AE51)))</formula>
    </cfRule>
    <cfRule type="containsText" dxfId="12361" priority="5906" operator="containsText" text="APPROVED">
      <formula>NOT(ISERROR(SEARCH("APPROVED",AE51)))</formula>
    </cfRule>
  </conditionalFormatting>
  <conditionalFormatting sqref="AG51">
    <cfRule type="containsText" dxfId="12360" priority="5895" operator="containsText" text="NOT APPROVED">
      <formula>NOT(ISERROR(SEARCH("NOT APPROVED",AG51)))</formula>
    </cfRule>
    <cfRule type="containsText" dxfId="12359" priority="5896" operator="containsText" text="RESUBMIT">
      <formula>NOT(ISERROR(SEARCH("RESUBMIT",AG51)))</formula>
    </cfRule>
    <cfRule type="containsText" dxfId="12358" priority="5897" operator="containsText" text="PENDING RESUBMIT">
      <formula>NOT(ISERROR(SEARCH("PENDING RESUBMIT",AG51)))</formula>
    </cfRule>
    <cfRule type="containsText" dxfId="12357" priority="5898" operator="containsText" text="APPROVED W/ CHANGES">
      <formula>NOT(ISERROR(SEARCH("APPROVED W/ CHANGES",AG51)))</formula>
    </cfRule>
    <cfRule type="containsText" dxfId="12356" priority="5899" operator="containsText" text="PENDING">
      <formula>NOT(ISERROR(SEARCH("PENDING",AG51)))</formula>
    </cfRule>
    <cfRule type="containsText" dxfId="12355" priority="5900" operator="containsText" text="APPROVED">
      <formula>NOT(ISERROR(SEARCH("APPROVED",AG51)))</formula>
    </cfRule>
  </conditionalFormatting>
  <conditionalFormatting sqref="AB52 AF52">
    <cfRule type="containsText" dxfId="12354" priority="5889" operator="containsText" text="NOT APPROVED">
      <formula>NOT(ISERROR(SEARCH("NOT APPROVED",AB52)))</formula>
    </cfRule>
    <cfRule type="containsText" dxfId="12353" priority="5890" operator="containsText" text="RESUBMIT">
      <formula>NOT(ISERROR(SEARCH("RESUBMIT",AB52)))</formula>
    </cfRule>
    <cfRule type="containsText" dxfId="12352" priority="5891" operator="containsText" text="PENDING RESUBMIT">
      <formula>NOT(ISERROR(SEARCH("PENDING RESUBMIT",AB52)))</formula>
    </cfRule>
    <cfRule type="containsText" dxfId="12351" priority="5892" operator="containsText" text="APPROVED W/ CHANGES">
      <formula>NOT(ISERROR(SEARCH("APPROVED W/ CHANGES",AB52)))</formula>
    </cfRule>
    <cfRule type="containsText" dxfId="12350" priority="5893" operator="containsText" text="PENDING">
      <formula>NOT(ISERROR(SEARCH("PENDING",AB52)))</formula>
    </cfRule>
    <cfRule type="containsText" dxfId="12349" priority="5894" operator="containsText" text="APPROVED">
      <formula>NOT(ISERROR(SEARCH("APPROVED",AB52)))</formula>
    </cfRule>
  </conditionalFormatting>
  <conditionalFormatting sqref="AC52">
    <cfRule type="containsText" dxfId="12348" priority="5883" operator="containsText" text="NOT APPROVED">
      <formula>NOT(ISERROR(SEARCH("NOT APPROVED",AC52)))</formula>
    </cfRule>
    <cfRule type="containsText" dxfId="12347" priority="5884" operator="containsText" text="RESUBMIT">
      <formula>NOT(ISERROR(SEARCH("RESUBMIT",AC52)))</formula>
    </cfRule>
    <cfRule type="containsText" dxfId="12346" priority="5885" operator="containsText" text="PENDING RESUBMIT">
      <formula>NOT(ISERROR(SEARCH("PENDING RESUBMIT",AC52)))</formula>
    </cfRule>
    <cfRule type="containsText" dxfId="12345" priority="5886" operator="containsText" text="APPROVED W/ CHANGES">
      <formula>NOT(ISERROR(SEARCH("APPROVED W/ CHANGES",AC52)))</formula>
    </cfRule>
    <cfRule type="containsText" dxfId="12344" priority="5887" operator="containsText" text="PENDING">
      <formula>NOT(ISERROR(SEARCH("PENDING",AC52)))</formula>
    </cfRule>
    <cfRule type="containsText" dxfId="12343" priority="5888" operator="containsText" text="APPROVED">
      <formula>NOT(ISERROR(SEARCH("APPROVED",AC52)))</formula>
    </cfRule>
  </conditionalFormatting>
  <conditionalFormatting sqref="AD52">
    <cfRule type="containsText" dxfId="12342" priority="5877" operator="containsText" text="NOT APPROVED">
      <formula>NOT(ISERROR(SEARCH("NOT APPROVED",AD52)))</formula>
    </cfRule>
    <cfRule type="containsText" dxfId="12341" priority="5878" operator="containsText" text="RESUBMIT">
      <formula>NOT(ISERROR(SEARCH("RESUBMIT",AD52)))</formula>
    </cfRule>
    <cfRule type="containsText" dxfId="12340" priority="5879" operator="containsText" text="PENDING RESUBMIT">
      <formula>NOT(ISERROR(SEARCH("PENDING RESUBMIT",AD52)))</formula>
    </cfRule>
    <cfRule type="containsText" dxfId="12339" priority="5880" operator="containsText" text="APPROVED W/ CHANGES">
      <formula>NOT(ISERROR(SEARCH("APPROVED W/ CHANGES",AD52)))</formula>
    </cfRule>
    <cfRule type="containsText" dxfId="12338" priority="5881" operator="containsText" text="PENDING">
      <formula>NOT(ISERROR(SEARCH("PENDING",AD52)))</formula>
    </cfRule>
    <cfRule type="containsText" dxfId="12337" priority="5882" operator="containsText" text="APPROVED">
      <formula>NOT(ISERROR(SEARCH("APPROVED",AD52)))</formula>
    </cfRule>
  </conditionalFormatting>
  <conditionalFormatting sqref="AE52">
    <cfRule type="containsText" dxfId="12336" priority="5871" operator="containsText" text="NOT APPROVED">
      <formula>NOT(ISERROR(SEARCH("NOT APPROVED",AE52)))</formula>
    </cfRule>
    <cfRule type="containsText" dxfId="12335" priority="5872" operator="containsText" text="RESUBMIT">
      <formula>NOT(ISERROR(SEARCH("RESUBMIT",AE52)))</formula>
    </cfRule>
    <cfRule type="containsText" dxfId="12334" priority="5873" operator="containsText" text="PENDING RESUBMIT">
      <formula>NOT(ISERROR(SEARCH("PENDING RESUBMIT",AE52)))</formula>
    </cfRule>
    <cfRule type="containsText" dxfId="12333" priority="5874" operator="containsText" text="APPROVED W/ CHANGES">
      <formula>NOT(ISERROR(SEARCH("APPROVED W/ CHANGES",AE52)))</formula>
    </cfRule>
    <cfRule type="containsText" dxfId="12332" priority="5875" operator="containsText" text="PENDING">
      <formula>NOT(ISERROR(SEARCH("PENDING",AE52)))</formula>
    </cfRule>
    <cfRule type="containsText" dxfId="12331" priority="5876" operator="containsText" text="APPROVED">
      <formula>NOT(ISERROR(SEARCH("APPROVED",AE52)))</formula>
    </cfRule>
  </conditionalFormatting>
  <conditionalFormatting sqref="AG52">
    <cfRule type="containsText" dxfId="12330" priority="5865" operator="containsText" text="NOT APPROVED">
      <formula>NOT(ISERROR(SEARCH("NOT APPROVED",AG52)))</formula>
    </cfRule>
    <cfRule type="containsText" dxfId="12329" priority="5866" operator="containsText" text="RESUBMIT">
      <formula>NOT(ISERROR(SEARCH("RESUBMIT",AG52)))</formula>
    </cfRule>
    <cfRule type="containsText" dxfId="12328" priority="5867" operator="containsText" text="PENDING RESUBMIT">
      <formula>NOT(ISERROR(SEARCH("PENDING RESUBMIT",AG52)))</formula>
    </cfRule>
    <cfRule type="containsText" dxfId="12327" priority="5868" operator="containsText" text="APPROVED W/ CHANGES">
      <formula>NOT(ISERROR(SEARCH("APPROVED W/ CHANGES",AG52)))</formula>
    </cfRule>
    <cfRule type="containsText" dxfId="12326" priority="5869" operator="containsText" text="PENDING">
      <formula>NOT(ISERROR(SEARCH("PENDING",AG52)))</formula>
    </cfRule>
    <cfRule type="containsText" dxfId="12325" priority="5870" operator="containsText" text="APPROVED">
      <formula>NOT(ISERROR(SEARCH("APPROVED",AG52)))</formula>
    </cfRule>
  </conditionalFormatting>
  <conditionalFormatting sqref="T55 X55">
    <cfRule type="containsText" dxfId="12324" priority="5859" operator="containsText" text="NOT APPROVED">
      <formula>NOT(ISERROR(SEARCH("NOT APPROVED",T55)))</formula>
    </cfRule>
    <cfRule type="containsText" dxfId="12323" priority="5860" operator="containsText" text="RESUBMIT">
      <formula>NOT(ISERROR(SEARCH("RESUBMIT",T55)))</formula>
    </cfRule>
    <cfRule type="containsText" dxfId="12322" priority="5861" operator="containsText" text="PENDING RESUBMIT">
      <formula>NOT(ISERROR(SEARCH("PENDING RESUBMIT",T55)))</formula>
    </cfRule>
    <cfRule type="containsText" dxfId="12321" priority="5862" operator="containsText" text="APPROVED W/ CHANGES">
      <formula>NOT(ISERROR(SEARCH("APPROVED W/ CHANGES",T55)))</formula>
    </cfRule>
    <cfRule type="containsText" dxfId="12320" priority="5863" operator="containsText" text="PENDING">
      <formula>NOT(ISERROR(SEARCH("PENDING",T55)))</formula>
    </cfRule>
    <cfRule type="containsText" dxfId="12319" priority="5864" operator="containsText" text="APPROVED">
      <formula>NOT(ISERROR(SEARCH("APPROVED",T55)))</formula>
    </cfRule>
  </conditionalFormatting>
  <conditionalFormatting sqref="U55">
    <cfRule type="containsText" dxfId="12318" priority="5853" operator="containsText" text="NOT APPROVED">
      <formula>NOT(ISERROR(SEARCH("NOT APPROVED",U55)))</formula>
    </cfRule>
    <cfRule type="containsText" dxfId="12317" priority="5854" operator="containsText" text="RESUBMIT">
      <formula>NOT(ISERROR(SEARCH("RESUBMIT",U55)))</formula>
    </cfRule>
    <cfRule type="containsText" dxfId="12316" priority="5855" operator="containsText" text="PENDING RESUBMIT">
      <formula>NOT(ISERROR(SEARCH("PENDING RESUBMIT",U55)))</formula>
    </cfRule>
    <cfRule type="containsText" dxfId="12315" priority="5856" operator="containsText" text="APPROVED W/ CHANGES">
      <formula>NOT(ISERROR(SEARCH("APPROVED W/ CHANGES",U55)))</formula>
    </cfRule>
    <cfRule type="containsText" dxfId="12314" priority="5857" operator="containsText" text="PENDING">
      <formula>NOT(ISERROR(SEARCH("PENDING",U55)))</formula>
    </cfRule>
    <cfRule type="containsText" dxfId="12313" priority="5858" operator="containsText" text="APPROVED">
      <formula>NOT(ISERROR(SEARCH("APPROVED",U55)))</formula>
    </cfRule>
  </conditionalFormatting>
  <conditionalFormatting sqref="V55">
    <cfRule type="containsText" dxfId="12312" priority="5847" operator="containsText" text="NOT APPROVED">
      <formula>NOT(ISERROR(SEARCH("NOT APPROVED",V55)))</formula>
    </cfRule>
    <cfRule type="containsText" dxfId="12311" priority="5848" operator="containsText" text="RESUBMIT">
      <formula>NOT(ISERROR(SEARCH("RESUBMIT",V55)))</formula>
    </cfRule>
    <cfRule type="containsText" dxfId="12310" priority="5849" operator="containsText" text="PENDING RESUBMIT">
      <formula>NOT(ISERROR(SEARCH("PENDING RESUBMIT",V55)))</formula>
    </cfRule>
    <cfRule type="containsText" dxfId="12309" priority="5850" operator="containsText" text="APPROVED W/ CHANGES">
      <formula>NOT(ISERROR(SEARCH("APPROVED W/ CHANGES",V55)))</formula>
    </cfRule>
    <cfRule type="containsText" dxfId="12308" priority="5851" operator="containsText" text="PENDING">
      <formula>NOT(ISERROR(SEARCH("PENDING",V55)))</formula>
    </cfRule>
    <cfRule type="containsText" dxfId="12307" priority="5852" operator="containsText" text="APPROVED">
      <formula>NOT(ISERROR(SEARCH("APPROVED",V55)))</formula>
    </cfRule>
  </conditionalFormatting>
  <conditionalFormatting sqref="W55">
    <cfRule type="containsText" dxfId="12306" priority="5841" operator="containsText" text="NOT APPROVED">
      <formula>NOT(ISERROR(SEARCH("NOT APPROVED",W55)))</formula>
    </cfRule>
    <cfRule type="containsText" dxfId="12305" priority="5842" operator="containsText" text="RESUBMIT">
      <formula>NOT(ISERROR(SEARCH("RESUBMIT",W55)))</formula>
    </cfRule>
    <cfRule type="containsText" dxfId="12304" priority="5843" operator="containsText" text="PENDING RESUBMIT">
      <formula>NOT(ISERROR(SEARCH("PENDING RESUBMIT",W55)))</formula>
    </cfRule>
    <cfRule type="containsText" dxfId="12303" priority="5844" operator="containsText" text="APPROVED W/ CHANGES">
      <formula>NOT(ISERROR(SEARCH("APPROVED W/ CHANGES",W55)))</formula>
    </cfRule>
    <cfRule type="containsText" dxfId="12302" priority="5845" operator="containsText" text="PENDING">
      <formula>NOT(ISERROR(SEARCH("PENDING",W55)))</formula>
    </cfRule>
    <cfRule type="containsText" dxfId="12301" priority="5846" operator="containsText" text="APPROVED">
      <formula>NOT(ISERROR(SEARCH("APPROVED",W55)))</formula>
    </cfRule>
  </conditionalFormatting>
  <conditionalFormatting sqref="Y55">
    <cfRule type="containsText" dxfId="12300" priority="5835" operator="containsText" text="NOT APPROVED">
      <formula>NOT(ISERROR(SEARCH("NOT APPROVED",Y55)))</formula>
    </cfRule>
    <cfRule type="containsText" dxfId="12299" priority="5836" operator="containsText" text="RESUBMIT">
      <formula>NOT(ISERROR(SEARCH("RESUBMIT",Y55)))</formula>
    </cfRule>
    <cfRule type="containsText" dxfId="12298" priority="5837" operator="containsText" text="PENDING RESUBMIT">
      <formula>NOT(ISERROR(SEARCH("PENDING RESUBMIT",Y55)))</formula>
    </cfRule>
    <cfRule type="containsText" dxfId="12297" priority="5838" operator="containsText" text="APPROVED W/ CHANGES">
      <formula>NOT(ISERROR(SEARCH("APPROVED W/ CHANGES",Y55)))</formula>
    </cfRule>
    <cfRule type="containsText" dxfId="12296" priority="5839" operator="containsText" text="PENDING">
      <formula>NOT(ISERROR(SEARCH("PENDING",Y55)))</formula>
    </cfRule>
    <cfRule type="containsText" dxfId="12295" priority="5840" operator="containsText" text="APPROVED">
      <formula>NOT(ISERROR(SEARCH("APPROVED",Y55)))</formula>
    </cfRule>
  </conditionalFormatting>
  <conditionalFormatting sqref="AB55 AF55">
    <cfRule type="containsText" dxfId="12294" priority="5829" operator="containsText" text="NOT APPROVED">
      <formula>NOT(ISERROR(SEARCH("NOT APPROVED",AB55)))</formula>
    </cfRule>
    <cfRule type="containsText" dxfId="12293" priority="5830" operator="containsText" text="RESUBMIT">
      <formula>NOT(ISERROR(SEARCH("RESUBMIT",AB55)))</formula>
    </cfRule>
    <cfRule type="containsText" dxfId="12292" priority="5831" operator="containsText" text="PENDING RESUBMIT">
      <formula>NOT(ISERROR(SEARCH("PENDING RESUBMIT",AB55)))</formula>
    </cfRule>
    <cfRule type="containsText" dxfId="12291" priority="5832" operator="containsText" text="APPROVED W/ CHANGES">
      <formula>NOT(ISERROR(SEARCH("APPROVED W/ CHANGES",AB55)))</formula>
    </cfRule>
    <cfRule type="containsText" dxfId="12290" priority="5833" operator="containsText" text="PENDING">
      <formula>NOT(ISERROR(SEARCH("PENDING",AB55)))</formula>
    </cfRule>
    <cfRule type="containsText" dxfId="12289" priority="5834" operator="containsText" text="APPROVED">
      <formula>NOT(ISERROR(SEARCH("APPROVED",AB55)))</formula>
    </cfRule>
  </conditionalFormatting>
  <conditionalFormatting sqref="AC55">
    <cfRule type="containsText" dxfId="12288" priority="5823" operator="containsText" text="NOT APPROVED">
      <formula>NOT(ISERROR(SEARCH("NOT APPROVED",AC55)))</formula>
    </cfRule>
    <cfRule type="containsText" dxfId="12287" priority="5824" operator="containsText" text="RESUBMIT">
      <formula>NOT(ISERROR(SEARCH("RESUBMIT",AC55)))</formula>
    </cfRule>
    <cfRule type="containsText" dxfId="12286" priority="5825" operator="containsText" text="PENDING RESUBMIT">
      <formula>NOT(ISERROR(SEARCH("PENDING RESUBMIT",AC55)))</formula>
    </cfRule>
    <cfRule type="containsText" dxfId="12285" priority="5826" operator="containsText" text="APPROVED W/ CHANGES">
      <formula>NOT(ISERROR(SEARCH("APPROVED W/ CHANGES",AC55)))</formula>
    </cfRule>
    <cfRule type="containsText" dxfId="12284" priority="5827" operator="containsText" text="PENDING">
      <formula>NOT(ISERROR(SEARCH("PENDING",AC55)))</formula>
    </cfRule>
    <cfRule type="containsText" dxfId="12283" priority="5828" operator="containsText" text="APPROVED">
      <formula>NOT(ISERROR(SEARCH("APPROVED",AC55)))</formula>
    </cfRule>
  </conditionalFormatting>
  <conditionalFormatting sqref="AD55">
    <cfRule type="containsText" dxfId="12282" priority="5817" operator="containsText" text="NOT APPROVED">
      <formula>NOT(ISERROR(SEARCH("NOT APPROVED",AD55)))</formula>
    </cfRule>
    <cfRule type="containsText" dxfId="12281" priority="5818" operator="containsText" text="RESUBMIT">
      <formula>NOT(ISERROR(SEARCH("RESUBMIT",AD55)))</formula>
    </cfRule>
    <cfRule type="containsText" dxfId="12280" priority="5819" operator="containsText" text="PENDING RESUBMIT">
      <formula>NOT(ISERROR(SEARCH("PENDING RESUBMIT",AD55)))</formula>
    </cfRule>
    <cfRule type="containsText" dxfId="12279" priority="5820" operator="containsText" text="APPROVED W/ CHANGES">
      <formula>NOT(ISERROR(SEARCH("APPROVED W/ CHANGES",AD55)))</formula>
    </cfRule>
    <cfRule type="containsText" dxfId="12278" priority="5821" operator="containsText" text="PENDING">
      <formula>NOT(ISERROR(SEARCH("PENDING",AD55)))</formula>
    </cfRule>
    <cfRule type="containsText" dxfId="12277" priority="5822" operator="containsText" text="APPROVED">
      <formula>NOT(ISERROR(SEARCH("APPROVED",AD55)))</formula>
    </cfRule>
  </conditionalFormatting>
  <conditionalFormatting sqref="AE55">
    <cfRule type="containsText" dxfId="12276" priority="5811" operator="containsText" text="NOT APPROVED">
      <formula>NOT(ISERROR(SEARCH("NOT APPROVED",AE55)))</formula>
    </cfRule>
    <cfRule type="containsText" dxfId="12275" priority="5812" operator="containsText" text="RESUBMIT">
      <formula>NOT(ISERROR(SEARCH("RESUBMIT",AE55)))</formula>
    </cfRule>
    <cfRule type="containsText" dxfId="12274" priority="5813" operator="containsText" text="PENDING RESUBMIT">
      <formula>NOT(ISERROR(SEARCH("PENDING RESUBMIT",AE55)))</formula>
    </cfRule>
    <cfRule type="containsText" dxfId="12273" priority="5814" operator="containsText" text="APPROVED W/ CHANGES">
      <formula>NOT(ISERROR(SEARCH("APPROVED W/ CHANGES",AE55)))</formula>
    </cfRule>
    <cfRule type="containsText" dxfId="12272" priority="5815" operator="containsText" text="PENDING">
      <formula>NOT(ISERROR(SEARCH("PENDING",AE55)))</formula>
    </cfRule>
    <cfRule type="containsText" dxfId="12271" priority="5816" operator="containsText" text="APPROVED">
      <formula>NOT(ISERROR(SEARCH("APPROVED",AE55)))</formula>
    </cfRule>
  </conditionalFormatting>
  <conditionalFormatting sqref="AG55">
    <cfRule type="containsText" dxfId="12270" priority="5805" operator="containsText" text="NOT APPROVED">
      <formula>NOT(ISERROR(SEARCH("NOT APPROVED",AG55)))</formula>
    </cfRule>
    <cfRule type="containsText" dxfId="12269" priority="5806" operator="containsText" text="RESUBMIT">
      <formula>NOT(ISERROR(SEARCH("RESUBMIT",AG55)))</formula>
    </cfRule>
    <cfRule type="containsText" dxfId="12268" priority="5807" operator="containsText" text="PENDING RESUBMIT">
      <formula>NOT(ISERROR(SEARCH("PENDING RESUBMIT",AG55)))</formula>
    </cfRule>
    <cfRule type="containsText" dxfId="12267" priority="5808" operator="containsText" text="APPROVED W/ CHANGES">
      <formula>NOT(ISERROR(SEARCH("APPROVED W/ CHANGES",AG55)))</formula>
    </cfRule>
    <cfRule type="containsText" dxfId="12266" priority="5809" operator="containsText" text="PENDING">
      <formula>NOT(ISERROR(SEARCH("PENDING",AG55)))</formula>
    </cfRule>
    <cfRule type="containsText" dxfId="12265" priority="5810" operator="containsText" text="APPROVED">
      <formula>NOT(ISERROR(SEARCH("APPROVED",AG55)))</formula>
    </cfRule>
  </conditionalFormatting>
  <conditionalFormatting sqref="T56 X56">
    <cfRule type="containsText" dxfId="12264" priority="5799" operator="containsText" text="NOT APPROVED">
      <formula>NOT(ISERROR(SEARCH("NOT APPROVED",T56)))</formula>
    </cfRule>
    <cfRule type="containsText" dxfId="12263" priority="5800" operator="containsText" text="RESUBMIT">
      <formula>NOT(ISERROR(SEARCH("RESUBMIT",T56)))</formula>
    </cfRule>
    <cfRule type="containsText" dxfId="12262" priority="5801" operator="containsText" text="PENDING RESUBMIT">
      <formula>NOT(ISERROR(SEARCH("PENDING RESUBMIT",T56)))</formula>
    </cfRule>
    <cfRule type="containsText" dxfId="12261" priority="5802" operator="containsText" text="APPROVED W/ CHANGES">
      <formula>NOT(ISERROR(SEARCH("APPROVED W/ CHANGES",T56)))</formula>
    </cfRule>
    <cfRule type="containsText" dxfId="12260" priority="5803" operator="containsText" text="PENDING">
      <formula>NOT(ISERROR(SEARCH("PENDING",T56)))</formula>
    </cfRule>
    <cfRule type="containsText" dxfId="12259" priority="5804" operator="containsText" text="APPROVED">
      <formula>NOT(ISERROR(SEARCH("APPROVED",T56)))</formula>
    </cfRule>
  </conditionalFormatting>
  <conditionalFormatting sqref="U56">
    <cfRule type="containsText" dxfId="12258" priority="5793" operator="containsText" text="NOT APPROVED">
      <formula>NOT(ISERROR(SEARCH("NOT APPROVED",U56)))</formula>
    </cfRule>
    <cfRule type="containsText" dxfId="12257" priority="5794" operator="containsText" text="RESUBMIT">
      <formula>NOT(ISERROR(SEARCH("RESUBMIT",U56)))</formula>
    </cfRule>
    <cfRule type="containsText" dxfId="12256" priority="5795" operator="containsText" text="PENDING RESUBMIT">
      <formula>NOT(ISERROR(SEARCH("PENDING RESUBMIT",U56)))</formula>
    </cfRule>
    <cfRule type="containsText" dxfId="12255" priority="5796" operator="containsText" text="APPROVED W/ CHANGES">
      <formula>NOT(ISERROR(SEARCH("APPROVED W/ CHANGES",U56)))</formula>
    </cfRule>
    <cfRule type="containsText" dxfId="12254" priority="5797" operator="containsText" text="PENDING">
      <formula>NOT(ISERROR(SEARCH("PENDING",U56)))</formula>
    </cfRule>
    <cfRule type="containsText" dxfId="12253" priority="5798" operator="containsText" text="APPROVED">
      <formula>NOT(ISERROR(SEARCH("APPROVED",U56)))</formula>
    </cfRule>
  </conditionalFormatting>
  <conditionalFormatting sqref="V56">
    <cfRule type="containsText" dxfId="12252" priority="5787" operator="containsText" text="NOT APPROVED">
      <formula>NOT(ISERROR(SEARCH("NOT APPROVED",V56)))</formula>
    </cfRule>
    <cfRule type="containsText" dxfId="12251" priority="5788" operator="containsText" text="RESUBMIT">
      <formula>NOT(ISERROR(SEARCH("RESUBMIT",V56)))</formula>
    </cfRule>
    <cfRule type="containsText" dxfId="12250" priority="5789" operator="containsText" text="PENDING RESUBMIT">
      <formula>NOT(ISERROR(SEARCH("PENDING RESUBMIT",V56)))</formula>
    </cfRule>
    <cfRule type="containsText" dxfId="12249" priority="5790" operator="containsText" text="APPROVED W/ CHANGES">
      <formula>NOT(ISERROR(SEARCH("APPROVED W/ CHANGES",V56)))</formula>
    </cfRule>
    <cfRule type="containsText" dxfId="12248" priority="5791" operator="containsText" text="PENDING">
      <formula>NOT(ISERROR(SEARCH("PENDING",V56)))</formula>
    </cfRule>
    <cfRule type="containsText" dxfId="12247" priority="5792" operator="containsText" text="APPROVED">
      <formula>NOT(ISERROR(SEARCH("APPROVED",V56)))</formula>
    </cfRule>
  </conditionalFormatting>
  <conditionalFormatting sqref="W56">
    <cfRule type="containsText" dxfId="12246" priority="5781" operator="containsText" text="NOT APPROVED">
      <formula>NOT(ISERROR(SEARCH("NOT APPROVED",W56)))</formula>
    </cfRule>
    <cfRule type="containsText" dxfId="12245" priority="5782" operator="containsText" text="RESUBMIT">
      <formula>NOT(ISERROR(SEARCH("RESUBMIT",W56)))</formula>
    </cfRule>
    <cfRule type="containsText" dxfId="12244" priority="5783" operator="containsText" text="PENDING RESUBMIT">
      <formula>NOT(ISERROR(SEARCH("PENDING RESUBMIT",W56)))</formula>
    </cfRule>
    <cfRule type="containsText" dxfId="12243" priority="5784" operator="containsText" text="APPROVED W/ CHANGES">
      <formula>NOT(ISERROR(SEARCH("APPROVED W/ CHANGES",W56)))</formula>
    </cfRule>
    <cfRule type="containsText" dxfId="12242" priority="5785" operator="containsText" text="PENDING">
      <formula>NOT(ISERROR(SEARCH("PENDING",W56)))</formula>
    </cfRule>
    <cfRule type="containsText" dxfId="12241" priority="5786" operator="containsText" text="APPROVED">
      <formula>NOT(ISERROR(SEARCH("APPROVED",W56)))</formula>
    </cfRule>
  </conditionalFormatting>
  <conditionalFormatting sqref="Y56">
    <cfRule type="containsText" dxfId="12240" priority="5775" operator="containsText" text="NOT APPROVED">
      <formula>NOT(ISERROR(SEARCH("NOT APPROVED",Y56)))</formula>
    </cfRule>
    <cfRule type="containsText" dxfId="12239" priority="5776" operator="containsText" text="RESUBMIT">
      <formula>NOT(ISERROR(SEARCH("RESUBMIT",Y56)))</formula>
    </cfRule>
    <cfRule type="containsText" dxfId="12238" priority="5777" operator="containsText" text="PENDING RESUBMIT">
      <formula>NOT(ISERROR(SEARCH("PENDING RESUBMIT",Y56)))</formula>
    </cfRule>
    <cfRule type="containsText" dxfId="12237" priority="5778" operator="containsText" text="APPROVED W/ CHANGES">
      <formula>NOT(ISERROR(SEARCH("APPROVED W/ CHANGES",Y56)))</formula>
    </cfRule>
    <cfRule type="containsText" dxfId="12236" priority="5779" operator="containsText" text="PENDING">
      <formula>NOT(ISERROR(SEARCH("PENDING",Y56)))</formula>
    </cfRule>
    <cfRule type="containsText" dxfId="12235" priority="5780" operator="containsText" text="APPROVED">
      <formula>NOT(ISERROR(SEARCH("APPROVED",Y56)))</formula>
    </cfRule>
  </conditionalFormatting>
  <conditionalFormatting sqref="AB56 AF56">
    <cfRule type="containsText" dxfId="12234" priority="5769" operator="containsText" text="NOT APPROVED">
      <formula>NOT(ISERROR(SEARCH("NOT APPROVED",AB56)))</formula>
    </cfRule>
    <cfRule type="containsText" dxfId="12233" priority="5770" operator="containsText" text="RESUBMIT">
      <formula>NOT(ISERROR(SEARCH("RESUBMIT",AB56)))</formula>
    </cfRule>
    <cfRule type="containsText" dxfId="12232" priority="5771" operator="containsText" text="PENDING RESUBMIT">
      <formula>NOT(ISERROR(SEARCH("PENDING RESUBMIT",AB56)))</formula>
    </cfRule>
    <cfRule type="containsText" dxfId="12231" priority="5772" operator="containsText" text="APPROVED W/ CHANGES">
      <formula>NOT(ISERROR(SEARCH("APPROVED W/ CHANGES",AB56)))</formula>
    </cfRule>
    <cfRule type="containsText" dxfId="12230" priority="5773" operator="containsText" text="PENDING">
      <formula>NOT(ISERROR(SEARCH("PENDING",AB56)))</formula>
    </cfRule>
    <cfRule type="containsText" dxfId="12229" priority="5774" operator="containsText" text="APPROVED">
      <formula>NOT(ISERROR(SEARCH("APPROVED",AB56)))</formula>
    </cfRule>
  </conditionalFormatting>
  <conditionalFormatting sqref="AC56">
    <cfRule type="containsText" dxfId="12228" priority="5763" operator="containsText" text="NOT APPROVED">
      <formula>NOT(ISERROR(SEARCH("NOT APPROVED",AC56)))</formula>
    </cfRule>
    <cfRule type="containsText" dxfId="12227" priority="5764" operator="containsText" text="RESUBMIT">
      <formula>NOT(ISERROR(SEARCH("RESUBMIT",AC56)))</formula>
    </cfRule>
    <cfRule type="containsText" dxfId="12226" priority="5765" operator="containsText" text="PENDING RESUBMIT">
      <formula>NOT(ISERROR(SEARCH("PENDING RESUBMIT",AC56)))</formula>
    </cfRule>
    <cfRule type="containsText" dxfId="12225" priority="5766" operator="containsText" text="APPROVED W/ CHANGES">
      <formula>NOT(ISERROR(SEARCH("APPROVED W/ CHANGES",AC56)))</formula>
    </cfRule>
    <cfRule type="containsText" dxfId="12224" priority="5767" operator="containsText" text="PENDING">
      <formula>NOT(ISERROR(SEARCH("PENDING",AC56)))</formula>
    </cfRule>
    <cfRule type="containsText" dxfId="12223" priority="5768" operator="containsText" text="APPROVED">
      <formula>NOT(ISERROR(SEARCH("APPROVED",AC56)))</formula>
    </cfRule>
  </conditionalFormatting>
  <conditionalFormatting sqref="AD56">
    <cfRule type="containsText" dxfId="12222" priority="5757" operator="containsText" text="NOT APPROVED">
      <formula>NOT(ISERROR(SEARCH("NOT APPROVED",AD56)))</formula>
    </cfRule>
    <cfRule type="containsText" dxfId="12221" priority="5758" operator="containsText" text="RESUBMIT">
      <formula>NOT(ISERROR(SEARCH("RESUBMIT",AD56)))</formula>
    </cfRule>
    <cfRule type="containsText" dxfId="12220" priority="5759" operator="containsText" text="PENDING RESUBMIT">
      <formula>NOT(ISERROR(SEARCH("PENDING RESUBMIT",AD56)))</formula>
    </cfRule>
    <cfRule type="containsText" dxfId="12219" priority="5760" operator="containsText" text="APPROVED W/ CHANGES">
      <formula>NOT(ISERROR(SEARCH("APPROVED W/ CHANGES",AD56)))</formula>
    </cfRule>
    <cfRule type="containsText" dxfId="12218" priority="5761" operator="containsText" text="PENDING">
      <formula>NOT(ISERROR(SEARCH("PENDING",AD56)))</formula>
    </cfRule>
    <cfRule type="containsText" dxfId="12217" priority="5762" operator="containsText" text="APPROVED">
      <formula>NOT(ISERROR(SEARCH("APPROVED",AD56)))</formula>
    </cfRule>
  </conditionalFormatting>
  <conditionalFormatting sqref="AE56">
    <cfRule type="containsText" dxfId="12216" priority="5751" operator="containsText" text="NOT APPROVED">
      <formula>NOT(ISERROR(SEARCH("NOT APPROVED",AE56)))</formula>
    </cfRule>
    <cfRule type="containsText" dxfId="12215" priority="5752" operator="containsText" text="RESUBMIT">
      <formula>NOT(ISERROR(SEARCH("RESUBMIT",AE56)))</formula>
    </cfRule>
    <cfRule type="containsText" dxfId="12214" priority="5753" operator="containsText" text="PENDING RESUBMIT">
      <formula>NOT(ISERROR(SEARCH("PENDING RESUBMIT",AE56)))</formula>
    </cfRule>
    <cfRule type="containsText" dxfId="12213" priority="5754" operator="containsText" text="APPROVED W/ CHANGES">
      <formula>NOT(ISERROR(SEARCH("APPROVED W/ CHANGES",AE56)))</formula>
    </cfRule>
    <cfRule type="containsText" dxfId="12212" priority="5755" operator="containsText" text="PENDING">
      <formula>NOT(ISERROR(SEARCH("PENDING",AE56)))</formula>
    </cfRule>
    <cfRule type="containsText" dxfId="12211" priority="5756" operator="containsText" text="APPROVED">
      <formula>NOT(ISERROR(SEARCH("APPROVED",AE56)))</formula>
    </cfRule>
  </conditionalFormatting>
  <conditionalFormatting sqref="AG56">
    <cfRule type="containsText" dxfId="12210" priority="5745" operator="containsText" text="NOT APPROVED">
      <formula>NOT(ISERROR(SEARCH("NOT APPROVED",AG56)))</formula>
    </cfRule>
    <cfRule type="containsText" dxfId="12209" priority="5746" operator="containsText" text="RESUBMIT">
      <formula>NOT(ISERROR(SEARCH("RESUBMIT",AG56)))</formula>
    </cfRule>
    <cfRule type="containsText" dxfId="12208" priority="5747" operator="containsText" text="PENDING RESUBMIT">
      <formula>NOT(ISERROR(SEARCH("PENDING RESUBMIT",AG56)))</formula>
    </cfRule>
    <cfRule type="containsText" dxfId="12207" priority="5748" operator="containsText" text="APPROVED W/ CHANGES">
      <formula>NOT(ISERROR(SEARCH("APPROVED W/ CHANGES",AG56)))</formula>
    </cfRule>
    <cfRule type="containsText" dxfId="12206" priority="5749" operator="containsText" text="PENDING">
      <formula>NOT(ISERROR(SEARCH("PENDING",AG56)))</formula>
    </cfRule>
    <cfRule type="containsText" dxfId="12205" priority="5750" operator="containsText" text="APPROVED">
      <formula>NOT(ISERROR(SEARCH("APPROVED",AG56)))</formula>
    </cfRule>
  </conditionalFormatting>
  <conditionalFormatting sqref="T66 X66">
    <cfRule type="containsText" dxfId="12204" priority="5739" operator="containsText" text="NOT APPROVED">
      <formula>NOT(ISERROR(SEARCH("NOT APPROVED",T66)))</formula>
    </cfRule>
    <cfRule type="containsText" dxfId="12203" priority="5740" operator="containsText" text="RESUBMIT">
      <formula>NOT(ISERROR(SEARCH("RESUBMIT",T66)))</formula>
    </cfRule>
    <cfRule type="containsText" dxfId="12202" priority="5741" operator="containsText" text="PENDING RESUBMIT">
      <formula>NOT(ISERROR(SEARCH("PENDING RESUBMIT",T66)))</formula>
    </cfRule>
    <cfRule type="containsText" dxfId="12201" priority="5742" operator="containsText" text="APPROVED W/ CHANGES">
      <formula>NOT(ISERROR(SEARCH("APPROVED W/ CHANGES",T66)))</formula>
    </cfRule>
    <cfRule type="containsText" dxfId="12200" priority="5743" operator="containsText" text="PENDING">
      <formula>NOT(ISERROR(SEARCH("PENDING",T66)))</formula>
    </cfRule>
    <cfRule type="containsText" dxfId="12199" priority="5744" operator="containsText" text="APPROVED">
      <formula>NOT(ISERROR(SEARCH("APPROVED",T66)))</formula>
    </cfRule>
  </conditionalFormatting>
  <conditionalFormatting sqref="U66">
    <cfRule type="containsText" dxfId="12198" priority="5733" operator="containsText" text="NOT APPROVED">
      <formula>NOT(ISERROR(SEARCH("NOT APPROVED",U66)))</formula>
    </cfRule>
    <cfRule type="containsText" dxfId="12197" priority="5734" operator="containsText" text="RESUBMIT">
      <formula>NOT(ISERROR(SEARCH("RESUBMIT",U66)))</formula>
    </cfRule>
    <cfRule type="containsText" dxfId="12196" priority="5735" operator="containsText" text="PENDING RESUBMIT">
      <formula>NOT(ISERROR(SEARCH("PENDING RESUBMIT",U66)))</formula>
    </cfRule>
    <cfRule type="containsText" dxfId="12195" priority="5736" operator="containsText" text="APPROVED W/ CHANGES">
      <formula>NOT(ISERROR(SEARCH("APPROVED W/ CHANGES",U66)))</formula>
    </cfRule>
    <cfRule type="containsText" dxfId="12194" priority="5737" operator="containsText" text="PENDING">
      <formula>NOT(ISERROR(SEARCH("PENDING",U66)))</formula>
    </cfRule>
    <cfRule type="containsText" dxfId="12193" priority="5738" operator="containsText" text="APPROVED">
      <formula>NOT(ISERROR(SEARCH("APPROVED",U66)))</formula>
    </cfRule>
  </conditionalFormatting>
  <conditionalFormatting sqref="V66">
    <cfRule type="containsText" dxfId="12192" priority="5727" operator="containsText" text="NOT APPROVED">
      <formula>NOT(ISERROR(SEARCH("NOT APPROVED",V66)))</formula>
    </cfRule>
    <cfRule type="containsText" dxfId="12191" priority="5728" operator="containsText" text="RESUBMIT">
      <formula>NOT(ISERROR(SEARCH("RESUBMIT",V66)))</formula>
    </cfRule>
    <cfRule type="containsText" dxfId="12190" priority="5729" operator="containsText" text="PENDING RESUBMIT">
      <formula>NOT(ISERROR(SEARCH("PENDING RESUBMIT",V66)))</formula>
    </cfRule>
    <cfRule type="containsText" dxfId="12189" priority="5730" operator="containsText" text="APPROVED W/ CHANGES">
      <formula>NOT(ISERROR(SEARCH("APPROVED W/ CHANGES",V66)))</formula>
    </cfRule>
    <cfRule type="containsText" dxfId="12188" priority="5731" operator="containsText" text="PENDING">
      <formula>NOT(ISERROR(SEARCH("PENDING",V66)))</formula>
    </cfRule>
    <cfRule type="containsText" dxfId="12187" priority="5732" operator="containsText" text="APPROVED">
      <formula>NOT(ISERROR(SEARCH("APPROVED",V66)))</formula>
    </cfRule>
  </conditionalFormatting>
  <conditionalFormatting sqref="W66">
    <cfRule type="containsText" dxfId="12186" priority="5721" operator="containsText" text="NOT APPROVED">
      <formula>NOT(ISERROR(SEARCH("NOT APPROVED",W66)))</formula>
    </cfRule>
    <cfRule type="containsText" dxfId="12185" priority="5722" operator="containsText" text="RESUBMIT">
      <formula>NOT(ISERROR(SEARCH("RESUBMIT",W66)))</formula>
    </cfRule>
    <cfRule type="containsText" dxfId="12184" priority="5723" operator="containsText" text="PENDING RESUBMIT">
      <formula>NOT(ISERROR(SEARCH("PENDING RESUBMIT",W66)))</formula>
    </cfRule>
    <cfRule type="containsText" dxfId="12183" priority="5724" operator="containsText" text="APPROVED W/ CHANGES">
      <formula>NOT(ISERROR(SEARCH("APPROVED W/ CHANGES",W66)))</formula>
    </cfRule>
    <cfRule type="containsText" dxfId="12182" priority="5725" operator="containsText" text="PENDING">
      <formula>NOT(ISERROR(SEARCH("PENDING",W66)))</formula>
    </cfRule>
    <cfRule type="containsText" dxfId="12181" priority="5726" operator="containsText" text="APPROVED">
      <formula>NOT(ISERROR(SEARCH("APPROVED",W66)))</formula>
    </cfRule>
  </conditionalFormatting>
  <conditionalFormatting sqref="Y66">
    <cfRule type="containsText" dxfId="12180" priority="5715" operator="containsText" text="NOT APPROVED">
      <formula>NOT(ISERROR(SEARCH("NOT APPROVED",Y66)))</formula>
    </cfRule>
    <cfRule type="containsText" dxfId="12179" priority="5716" operator="containsText" text="RESUBMIT">
      <formula>NOT(ISERROR(SEARCH("RESUBMIT",Y66)))</formula>
    </cfRule>
    <cfRule type="containsText" dxfId="12178" priority="5717" operator="containsText" text="PENDING RESUBMIT">
      <formula>NOT(ISERROR(SEARCH("PENDING RESUBMIT",Y66)))</formula>
    </cfRule>
    <cfRule type="containsText" dxfId="12177" priority="5718" operator="containsText" text="APPROVED W/ CHANGES">
      <formula>NOT(ISERROR(SEARCH("APPROVED W/ CHANGES",Y66)))</formula>
    </cfRule>
    <cfRule type="containsText" dxfId="12176" priority="5719" operator="containsText" text="PENDING">
      <formula>NOT(ISERROR(SEARCH("PENDING",Y66)))</formula>
    </cfRule>
    <cfRule type="containsText" dxfId="12175" priority="5720" operator="containsText" text="APPROVED">
      <formula>NOT(ISERROR(SEARCH("APPROVED",Y66)))</formula>
    </cfRule>
  </conditionalFormatting>
  <conditionalFormatting sqref="AB66 AF66">
    <cfRule type="containsText" dxfId="12174" priority="5709" operator="containsText" text="NOT APPROVED">
      <formula>NOT(ISERROR(SEARCH("NOT APPROVED",AB66)))</formula>
    </cfRule>
    <cfRule type="containsText" dxfId="12173" priority="5710" operator="containsText" text="RESUBMIT">
      <formula>NOT(ISERROR(SEARCH("RESUBMIT",AB66)))</formula>
    </cfRule>
    <cfRule type="containsText" dxfId="12172" priority="5711" operator="containsText" text="PENDING RESUBMIT">
      <formula>NOT(ISERROR(SEARCH("PENDING RESUBMIT",AB66)))</formula>
    </cfRule>
    <cfRule type="containsText" dxfId="12171" priority="5712" operator="containsText" text="APPROVED W/ CHANGES">
      <formula>NOT(ISERROR(SEARCH("APPROVED W/ CHANGES",AB66)))</formula>
    </cfRule>
    <cfRule type="containsText" dxfId="12170" priority="5713" operator="containsText" text="PENDING">
      <formula>NOT(ISERROR(SEARCH("PENDING",AB66)))</formula>
    </cfRule>
    <cfRule type="containsText" dxfId="12169" priority="5714" operator="containsText" text="APPROVED">
      <formula>NOT(ISERROR(SEARCH("APPROVED",AB66)))</formula>
    </cfRule>
  </conditionalFormatting>
  <conditionalFormatting sqref="AC66">
    <cfRule type="containsText" dxfId="12168" priority="5703" operator="containsText" text="NOT APPROVED">
      <formula>NOT(ISERROR(SEARCH("NOT APPROVED",AC66)))</formula>
    </cfRule>
    <cfRule type="containsText" dxfId="12167" priority="5704" operator="containsText" text="RESUBMIT">
      <formula>NOT(ISERROR(SEARCH("RESUBMIT",AC66)))</formula>
    </cfRule>
    <cfRule type="containsText" dxfId="12166" priority="5705" operator="containsText" text="PENDING RESUBMIT">
      <formula>NOT(ISERROR(SEARCH("PENDING RESUBMIT",AC66)))</formula>
    </cfRule>
    <cfRule type="containsText" dxfId="12165" priority="5706" operator="containsText" text="APPROVED W/ CHANGES">
      <formula>NOT(ISERROR(SEARCH("APPROVED W/ CHANGES",AC66)))</formula>
    </cfRule>
    <cfRule type="containsText" dxfId="12164" priority="5707" operator="containsText" text="PENDING">
      <formula>NOT(ISERROR(SEARCH("PENDING",AC66)))</formula>
    </cfRule>
    <cfRule type="containsText" dxfId="12163" priority="5708" operator="containsText" text="APPROVED">
      <formula>NOT(ISERROR(SEARCH("APPROVED",AC66)))</formula>
    </cfRule>
  </conditionalFormatting>
  <conditionalFormatting sqref="AD66">
    <cfRule type="containsText" dxfId="12162" priority="5697" operator="containsText" text="NOT APPROVED">
      <formula>NOT(ISERROR(SEARCH("NOT APPROVED",AD66)))</formula>
    </cfRule>
    <cfRule type="containsText" dxfId="12161" priority="5698" operator="containsText" text="RESUBMIT">
      <formula>NOT(ISERROR(SEARCH("RESUBMIT",AD66)))</formula>
    </cfRule>
    <cfRule type="containsText" dxfId="12160" priority="5699" operator="containsText" text="PENDING RESUBMIT">
      <formula>NOT(ISERROR(SEARCH("PENDING RESUBMIT",AD66)))</formula>
    </cfRule>
    <cfRule type="containsText" dxfId="12159" priority="5700" operator="containsText" text="APPROVED W/ CHANGES">
      <formula>NOT(ISERROR(SEARCH("APPROVED W/ CHANGES",AD66)))</formula>
    </cfRule>
    <cfRule type="containsText" dxfId="12158" priority="5701" operator="containsText" text="PENDING">
      <formula>NOT(ISERROR(SEARCH("PENDING",AD66)))</formula>
    </cfRule>
    <cfRule type="containsText" dxfId="12157" priority="5702" operator="containsText" text="APPROVED">
      <formula>NOT(ISERROR(SEARCH("APPROVED",AD66)))</formula>
    </cfRule>
  </conditionalFormatting>
  <conditionalFormatting sqref="AE66">
    <cfRule type="containsText" dxfId="12156" priority="5691" operator="containsText" text="NOT APPROVED">
      <formula>NOT(ISERROR(SEARCH("NOT APPROVED",AE66)))</formula>
    </cfRule>
    <cfRule type="containsText" dxfId="12155" priority="5692" operator="containsText" text="RESUBMIT">
      <formula>NOT(ISERROR(SEARCH("RESUBMIT",AE66)))</formula>
    </cfRule>
    <cfRule type="containsText" dxfId="12154" priority="5693" operator="containsText" text="PENDING RESUBMIT">
      <formula>NOT(ISERROR(SEARCH("PENDING RESUBMIT",AE66)))</formula>
    </cfRule>
    <cfRule type="containsText" dxfId="12153" priority="5694" operator="containsText" text="APPROVED W/ CHANGES">
      <formula>NOT(ISERROR(SEARCH("APPROVED W/ CHANGES",AE66)))</formula>
    </cfRule>
    <cfRule type="containsText" dxfId="12152" priority="5695" operator="containsText" text="PENDING">
      <formula>NOT(ISERROR(SEARCH("PENDING",AE66)))</formula>
    </cfRule>
    <cfRule type="containsText" dxfId="12151" priority="5696" operator="containsText" text="APPROVED">
      <formula>NOT(ISERROR(SEARCH("APPROVED",AE66)))</formula>
    </cfRule>
  </conditionalFormatting>
  <conditionalFormatting sqref="AG66">
    <cfRule type="containsText" dxfId="12150" priority="5685" operator="containsText" text="NOT APPROVED">
      <formula>NOT(ISERROR(SEARCH("NOT APPROVED",AG66)))</formula>
    </cfRule>
    <cfRule type="containsText" dxfId="12149" priority="5686" operator="containsText" text="RESUBMIT">
      <formula>NOT(ISERROR(SEARCH("RESUBMIT",AG66)))</formula>
    </cfRule>
    <cfRule type="containsText" dxfId="12148" priority="5687" operator="containsText" text="PENDING RESUBMIT">
      <formula>NOT(ISERROR(SEARCH("PENDING RESUBMIT",AG66)))</formula>
    </cfRule>
    <cfRule type="containsText" dxfId="12147" priority="5688" operator="containsText" text="APPROVED W/ CHANGES">
      <formula>NOT(ISERROR(SEARCH("APPROVED W/ CHANGES",AG66)))</formula>
    </cfRule>
    <cfRule type="containsText" dxfId="12146" priority="5689" operator="containsText" text="PENDING">
      <formula>NOT(ISERROR(SEARCH("PENDING",AG66)))</formula>
    </cfRule>
    <cfRule type="containsText" dxfId="12145" priority="5690" operator="containsText" text="APPROVED">
      <formula>NOT(ISERROR(SEARCH("APPROVED",AG66)))</formula>
    </cfRule>
  </conditionalFormatting>
  <conditionalFormatting sqref="T110 X110">
    <cfRule type="containsText" dxfId="12144" priority="5679" operator="containsText" text="NOT APPROVED">
      <formula>NOT(ISERROR(SEARCH("NOT APPROVED",T110)))</formula>
    </cfRule>
    <cfRule type="containsText" dxfId="12143" priority="5680" operator="containsText" text="RESUBMIT">
      <formula>NOT(ISERROR(SEARCH("RESUBMIT",T110)))</formula>
    </cfRule>
    <cfRule type="containsText" dxfId="12142" priority="5681" operator="containsText" text="PENDING RESUBMIT">
      <formula>NOT(ISERROR(SEARCH("PENDING RESUBMIT",T110)))</formula>
    </cfRule>
    <cfRule type="containsText" dxfId="12141" priority="5682" operator="containsText" text="APPROVED W/ CHANGES">
      <formula>NOT(ISERROR(SEARCH("APPROVED W/ CHANGES",T110)))</formula>
    </cfRule>
    <cfRule type="containsText" dxfId="12140" priority="5683" operator="containsText" text="PENDING">
      <formula>NOT(ISERROR(SEARCH("PENDING",T110)))</formula>
    </cfRule>
    <cfRule type="containsText" dxfId="12139" priority="5684" operator="containsText" text="APPROVED">
      <formula>NOT(ISERROR(SEARCH("APPROVED",T110)))</formula>
    </cfRule>
  </conditionalFormatting>
  <conditionalFormatting sqref="U110">
    <cfRule type="containsText" dxfId="12138" priority="5673" operator="containsText" text="NOT APPROVED">
      <formula>NOT(ISERROR(SEARCH("NOT APPROVED",U110)))</formula>
    </cfRule>
    <cfRule type="containsText" dxfId="12137" priority="5674" operator="containsText" text="RESUBMIT">
      <formula>NOT(ISERROR(SEARCH("RESUBMIT",U110)))</formula>
    </cfRule>
    <cfRule type="containsText" dxfId="12136" priority="5675" operator="containsText" text="PENDING RESUBMIT">
      <formula>NOT(ISERROR(SEARCH("PENDING RESUBMIT",U110)))</formula>
    </cfRule>
    <cfRule type="containsText" dxfId="12135" priority="5676" operator="containsText" text="APPROVED W/ CHANGES">
      <formula>NOT(ISERROR(SEARCH("APPROVED W/ CHANGES",U110)))</formula>
    </cfRule>
    <cfRule type="containsText" dxfId="12134" priority="5677" operator="containsText" text="PENDING">
      <formula>NOT(ISERROR(SEARCH("PENDING",U110)))</formula>
    </cfRule>
    <cfRule type="containsText" dxfId="12133" priority="5678" operator="containsText" text="APPROVED">
      <formula>NOT(ISERROR(SEARCH("APPROVED",U110)))</formula>
    </cfRule>
  </conditionalFormatting>
  <conditionalFormatting sqref="V110">
    <cfRule type="containsText" dxfId="12132" priority="5667" operator="containsText" text="NOT APPROVED">
      <formula>NOT(ISERROR(SEARCH("NOT APPROVED",V110)))</formula>
    </cfRule>
    <cfRule type="containsText" dxfId="12131" priority="5668" operator="containsText" text="RESUBMIT">
      <formula>NOT(ISERROR(SEARCH("RESUBMIT",V110)))</formula>
    </cfRule>
    <cfRule type="containsText" dxfId="12130" priority="5669" operator="containsText" text="PENDING RESUBMIT">
      <formula>NOT(ISERROR(SEARCH("PENDING RESUBMIT",V110)))</formula>
    </cfRule>
    <cfRule type="containsText" dxfId="12129" priority="5670" operator="containsText" text="APPROVED W/ CHANGES">
      <formula>NOT(ISERROR(SEARCH("APPROVED W/ CHANGES",V110)))</formula>
    </cfRule>
    <cfRule type="containsText" dxfId="12128" priority="5671" operator="containsText" text="PENDING">
      <formula>NOT(ISERROR(SEARCH("PENDING",V110)))</formula>
    </cfRule>
    <cfRule type="containsText" dxfId="12127" priority="5672" operator="containsText" text="APPROVED">
      <formula>NOT(ISERROR(SEARCH("APPROVED",V110)))</formula>
    </cfRule>
  </conditionalFormatting>
  <conditionalFormatting sqref="W110">
    <cfRule type="containsText" dxfId="12126" priority="5661" operator="containsText" text="NOT APPROVED">
      <formula>NOT(ISERROR(SEARCH("NOT APPROVED",W110)))</formula>
    </cfRule>
    <cfRule type="containsText" dxfId="12125" priority="5662" operator="containsText" text="RESUBMIT">
      <formula>NOT(ISERROR(SEARCH("RESUBMIT",W110)))</formula>
    </cfRule>
    <cfRule type="containsText" dxfId="12124" priority="5663" operator="containsText" text="PENDING RESUBMIT">
      <formula>NOT(ISERROR(SEARCH("PENDING RESUBMIT",W110)))</formula>
    </cfRule>
    <cfRule type="containsText" dxfId="12123" priority="5664" operator="containsText" text="APPROVED W/ CHANGES">
      <formula>NOT(ISERROR(SEARCH("APPROVED W/ CHANGES",W110)))</formula>
    </cfRule>
    <cfRule type="containsText" dxfId="12122" priority="5665" operator="containsText" text="PENDING">
      <formula>NOT(ISERROR(SEARCH("PENDING",W110)))</formula>
    </cfRule>
    <cfRule type="containsText" dxfId="12121" priority="5666" operator="containsText" text="APPROVED">
      <formula>NOT(ISERROR(SEARCH("APPROVED",W110)))</formula>
    </cfRule>
  </conditionalFormatting>
  <conditionalFormatting sqref="Y110">
    <cfRule type="containsText" dxfId="12120" priority="5655" operator="containsText" text="NOT APPROVED">
      <formula>NOT(ISERROR(SEARCH("NOT APPROVED",Y110)))</formula>
    </cfRule>
    <cfRule type="containsText" dxfId="12119" priority="5656" operator="containsText" text="RESUBMIT">
      <formula>NOT(ISERROR(SEARCH("RESUBMIT",Y110)))</formula>
    </cfRule>
    <cfRule type="containsText" dxfId="12118" priority="5657" operator="containsText" text="PENDING RESUBMIT">
      <formula>NOT(ISERROR(SEARCH("PENDING RESUBMIT",Y110)))</formula>
    </cfRule>
    <cfRule type="containsText" dxfId="12117" priority="5658" operator="containsText" text="APPROVED W/ CHANGES">
      <formula>NOT(ISERROR(SEARCH("APPROVED W/ CHANGES",Y110)))</formula>
    </cfRule>
    <cfRule type="containsText" dxfId="12116" priority="5659" operator="containsText" text="PENDING">
      <formula>NOT(ISERROR(SEARCH("PENDING",Y110)))</formula>
    </cfRule>
    <cfRule type="containsText" dxfId="12115" priority="5660" operator="containsText" text="APPROVED">
      <formula>NOT(ISERROR(SEARCH("APPROVED",Y110)))</formula>
    </cfRule>
  </conditionalFormatting>
  <conditionalFormatting sqref="AB110 AF110">
    <cfRule type="containsText" dxfId="12114" priority="5649" operator="containsText" text="NOT APPROVED">
      <formula>NOT(ISERROR(SEARCH("NOT APPROVED",AB110)))</formula>
    </cfRule>
    <cfRule type="containsText" dxfId="12113" priority="5650" operator="containsText" text="RESUBMIT">
      <formula>NOT(ISERROR(SEARCH("RESUBMIT",AB110)))</formula>
    </cfRule>
    <cfRule type="containsText" dxfId="12112" priority="5651" operator="containsText" text="PENDING RESUBMIT">
      <formula>NOT(ISERROR(SEARCH("PENDING RESUBMIT",AB110)))</formula>
    </cfRule>
    <cfRule type="containsText" dxfId="12111" priority="5652" operator="containsText" text="APPROVED W/ CHANGES">
      <formula>NOT(ISERROR(SEARCH("APPROVED W/ CHANGES",AB110)))</formula>
    </cfRule>
    <cfRule type="containsText" dxfId="12110" priority="5653" operator="containsText" text="PENDING">
      <formula>NOT(ISERROR(SEARCH("PENDING",AB110)))</formula>
    </cfRule>
    <cfRule type="containsText" dxfId="12109" priority="5654" operator="containsText" text="APPROVED">
      <formula>NOT(ISERROR(SEARCH("APPROVED",AB110)))</formula>
    </cfRule>
  </conditionalFormatting>
  <conditionalFormatting sqref="AC110">
    <cfRule type="containsText" dxfId="12108" priority="5643" operator="containsText" text="NOT APPROVED">
      <formula>NOT(ISERROR(SEARCH("NOT APPROVED",AC110)))</formula>
    </cfRule>
    <cfRule type="containsText" dxfId="12107" priority="5644" operator="containsText" text="RESUBMIT">
      <formula>NOT(ISERROR(SEARCH("RESUBMIT",AC110)))</formula>
    </cfRule>
    <cfRule type="containsText" dxfId="12106" priority="5645" operator="containsText" text="PENDING RESUBMIT">
      <formula>NOT(ISERROR(SEARCH("PENDING RESUBMIT",AC110)))</formula>
    </cfRule>
    <cfRule type="containsText" dxfId="12105" priority="5646" operator="containsText" text="APPROVED W/ CHANGES">
      <formula>NOT(ISERROR(SEARCH("APPROVED W/ CHANGES",AC110)))</formula>
    </cfRule>
    <cfRule type="containsText" dxfId="12104" priority="5647" operator="containsText" text="PENDING">
      <formula>NOT(ISERROR(SEARCH("PENDING",AC110)))</formula>
    </cfRule>
    <cfRule type="containsText" dxfId="12103" priority="5648" operator="containsText" text="APPROVED">
      <formula>NOT(ISERROR(SEARCH("APPROVED",AC110)))</formula>
    </cfRule>
  </conditionalFormatting>
  <conditionalFormatting sqref="AD110">
    <cfRule type="containsText" dxfId="12102" priority="5637" operator="containsText" text="NOT APPROVED">
      <formula>NOT(ISERROR(SEARCH("NOT APPROVED",AD110)))</formula>
    </cfRule>
    <cfRule type="containsText" dxfId="12101" priority="5638" operator="containsText" text="RESUBMIT">
      <formula>NOT(ISERROR(SEARCH("RESUBMIT",AD110)))</formula>
    </cfRule>
    <cfRule type="containsText" dxfId="12100" priority="5639" operator="containsText" text="PENDING RESUBMIT">
      <formula>NOT(ISERROR(SEARCH("PENDING RESUBMIT",AD110)))</formula>
    </cfRule>
    <cfRule type="containsText" dxfId="12099" priority="5640" operator="containsText" text="APPROVED W/ CHANGES">
      <formula>NOT(ISERROR(SEARCH("APPROVED W/ CHANGES",AD110)))</formula>
    </cfRule>
    <cfRule type="containsText" dxfId="12098" priority="5641" operator="containsText" text="PENDING">
      <formula>NOT(ISERROR(SEARCH("PENDING",AD110)))</formula>
    </cfRule>
    <cfRule type="containsText" dxfId="12097" priority="5642" operator="containsText" text="APPROVED">
      <formula>NOT(ISERROR(SEARCH("APPROVED",AD110)))</formula>
    </cfRule>
  </conditionalFormatting>
  <conditionalFormatting sqref="AE110">
    <cfRule type="containsText" dxfId="12096" priority="5631" operator="containsText" text="NOT APPROVED">
      <formula>NOT(ISERROR(SEARCH("NOT APPROVED",AE110)))</formula>
    </cfRule>
    <cfRule type="containsText" dxfId="12095" priority="5632" operator="containsText" text="RESUBMIT">
      <formula>NOT(ISERROR(SEARCH("RESUBMIT",AE110)))</formula>
    </cfRule>
    <cfRule type="containsText" dxfId="12094" priority="5633" operator="containsText" text="PENDING RESUBMIT">
      <formula>NOT(ISERROR(SEARCH("PENDING RESUBMIT",AE110)))</formula>
    </cfRule>
    <cfRule type="containsText" dxfId="12093" priority="5634" operator="containsText" text="APPROVED W/ CHANGES">
      <formula>NOT(ISERROR(SEARCH("APPROVED W/ CHANGES",AE110)))</formula>
    </cfRule>
    <cfRule type="containsText" dxfId="12092" priority="5635" operator="containsText" text="PENDING">
      <formula>NOT(ISERROR(SEARCH("PENDING",AE110)))</formula>
    </cfRule>
    <cfRule type="containsText" dxfId="12091" priority="5636" operator="containsText" text="APPROVED">
      <formula>NOT(ISERROR(SEARCH("APPROVED",AE110)))</formula>
    </cfRule>
  </conditionalFormatting>
  <conditionalFormatting sqref="AG110">
    <cfRule type="containsText" dxfId="12090" priority="5625" operator="containsText" text="NOT APPROVED">
      <formula>NOT(ISERROR(SEARCH("NOT APPROVED",AG110)))</formula>
    </cfRule>
    <cfRule type="containsText" dxfId="12089" priority="5626" operator="containsText" text="RESUBMIT">
      <formula>NOT(ISERROR(SEARCH("RESUBMIT",AG110)))</formula>
    </cfRule>
    <cfRule type="containsText" dxfId="12088" priority="5627" operator="containsText" text="PENDING RESUBMIT">
      <formula>NOT(ISERROR(SEARCH("PENDING RESUBMIT",AG110)))</formula>
    </cfRule>
    <cfRule type="containsText" dxfId="12087" priority="5628" operator="containsText" text="APPROVED W/ CHANGES">
      <formula>NOT(ISERROR(SEARCH("APPROVED W/ CHANGES",AG110)))</formula>
    </cfRule>
    <cfRule type="containsText" dxfId="12086" priority="5629" operator="containsText" text="PENDING">
      <formula>NOT(ISERROR(SEARCH("PENDING",AG110)))</formula>
    </cfRule>
    <cfRule type="containsText" dxfId="12085" priority="5630" operator="containsText" text="APPROVED">
      <formula>NOT(ISERROR(SEARCH("APPROVED",AG110)))</formula>
    </cfRule>
  </conditionalFormatting>
  <conditionalFormatting sqref="T111 X111">
    <cfRule type="containsText" dxfId="12084" priority="5619" operator="containsText" text="NOT APPROVED">
      <formula>NOT(ISERROR(SEARCH("NOT APPROVED",T111)))</formula>
    </cfRule>
    <cfRule type="containsText" dxfId="12083" priority="5620" operator="containsText" text="RESUBMIT">
      <formula>NOT(ISERROR(SEARCH("RESUBMIT",T111)))</formula>
    </cfRule>
    <cfRule type="containsText" dxfId="12082" priority="5621" operator="containsText" text="PENDING RESUBMIT">
      <formula>NOT(ISERROR(SEARCH("PENDING RESUBMIT",T111)))</formula>
    </cfRule>
    <cfRule type="containsText" dxfId="12081" priority="5622" operator="containsText" text="APPROVED W/ CHANGES">
      <formula>NOT(ISERROR(SEARCH("APPROVED W/ CHANGES",T111)))</formula>
    </cfRule>
    <cfRule type="containsText" dxfId="12080" priority="5623" operator="containsText" text="PENDING">
      <formula>NOT(ISERROR(SEARCH("PENDING",T111)))</formula>
    </cfRule>
    <cfRule type="containsText" dxfId="12079" priority="5624" operator="containsText" text="APPROVED">
      <formula>NOT(ISERROR(SEARCH("APPROVED",T111)))</formula>
    </cfRule>
  </conditionalFormatting>
  <conditionalFormatting sqref="U111">
    <cfRule type="containsText" dxfId="12078" priority="5613" operator="containsText" text="NOT APPROVED">
      <formula>NOT(ISERROR(SEARCH("NOT APPROVED",U111)))</formula>
    </cfRule>
    <cfRule type="containsText" dxfId="12077" priority="5614" operator="containsText" text="RESUBMIT">
      <formula>NOT(ISERROR(SEARCH("RESUBMIT",U111)))</formula>
    </cfRule>
    <cfRule type="containsText" dxfId="12076" priority="5615" operator="containsText" text="PENDING RESUBMIT">
      <formula>NOT(ISERROR(SEARCH("PENDING RESUBMIT",U111)))</formula>
    </cfRule>
    <cfRule type="containsText" dxfId="12075" priority="5616" operator="containsText" text="APPROVED W/ CHANGES">
      <formula>NOT(ISERROR(SEARCH("APPROVED W/ CHANGES",U111)))</formula>
    </cfRule>
    <cfRule type="containsText" dxfId="12074" priority="5617" operator="containsText" text="PENDING">
      <formula>NOT(ISERROR(SEARCH("PENDING",U111)))</formula>
    </cfRule>
    <cfRule type="containsText" dxfId="12073" priority="5618" operator="containsText" text="APPROVED">
      <formula>NOT(ISERROR(SEARCH("APPROVED",U111)))</formula>
    </cfRule>
  </conditionalFormatting>
  <conditionalFormatting sqref="V111">
    <cfRule type="containsText" dxfId="12072" priority="5607" operator="containsText" text="NOT APPROVED">
      <formula>NOT(ISERROR(SEARCH("NOT APPROVED",V111)))</formula>
    </cfRule>
    <cfRule type="containsText" dxfId="12071" priority="5608" operator="containsText" text="RESUBMIT">
      <formula>NOT(ISERROR(SEARCH("RESUBMIT",V111)))</formula>
    </cfRule>
    <cfRule type="containsText" dxfId="12070" priority="5609" operator="containsText" text="PENDING RESUBMIT">
      <formula>NOT(ISERROR(SEARCH("PENDING RESUBMIT",V111)))</formula>
    </cfRule>
    <cfRule type="containsText" dxfId="12069" priority="5610" operator="containsText" text="APPROVED W/ CHANGES">
      <formula>NOT(ISERROR(SEARCH("APPROVED W/ CHANGES",V111)))</formula>
    </cfRule>
    <cfRule type="containsText" dxfId="12068" priority="5611" operator="containsText" text="PENDING">
      <formula>NOT(ISERROR(SEARCH("PENDING",V111)))</formula>
    </cfRule>
    <cfRule type="containsText" dxfId="12067" priority="5612" operator="containsText" text="APPROVED">
      <formula>NOT(ISERROR(SEARCH("APPROVED",V111)))</formula>
    </cfRule>
  </conditionalFormatting>
  <conditionalFormatting sqref="W111">
    <cfRule type="containsText" dxfId="12066" priority="5601" operator="containsText" text="NOT APPROVED">
      <formula>NOT(ISERROR(SEARCH("NOT APPROVED",W111)))</formula>
    </cfRule>
    <cfRule type="containsText" dxfId="12065" priority="5602" operator="containsText" text="RESUBMIT">
      <formula>NOT(ISERROR(SEARCH("RESUBMIT",W111)))</formula>
    </cfRule>
    <cfRule type="containsText" dxfId="12064" priority="5603" operator="containsText" text="PENDING RESUBMIT">
      <formula>NOT(ISERROR(SEARCH("PENDING RESUBMIT",W111)))</formula>
    </cfRule>
    <cfRule type="containsText" dxfId="12063" priority="5604" operator="containsText" text="APPROVED W/ CHANGES">
      <formula>NOT(ISERROR(SEARCH("APPROVED W/ CHANGES",W111)))</formula>
    </cfRule>
    <cfRule type="containsText" dxfId="12062" priority="5605" operator="containsText" text="PENDING">
      <formula>NOT(ISERROR(SEARCH("PENDING",W111)))</formula>
    </cfRule>
    <cfRule type="containsText" dxfId="12061" priority="5606" operator="containsText" text="APPROVED">
      <formula>NOT(ISERROR(SEARCH("APPROVED",W111)))</formula>
    </cfRule>
  </conditionalFormatting>
  <conditionalFormatting sqref="Y111">
    <cfRule type="containsText" dxfId="12060" priority="5595" operator="containsText" text="NOT APPROVED">
      <formula>NOT(ISERROR(SEARCH("NOT APPROVED",Y111)))</formula>
    </cfRule>
    <cfRule type="containsText" dxfId="12059" priority="5596" operator="containsText" text="RESUBMIT">
      <formula>NOT(ISERROR(SEARCH("RESUBMIT",Y111)))</formula>
    </cfRule>
    <cfRule type="containsText" dxfId="12058" priority="5597" operator="containsText" text="PENDING RESUBMIT">
      <formula>NOT(ISERROR(SEARCH("PENDING RESUBMIT",Y111)))</formula>
    </cfRule>
    <cfRule type="containsText" dxfId="12057" priority="5598" operator="containsText" text="APPROVED W/ CHANGES">
      <formula>NOT(ISERROR(SEARCH("APPROVED W/ CHANGES",Y111)))</formula>
    </cfRule>
    <cfRule type="containsText" dxfId="12056" priority="5599" operator="containsText" text="PENDING">
      <formula>NOT(ISERROR(SEARCH("PENDING",Y111)))</formula>
    </cfRule>
    <cfRule type="containsText" dxfId="12055" priority="5600" operator="containsText" text="APPROVED">
      <formula>NOT(ISERROR(SEARCH("APPROVED",Y111)))</formula>
    </cfRule>
  </conditionalFormatting>
  <conditionalFormatting sqref="AB111 AF111">
    <cfRule type="containsText" dxfId="12054" priority="5589" operator="containsText" text="NOT APPROVED">
      <formula>NOT(ISERROR(SEARCH("NOT APPROVED",AB111)))</formula>
    </cfRule>
    <cfRule type="containsText" dxfId="12053" priority="5590" operator="containsText" text="RESUBMIT">
      <formula>NOT(ISERROR(SEARCH("RESUBMIT",AB111)))</formula>
    </cfRule>
    <cfRule type="containsText" dxfId="12052" priority="5591" operator="containsText" text="PENDING RESUBMIT">
      <formula>NOT(ISERROR(SEARCH("PENDING RESUBMIT",AB111)))</formula>
    </cfRule>
    <cfRule type="containsText" dxfId="12051" priority="5592" operator="containsText" text="APPROVED W/ CHANGES">
      <formula>NOT(ISERROR(SEARCH("APPROVED W/ CHANGES",AB111)))</formula>
    </cfRule>
    <cfRule type="containsText" dxfId="12050" priority="5593" operator="containsText" text="PENDING">
      <formula>NOT(ISERROR(SEARCH("PENDING",AB111)))</formula>
    </cfRule>
    <cfRule type="containsText" dxfId="12049" priority="5594" operator="containsText" text="APPROVED">
      <formula>NOT(ISERROR(SEARCH("APPROVED",AB111)))</formula>
    </cfRule>
  </conditionalFormatting>
  <conditionalFormatting sqref="AC111">
    <cfRule type="containsText" dxfId="12048" priority="5583" operator="containsText" text="NOT APPROVED">
      <formula>NOT(ISERROR(SEARCH("NOT APPROVED",AC111)))</formula>
    </cfRule>
    <cfRule type="containsText" dxfId="12047" priority="5584" operator="containsText" text="RESUBMIT">
      <formula>NOT(ISERROR(SEARCH("RESUBMIT",AC111)))</formula>
    </cfRule>
    <cfRule type="containsText" dxfId="12046" priority="5585" operator="containsText" text="PENDING RESUBMIT">
      <formula>NOT(ISERROR(SEARCH("PENDING RESUBMIT",AC111)))</formula>
    </cfRule>
    <cfRule type="containsText" dxfId="12045" priority="5586" operator="containsText" text="APPROVED W/ CHANGES">
      <formula>NOT(ISERROR(SEARCH("APPROVED W/ CHANGES",AC111)))</formula>
    </cfRule>
    <cfRule type="containsText" dxfId="12044" priority="5587" operator="containsText" text="PENDING">
      <formula>NOT(ISERROR(SEARCH("PENDING",AC111)))</formula>
    </cfRule>
    <cfRule type="containsText" dxfId="12043" priority="5588" operator="containsText" text="APPROVED">
      <formula>NOT(ISERROR(SEARCH("APPROVED",AC111)))</formula>
    </cfRule>
  </conditionalFormatting>
  <conditionalFormatting sqref="AD111">
    <cfRule type="containsText" dxfId="12042" priority="5577" operator="containsText" text="NOT APPROVED">
      <formula>NOT(ISERROR(SEARCH("NOT APPROVED",AD111)))</formula>
    </cfRule>
    <cfRule type="containsText" dxfId="12041" priority="5578" operator="containsText" text="RESUBMIT">
      <formula>NOT(ISERROR(SEARCH("RESUBMIT",AD111)))</formula>
    </cfRule>
    <cfRule type="containsText" dxfId="12040" priority="5579" operator="containsText" text="PENDING RESUBMIT">
      <formula>NOT(ISERROR(SEARCH("PENDING RESUBMIT",AD111)))</formula>
    </cfRule>
    <cfRule type="containsText" dxfId="12039" priority="5580" operator="containsText" text="APPROVED W/ CHANGES">
      <formula>NOT(ISERROR(SEARCH("APPROVED W/ CHANGES",AD111)))</formula>
    </cfRule>
    <cfRule type="containsText" dxfId="12038" priority="5581" operator="containsText" text="PENDING">
      <formula>NOT(ISERROR(SEARCH("PENDING",AD111)))</formula>
    </cfRule>
    <cfRule type="containsText" dxfId="12037" priority="5582" operator="containsText" text="APPROVED">
      <formula>NOT(ISERROR(SEARCH("APPROVED",AD111)))</formula>
    </cfRule>
  </conditionalFormatting>
  <conditionalFormatting sqref="AE111">
    <cfRule type="containsText" dxfId="12036" priority="5571" operator="containsText" text="NOT APPROVED">
      <formula>NOT(ISERROR(SEARCH("NOT APPROVED",AE111)))</formula>
    </cfRule>
    <cfRule type="containsText" dxfId="12035" priority="5572" operator="containsText" text="RESUBMIT">
      <formula>NOT(ISERROR(SEARCH("RESUBMIT",AE111)))</formula>
    </cfRule>
    <cfRule type="containsText" dxfId="12034" priority="5573" operator="containsText" text="PENDING RESUBMIT">
      <formula>NOT(ISERROR(SEARCH("PENDING RESUBMIT",AE111)))</formula>
    </cfRule>
    <cfRule type="containsText" dxfId="12033" priority="5574" operator="containsText" text="APPROVED W/ CHANGES">
      <formula>NOT(ISERROR(SEARCH("APPROVED W/ CHANGES",AE111)))</formula>
    </cfRule>
    <cfRule type="containsText" dxfId="12032" priority="5575" operator="containsText" text="PENDING">
      <formula>NOT(ISERROR(SEARCH("PENDING",AE111)))</formula>
    </cfRule>
    <cfRule type="containsText" dxfId="12031" priority="5576" operator="containsText" text="APPROVED">
      <formula>NOT(ISERROR(SEARCH("APPROVED",AE111)))</formula>
    </cfRule>
  </conditionalFormatting>
  <conditionalFormatting sqref="AG111">
    <cfRule type="containsText" dxfId="12030" priority="5565" operator="containsText" text="NOT APPROVED">
      <formula>NOT(ISERROR(SEARCH("NOT APPROVED",AG111)))</formula>
    </cfRule>
    <cfRule type="containsText" dxfId="12029" priority="5566" operator="containsText" text="RESUBMIT">
      <formula>NOT(ISERROR(SEARCH("RESUBMIT",AG111)))</formula>
    </cfRule>
    <cfRule type="containsText" dxfId="12028" priority="5567" operator="containsText" text="PENDING RESUBMIT">
      <formula>NOT(ISERROR(SEARCH("PENDING RESUBMIT",AG111)))</formula>
    </cfRule>
    <cfRule type="containsText" dxfId="12027" priority="5568" operator="containsText" text="APPROVED W/ CHANGES">
      <formula>NOT(ISERROR(SEARCH("APPROVED W/ CHANGES",AG111)))</formula>
    </cfRule>
    <cfRule type="containsText" dxfId="12026" priority="5569" operator="containsText" text="PENDING">
      <formula>NOT(ISERROR(SEARCH("PENDING",AG111)))</formula>
    </cfRule>
    <cfRule type="containsText" dxfId="12025" priority="5570" operator="containsText" text="APPROVED">
      <formula>NOT(ISERROR(SEARCH("APPROVED",AG111)))</formula>
    </cfRule>
  </conditionalFormatting>
  <conditionalFormatting sqref="U133">
    <cfRule type="containsText" dxfId="12024" priority="5553" operator="containsText" text="NOT APPROVED">
      <formula>NOT(ISERROR(SEARCH("NOT APPROVED",U133)))</formula>
    </cfRule>
    <cfRule type="containsText" dxfId="12023" priority="5554" operator="containsText" text="RESUBMIT">
      <formula>NOT(ISERROR(SEARCH("RESUBMIT",U133)))</formula>
    </cfRule>
    <cfRule type="containsText" dxfId="12022" priority="5555" operator="containsText" text="PENDING RESUBMIT">
      <formula>NOT(ISERROR(SEARCH("PENDING RESUBMIT",U133)))</formula>
    </cfRule>
    <cfRule type="containsText" dxfId="12021" priority="5556" operator="containsText" text="APPROVED W/ CHANGES">
      <formula>NOT(ISERROR(SEARCH("APPROVED W/ CHANGES",U133)))</formula>
    </cfRule>
    <cfRule type="containsText" dxfId="12020" priority="5557" operator="containsText" text="PENDING">
      <formula>NOT(ISERROR(SEARCH("PENDING",U133)))</formula>
    </cfRule>
    <cfRule type="containsText" dxfId="12019" priority="5558" operator="containsText" text="APPROVED">
      <formula>NOT(ISERROR(SEARCH("APPROVED",U133)))</formula>
    </cfRule>
  </conditionalFormatting>
  <conditionalFormatting sqref="V133">
    <cfRule type="containsText" dxfId="12018" priority="5547" operator="containsText" text="NOT APPROVED">
      <formula>NOT(ISERROR(SEARCH("NOT APPROVED",V133)))</formula>
    </cfRule>
    <cfRule type="containsText" dxfId="12017" priority="5548" operator="containsText" text="RESUBMIT">
      <formula>NOT(ISERROR(SEARCH("RESUBMIT",V133)))</formula>
    </cfRule>
    <cfRule type="containsText" dxfId="12016" priority="5549" operator="containsText" text="PENDING RESUBMIT">
      <formula>NOT(ISERROR(SEARCH("PENDING RESUBMIT",V133)))</formula>
    </cfRule>
    <cfRule type="containsText" dxfId="12015" priority="5550" operator="containsText" text="APPROVED W/ CHANGES">
      <formula>NOT(ISERROR(SEARCH("APPROVED W/ CHANGES",V133)))</formula>
    </cfRule>
    <cfRule type="containsText" dxfId="12014" priority="5551" operator="containsText" text="PENDING">
      <formula>NOT(ISERROR(SEARCH("PENDING",V133)))</formula>
    </cfRule>
    <cfRule type="containsText" dxfId="12013" priority="5552" operator="containsText" text="APPROVED">
      <formula>NOT(ISERROR(SEARCH("APPROVED",V133)))</formula>
    </cfRule>
  </conditionalFormatting>
  <conditionalFormatting sqref="AB133">
    <cfRule type="containsText" dxfId="12012" priority="5529" operator="containsText" text="NOT APPROVED">
      <formula>NOT(ISERROR(SEARCH("NOT APPROVED",AB133)))</formula>
    </cfRule>
    <cfRule type="containsText" dxfId="12011" priority="5530" operator="containsText" text="RESUBMIT">
      <formula>NOT(ISERROR(SEARCH("RESUBMIT",AB133)))</formula>
    </cfRule>
    <cfRule type="containsText" dxfId="12010" priority="5531" operator="containsText" text="PENDING RESUBMIT">
      <formula>NOT(ISERROR(SEARCH("PENDING RESUBMIT",AB133)))</formula>
    </cfRule>
    <cfRule type="containsText" dxfId="12009" priority="5532" operator="containsText" text="APPROVED W/ CHANGES">
      <formula>NOT(ISERROR(SEARCH("APPROVED W/ CHANGES",AB133)))</formula>
    </cfRule>
    <cfRule type="containsText" dxfId="12008" priority="5533" operator="containsText" text="PENDING">
      <formula>NOT(ISERROR(SEARCH("PENDING",AB133)))</formula>
    </cfRule>
    <cfRule type="containsText" dxfId="12007" priority="5534" operator="containsText" text="APPROVED">
      <formula>NOT(ISERROR(SEARCH("APPROVED",AB133)))</formula>
    </cfRule>
  </conditionalFormatting>
  <conditionalFormatting sqref="AC133">
    <cfRule type="containsText" dxfId="12006" priority="5523" operator="containsText" text="NOT APPROVED">
      <formula>NOT(ISERROR(SEARCH("NOT APPROVED",AC133)))</formula>
    </cfRule>
    <cfRule type="containsText" dxfId="12005" priority="5524" operator="containsText" text="RESUBMIT">
      <formula>NOT(ISERROR(SEARCH("RESUBMIT",AC133)))</formula>
    </cfRule>
    <cfRule type="containsText" dxfId="12004" priority="5525" operator="containsText" text="PENDING RESUBMIT">
      <formula>NOT(ISERROR(SEARCH("PENDING RESUBMIT",AC133)))</formula>
    </cfRule>
    <cfRule type="containsText" dxfId="12003" priority="5526" operator="containsText" text="APPROVED W/ CHANGES">
      <formula>NOT(ISERROR(SEARCH("APPROVED W/ CHANGES",AC133)))</formula>
    </cfRule>
    <cfRule type="containsText" dxfId="12002" priority="5527" operator="containsText" text="PENDING">
      <formula>NOT(ISERROR(SEARCH("PENDING",AC133)))</formula>
    </cfRule>
    <cfRule type="containsText" dxfId="12001" priority="5528" operator="containsText" text="APPROVED">
      <formula>NOT(ISERROR(SEARCH("APPROVED",AC133)))</formula>
    </cfRule>
  </conditionalFormatting>
  <conditionalFormatting sqref="AD133">
    <cfRule type="containsText" dxfId="12000" priority="5517" operator="containsText" text="NOT APPROVED">
      <formula>NOT(ISERROR(SEARCH("NOT APPROVED",AD133)))</formula>
    </cfRule>
    <cfRule type="containsText" dxfId="11999" priority="5518" operator="containsText" text="RESUBMIT">
      <formula>NOT(ISERROR(SEARCH("RESUBMIT",AD133)))</formula>
    </cfRule>
    <cfRule type="containsText" dxfId="11998" priority="5519" operator="containsText" text="PENDING RESUBMIT">
      <formula>NOT(ISERROR(SEARCH("PENDING RESUBMIT",AD133)))</formula>
    </cfRule>
    <cfRule type="containsText" dxfId="11997" priority="5520" operator="containsText" text="APPROVED W/ CHANGES">
      <formula>NOT(ISERROR(SEARCH("APPROVED W/ CHANGES",AD133)))</formula>
    </cfRule>
    <cfRule type="containsText" dxfId="11996" priority="5521" operator="containsText" text="PENDING">
      <formula>NOT(ISERROR(SEARCH("PENDING",AD133)))</formula>
    </cfRule>
    <cfRule type="containsText" dxfId="11995" priority="5522" operator="containsText" text="APPROVED">
      <formula>NOT(ISERROR(SEARCH("APPROVED",AD133)))</formula>
    </cfRule>
  </conditionalFormatting>
  <conditionalFormatting sqref="AE133">
    <cfRule type="containsText" dxfId="11994" priority="5511" operator="containsText" text="NOT APPROVED">
      <formula>NOT(ISERROR(SEARCH("NOT APPROVED",AE133)))</formula>
    </cfRule>
    <cfRule type="containsText" dxfId="11993" priority="5512" operator="containsText" text="RESUBMIT">
      <formula>NOT(ISERROR(SEARCH("RESUBMIT",AE133)))</formula>
    </cfRule>
    <cfRule type="containsText" dxfId="11992" priority="5513" operator="containsText" text="PENDING RESUBMIT">
      <formula>NOT(ISERROR(SEARCH("PENDING RESUBMIT",AE133)))</formula>
    </cfRule>
    <cfRule type="containsText" dxfId="11991" priority="5514" operator="containsText" text="APPROVED W/ CHANGES">
      <formula>NOT(ISERROR(SEARCH("APPROVED W/ CHANGES",AE133)))</formula>
    </cfRule>
    <cfRule type="containsText" dxfId="11990" priority="5515" operator="containsText" text="PENDING">
      <formula>NOT(ISERROR(SEARCH("PENDING",AE133)))</formula>
    </cfRule>
    <cfRule type="containsText" dxfId="11989" priority="5516" operator="containsText" text="APPROVED">
      <formula>NOT(ISERROR(SEARCH("APPROVED",AE133)))</formula>
    </cfRule>
  </conditionalFormatting>
  <conditionalFormatting sqref="AG133">
    <cfRule type="containsText" dxfId="11988" priority="5505" operator="containsText" text="NOT APPROVED">
      <formula>NOT(ISERROR(SEARCH("NOT APPROVED",AG133)))</formula>
    </cfRule>
    <cfRule type="containsText" dxfId="11987" priority="5506" operator="containsText" text="RESUBMIT">
      <formula>NOT(ISERROR(SEARCH("RESUBMIT",AG133)))</formula>
    </cfRule>
    <cfRule type="containsText" dxfId="11986" priority="5507" operator="containsText" text="PENDING RESUBMIT">
      <formula>NOT(ISERROR(SEARCH("PENDING RESUBMIT",AG133)))</formula>
    </cfRule>
    <cfRule type="containsText" dxfId="11985" priority="5508" operator="containsText" text="APPROVED W/ CHANGES">
      <formula>NOT(ISERROR(SEARCH("APPROVED W/ CHANGES",AG133)))</formula>
    </cfRule>
    <cfRule type="containsText" dxfId="11984" priority="5509" operator="containsText" text="PENDING">
      <formula>NOT(ISERROR(SEARCH("PENDING",AG133)))</formula>
    </cfRule>
    <cfRule type="containsText" dxfId="11983" priority="5510" operator="containsText" text="APPROVED">
      <formula>NOT(ISERROR(SEARCH("APPROVED",AG133)))</formula>
    </cfRule>
  </conditionalFormatting>
  <conditionalFormatting sqref="G41">
    <cfRule type="containsText" dxfId="11982" priority="5499" operator="containsText" text="NOT APPROVED">
      <formula>NOT(ISERROR(SEARCH("NOT APPROVED",G41)))</formula>
    </cfRule>
    <cfRule type="containsText" dxfId="11981" priority="5500" operator="containsText" text="RESUBMIT">
      <formula>NOT(ISERROR(SEARCH("RESUBMIT",G41)))</formula>
    </cfRule>
    <cfRule type="containsText" dxfId="11980" priority="5501" operator="containsText" text="PENDING RESUBMIT">
      <formula>NOT(ISERROR(SEARCH("PENDING RESUBMIT",G41)))</formula>
    </cfRule>
    <cfRule type="containsText" dxfId="11979" priority="5502" operator="containsText" text="APPROVED W/ CHANGES">
      <formula>NOT(ISERROR(SEARCH("APPROVED W/ CHANGES",G41)))</formula>
    </cfRule>
    <cfRule type="containsText" dxfId="11978" priority="5503" operator="containsText" text="PENDING">
      <formula>NOT(ISERROR(SEARCH("PENDING",G41)))</formula>
    </cfRule>
    <cfRule type="containsText" dxfId="11977" priority="5504" operator="containsText" text="APPROVED">
      <formula>NOT(ISERROR(SEARCH("APPROVED",G41)))</formula>
    </cfRule>
  </conditionalFormatting>
  <conditionalFormatting sqref="G42">
    <cfRule type="containsText" dxfId="11976" priority="5493" operator="containsText" text="NOT APPROVED">
      <formula>NOT(ISERROR(SEARCH("NOT APPROVED",G42)))</formula>
    </cfRule>
    <cfRule type="containsText" dxfId="11975" priority="5494" operator="containsText" text="RESUBMIT">
      <formula>NOT(ISERROR(SEARCH("RESUBMIT",G42)))</formula>
    </cfRule>
    <cfRule type="containsText" dxfId="11974" priority="5495" operator="containsText" text="PENDING RESUBMIT">
      <formula>NOT(ISERROR(SEARCH("PENDING RESUBMIT",G42)))</formula>
    </cfRule>
    <cfRule type="containsText" dxfId="11973" priority="5496" operator="containsText" text="APPROVED W/ CHANGES">
      <formula>NOT(ISERROR(SEARCH("APPROVED W/ CHANGES",G42)))</formula>
    </cfRule>
    <cfRule type="containsText" dxfId="11972" priority="5497" operator="containsText" text="PENDING">
      <formula>NOT(ISERROR(SEARCH("PENDING",G42)))</formula>
    </cfRule>
    <cfRule type="containsText" dxfId="11971" priority="5498" operator="containsText" text="APPROVED">
      <formula>NOT(ISERROR(SEARCH("APPROVED",G42)))</formula>
    </cfRule>
  </conditionalFormatting>
  <conditionalFormatting sqref="O41">
    <cfRule type="containsText" dxfId="11970" priority="5481" operator="containsText" text="NOT APPROVED">
      <formula>NOT(ISERROR(SEARCH("NOT APPROVED",O41)))</formula>
    </cfRule>
    <cfRule type="containsText" dxfId="11969" priority="5482" operator="containsText" text="RESUBMIT">
      <formula>NOT(ISERROR(SEARCH("RESUBMIT",O41)))</formula>
    </cfRule>
    <cfRule type="containsText" dxfId="11968" priority="5483" operator="containsText" text="PENDING RESUBMIT">
      <formula>NOT(ISERROR(SEARCH("PENDING RESUBMIT",O41)))</formula>
    </cfRule>
    <cfRule type="containsText" dxfId="11967" priority="5484" operator="containsText" text="APPROVED W/ CHANGES">
      <formula>NOT(ISERROR(SEARCH("APPROVED W/ CHANGES",O41)))</formula>
    </cfRule>
    <cfRule type="containsText" dxfId="11966" priority="5485" operator="containsText" text="PENDING">
      <formula>NOT(ISERROR(SEARCH("PENDING",O41)))</formula>
    </cfRule>
    <cfRule type="containsText" dxfId="11965" priority="5486" operator="containsText" text="APPROVED">
      <formula>NOT(ISERROR(SEARCH("APPROVED",O41)))</formula>
    </cfRule>
  </conditionalFormatting>
  <conditionalFormatting sqref="O61">
    <cfRule type="containsText" dxfId="11964" priority="5475" operator="containsText" text="NOT APPROVED">
      <formula>NOT(ISERROR(SEARCH("NOT APPROVED",O61)))</formula>
    </cfRule>
    <cfRule type="containsText" dxfId="11963" priority="5476" operator="containsText" text="RESUBMIT">
      <formula>NOT(ISERROR(SEARCH("RESUBMIT",O61)))</formula>
    </cfRule>
    <cfRule type="containsText" dxfId="11962" priority="5477" operator="containsText" text="PENDING RESUBMIT">
      <formula>NOT(ISERROR(SEARCH("PENDING RESUBMIT",O61)))</formula>
    </cfRule>
    <cfRule type="containsText" dxfId="11961" priority="5478" operator="containsText" text="APPROVED W/ CHANGES">
      <formula>NOT(ISERROR(SEARCH("APPROVED W/ CHANGES",O61)))</formula>
    </cfRule>
    <cfRule type="containsText" dxfId="11960" priority="5479" operator="containsText" text="PENDING">
      <formula>NOT(ISERROR(SEARCH("PENDING",O61)))</formula>
    </cfRule>
    <cfRule type="containsText" dxfId="11959" priority="5480" operator="containsText" text="APPROVED">
      <formula>NOT(ISERROR(SEARCH("APPROVED",O61)))</formula>
    </cfRule>
  </conditionalFormatting>
  <conditionalFormatting sqref="O64">
    <cfRule type="containsText" dxfId="11958" priority="5469" operator="containsText" text="NOT APPROVED">
      <formula>NOT(ISERROR(SEARCH("NOT APPROVED",O64)))</formula>
    </cfRule>
    <cfRule type="containsText" dxfId="11957" priority="5470" operator="containsText" text="RESUBMIT">
      <formula>NOT(ISERROR(SEARCH("RESUBMIT",O64)))</formula>
    </cfRule>
    <cfRule type="containsText" dxfId="11956" priority="5471" operator="containsText" text="PENDING RESUBMIT">
      <formula>NOT(ISERROR(SEARCH("PENDING RESUBMIT",O64)))</formula>
    </cfRule>
    <cfRule type="containsText" dxfId="11955" priority="5472" operator="containsText" text="APPROVED W/ CHANGES">
      <formula>NOT(ISERROR(SEARCH("APPROVED W/ CHANGES",O64)))</formula>
    </cfRule>
    <cfRule type="containsText" dxfId="11954" priority="5473" operator="containsText" text="PENDING">
      <formula>NOT(ISERROR(SEARCH("PENDING",O64)))</formula>
    </cfRule>
    <cfRule type="containsText" dxfId="11953" priority="5474" operator="containsText" text="APPROVED">
      <formula>NOT(ISERROR(SEARCH("APPROVED",O64)))</formula>
    </cfRule>
  </conditionalFormatting>
  <conditionalFormatting sqref="G141">
    <cfRule type="containsText" dxfId="11952" priority="5463" operator="containsText" text="NOT APPROVED">
      <formula>NOT(ISERROR(SEARCH("NOT APPROVED",G141)))</formula>
    </cfRule>
    <cfRule type="containsText" dxfId="11951" priority="5464" operator="containsText" text="RESUBMIT">
      <formula>NOT(ISERROR(SEARCH("RESUBMIT",G141)))</formula>
    </cfRule>
    <cfRule type="containsText" dxfId="11950" priority="5465" operator="containsText" text="PENDING RESUBMIT">
      <formula>NOT(ISERROR(SEARCH("PENDING RESUBMIT",G141)))</formula>
    </cfRule>
    <cfRule type="containsText" dxfId="11949" priority="5466" operator="containsText" text="APPROVED W/ CHANGES">
      <formula>NOT(ISERROR(SEARCH("APPROVED W/ CHANGES",G141)))</formula>
    </cfRule>
    <cfRule type="containsText" dxfId="11948" priority="5467" operator="containsText" text="PENDING">
      <formula>NOT(ISERROR(SEARCH("PENDING",G141)))</formula>
    </cfRule>
    <cfRule type="containsText" dxfId="11947" priority="5468" operator="containsText" text="APPROVED">
      <formula>NOT(ISERROR(SEARCH("APPROVED",G141)))</formula>
    </cfRule>
  </conditionalFormatting>
  <conditionalFormatting sqref="O34">
    <cfRule type="containsText" dxfId="11946" priority="5457" operator="containsText" text="NOT APPROVED">
      <formula>NOT(ISERROR(SEARCH("NOT APPROVED",O34)))</formula>
    </cfRule>
    <cfRule type="containsText" dxfId="11945" priority="5458" operator="containsText" text="RESUBMIT">
      <formula>NOT(ISERROR(SEARCH("RESUBMIT",O34)))</formula>
    </cfRule>
    <cfRule type="containsText" dxfId="11944" priority="5459" operator="containsText" text="PENDING RESUBMIT">
      <formula>NOT(ISERROR(SEARCH("PENDING RESUBMIT",O34)))</formula>
    </cfRule>
    <cfRule type="containsText" dxfId="11943" priority="5460" operator="containsText" text="APPROVED W/ CHANGES">
      <formula>NOT(ISERROR(SEARCH("APPROVED W/ CHANGES",O34)))</formula>
    </cfRule>
    <cfRule type="containsText" dxfId="11942" priority="5461" operator="containsText" text="PENDING">
      <formula>NOT(ISERROR(SEARCH("PENDING",O34)))</formula>
    </cfRule>
    <cfRule type="containsText" dxfId="11941" priority="5462" operator="containsText" text="APPROVED">
      <formula>NOT(ISERROR(SEARCH("APPROVED",O34)))</formula>
    </cfRule>
  </conditionalFormatting>
  <conditionalFormatting sqref="G146">
    <cfRule type="containsText" dxfId="11940" priority="5451" operator="containsText" text="NOT APPROVED">
      <formula>NOT(ISERROR(SEARCH("NOT APPROVED",G146)))</formula>
    </cfRule>
    <cfRule type="containsText" dxfId="11939" priority="5452" operator="containsText" text="RESUBMIT">
      <formula>NOT(ISERROR(SEARCH("RESUBMIT",G146)))</formula>
    </cfRule>
    <cfRule type="containsText" dxfId="11938" priority="5453" operator="containsText" text="PENDING RESUBMIT">
      <formula>NOT(ISERROR(SEARCH("PENDING RESUBMIT",G146)))</formula>
    </cfRule>
    <cfRule type="containsText" dxfId="11937" priority="5454" operator="containsText" text="APPROVED W/ CHANGES">
      <formula>NOT(ISERROR(SEARCH("APPROVED W/ CHANGES",G146)))</formula>
    </cfRule>
    <cfRule type="containsText" dxfId="11936" priority="5455" operator="containsText" text="PENDING">
      <formula>NOT(ISERROR(SEARCH("PENDING",G146)))</formula>
    </cfRule>
    <cfRule type="containsText" dxfId="11935" priority="5456" operator="containsText" text="APPROVED">
      <formula>NOT(ISERROR(SEARCH("APPROVED",G146)))</formula>
    </cfRule>
  </conditionalFormatting>
  <conditionalFormatting sqref="U145">
    <cfRule type="containsText" dxfId="11934" priority="5445" operator="containsText" text="NOT APPROVED">
      <formula>NOT(ISERROR(SEARCH("NOT APPROVED",U145)))</formula>
    </cfRule>
    <cfRule type="containsText" dxfId="11933" priority="5446" operator="containsText" text="RESUBMIT">
      <formula>NOT(ISERROR(SEARCH("RESUBMIT",U145)))</formula>
    </cfRule>
    <cfRule type="containsText" dxfId="11932" priority="5447" operator="containsText" text="PENDING RESUBMIT">
      <formula>NOT(ISERROR(SEARCH("PENDING RESUBMIT",U145)))</formula>
    </cfRule>
    <cfRule type="containsText" dxfId="11931" priority="5448" operator="containsText" text="APPROVED W/ CHANGES">
      <formula>NOT(ISERROR(SEARCH("APPROVED W/ CHANGES",U145)))</formula>
    </cfRule>
    <cfRule type="containsText" dxfId="11930" priority="5449" operator="containsText" text="PENDING">
      <formula>NOT(ISERROR(SEARCH("PENDING",U145)))</formula>
    </cfRule>
    <cfRule type="containsText" dxfId="11929" priority="5450" operator="containsText" text="APPROVED">
      <formula>NOT(ISERROR(SEARCH("APPROVED",U145)))</formula>
    </cfRule>
  </conditionalFormatting>
  <conditionalFormatting sqref="V145">
    <cfRule type="containsText" dxfId="11928" priority="5439" operator="containsText" text="NOT APPROVED">
      <formula>NOT(ISERROR(SEARCH("NOT APPROVED",V145)))</formula>
    </cfRule>
    <cfRule type="containsText" dxfId="11927" priority="5440" operator="containsText" text="RESUBMIT">
      <formula>NOT(ISERROR(SEARCH("RESUBMIT",V145)))</formula>
    </cfRule>
    <cfRule type="containsText" dxfId="11926" priority="5441" operator="containsText" text="PENDING RESUBMIT">
      <formula>NOT(ISERROR(SEARCH("PENDING RESUBMIT",V145)))</formula>
    </cfRule>
    <cfRule type="containsText" dxfId="11925" priority="5442" operator="containsText" text="APPROVED W/ CHANGES">
      <formula>NOT(ISERROR(SEARCH("APPROVED W/ CHANGES",V145)))</formula>
    </cfRule>
    <cfRule type="containsText" dxfId="11924" priority="5443" operator="containsText" text="PENDING">
      <formula>NOT(ISERROR(SEARCH("PENDING",V145)))</formula>
    </cfRule>
    <cfRule type="containsText" dxfId="11923" priority="5444" operator="containsText" text="APPROVED">
      <formula>NOT(ISERROR(SEARCH("APPROVED",V145)))</formula>
    </cfRule>
  </conditionalFormatting>
  <conditionalFormatting sqref="W145">
    <cfRule type="containsText" dxfId="11922" priority="5433" operator="containsText" text="NOT APPROVED">
      <formula>NOT(ISERROR(SEARCH("NOT APPROVED",W145)))</formula>
    </cfRule>
    <cfRule type="containsText" dxfId="11921" priority="5434" operator="containsText" text="RESUBMIT">
      <formula>NOT(ISERROR(SEARCH("RESUBMIT",W145)))</formula>
    </cfRule>
    <cfRule type="containsText" dxfId="11920" priority="5435" operator="containsText" text="PENDING RESUBMIT">
      <formula>NOT(ISERROR(SEARCH("PENDING RESUBMIT",W145)))</formula>
    </cfRule>
    <cfRule type="containsText" dxfId="11919" priority="5436" operator="containsText" text="APPROVED W/ CHANGES">
      <formula>NOT(ISERROR(SEARCH("APPROVED W/ CHANGES",W145)))</formula>
    </cfRule>
    <cfRule type="containsText" dxfId="11918" priority="5437" operator="containsText" text="PENDING">
      <formula>NOT(ISERROR(SEARCH("PENDING",W145)))</formula>
    </cfRule>
    <cfRule type="containsText" dxfId="11917" priority="5438" operator="containsText" text="APPROVED">
      <formula>NOT(ISERROR(SEARCH("APPROVED",W145)))</formula>
    </cfRule>
  </conditionalFormatting>
  <conditionalFormatting sqref="Y145">
    <cfRule type="containsText" dxfId="11916" priority="5427" operator="containsText" text="NOT APPROVED">
      <formula>NOT(ISERROR(SEARCH("NOT APPROVED",Y145)))</formula>
    </cfRule>
    <cfRule type="containsText" dxfId="11915" priority="5428" operator="containsText" text="RESUBMIT">
      <formula>NOT(ISERROR(SEARCH("RESUBMIT",Y145)))</formula>
    </cfRule>
    <cfRule type="containsText" dxfId="11914" priority="5429" operator="containsText" text="PENDING RESUBMIT">
      <formula>NOT(ISERROR(SEARCH("PENDING RESUBMIT",Y145)))</formula>
    </cfRule>
    <cfRule type="containsText" dxfId="11913" priority="5430" operator="containsText" text="APPROVED W/ CHANGES">
      <formula>NOT(ISERROR(SEARCH("APPROVED W/ CHANGES",Y145)))</formula>
    </cfRule>
    <cfRule type="containsText" dxfId="11912" priority="5431" operator="containsText" text="PENDING">
      <formula>NOT(ISERROR(SEARCH("PENDING",Y145)))</formula>
    </cfRule>
    <cfRule type="containsText" dxfId="11911" priority="5432" operator="containsText" text="APPROVED">
      <formula>NOT(ISERROR(SEARCH("APPROVED",Y145)))</formula>
    </cfRule>
  </conditionalFormatting>
  <conditionalFormatting sqref="T146 X146">
    <cfRule type="containsText" dxfId="11910" priority="5421" operator="containsText" text="NOT APPROVED">
      <formula>NOT(ISERROR(SEARCH("NOT APPROVED",T146)))</formula>
    </cfRule>
    <cfRule type="containsText" dxfId="11909" priority="5422" operator="containsText" text="RESUBMIT">
      <formula>NOT(ISERROR(SEARCH("RESUBMIT",T146)))</formula>
    </cfRule>
    <cfRule type="containsText" dxfId="11908" priority="5423" operator="containsText" text="PENDING RESUBMIT">
      <formula>NOT(ISERROR(SEARCH("PENDING RESUBMIT",T146)))</formula>
    </cfRule>
    <cfRule type="containsText" dxfId="11907" priority="5424" operator="containsText" text="APPROVED W/ CHANGES">
      <formula>NOT(ISERROR(SEARCH("APPROVED W/ CHANGES",T146)))</formula>
    </cfRule>
    <cfRule type="containsText" dxfId="11906" priority="5425" operator="containsText" text="PENDING">
      <formula>NOT(ISERROR(SEARCH("PENDING",T146)))</formula>
    </cfRule>
    <cfRule type="containsText" dxfId="11905" priority="5426" operator="containsText" text="APPROVED">
      <formula>NOT(ISERROR(SEARCH("APPROVED",T146)))</formula>
    </cfRule>
  </conditionalFormatting>
  <conditionalFormatting sqref="U146">
    <cfRule type="containsText" dxfId="11904" priority="5415" operator="containsText" text="NOT APPROVED">
      <formula>NOT(ISERROR(SEARCH("NOT APPROVED",U146)))</formula>
    </cfRule>
    <cfRule type="containsText" dxfId="11903" priority="5416" operator="containsText" text="RESUBMIT">
      <formula>NOT(ISERROR(SEARCH("RESUBMIT",U146)))</formula>
    </cfRule>
    <cfRule type="containsText" dxfId="11902" priority="5417" operator="containsText" text="PENDING RESUBMIT">
      <formula>NOT(ISERROR(SEARCH("PENDING RESUBMIT",U146)))</formula>
    </cfRule>
    <cfRule type="containsText" dxfId="11901" priority="5418" operator="containsText" text="APPROVED W/ CHANGES">
      <formula>NOT(ISERROR(SEARCH("APPROVED W/ CHANGES",U146)))</formula>
    </cfRule>
    <cfRule type="containsText" dxfId="11900" priority="5419" operator="containsText" text="PENDING">
      <formula>NOT(ISERROR(SEARCH("PENDING",U146)))</formula>
    </cfRule>
    <cfRule type="containsText" dxfId="11899" priority="5420" operator="containsText" text="APPROVED">
      <formula>NOT(ISERROR(SEARCH("APPROVED",U146)))</formula>
    </cfRule>
  </conditionalFormatting>
  <conditionalFormatting sqref="V146">
    <cfRule type="containsText" dxfId="11898" priority="5409" operator="containsText" text="NOT APPROVED">
      <formula>NOT(ISERROR(SEARCH("NOT APPROVED",V146)))</formula>
    </cfRule>
    <cfRule type="containsText" dxfId="11897" priority="5410" operator="containsText" text="RESUBMIT">
      <formula>NOT(ISERROR(SEARCH("RESUBMIT",V146)))</formula>
    </cfRule>
    <cfRule type="containsText" dxfId="11896" priority="5411" operator="containsText" text="PENDING RESUBMIT">
      <formula>NOT(ISERROR(SEARCH("PENDING RESUBMIT",V146)))</formula>
    </cfRule>
    <cfRule type="containsText" dxfId="11895" priority="5412" operator="containsText" text="APPROVED W/ CHANGES">
      <formula>NOT(ISERROR(SEARCH("APPROVED W/ CHANGES",V146)))</formula>
    </cfRule>
    <cfRule type="containsText" dxfId="11894" priority="5413" operator="containsText" text="PENDING">
      <formula>NOT(ISERROR(SEARCH("PENDING",V146)))</formula>
    </cfRule>
    <cfRule type="containsText" dxfId="11893" priority="5414" operator="containsText" text="APPROVED">
      <formula>NOT(ISERROR(SEARCH("APPROVED",V146)))</formula>
    </cfRule>
  </conditionalFormatting>
  <conditionalFormatting sqref="W146">
    <cfRule type="containsText" dxfId="11892" priority="5403" operator="containsText" text="NOT APPROVED">
      <formula>NOT(ISERROR(SEARCH("NOT APPROVED",W146)))</formula>
    </cfRule>
    <cfRule type="containsText" dxfId="11891" priority="5404" operator="containsText" text="RESUBMIT">
      <formula>NOT(ISERROR(SEARCH("RESUBMIT",W146)))</formula>
    </cfRule>
    <cfRule type="containsText" dxfId="11890" priority="5405" operator="containsText" text="PENDING RESUBMIT">
      <formula>NOT(ISERROR(SEARCH("PENDING RESUBMIT",W146)))</formula>
    </cfRule>
    <cfRule type="containsText" dxfId="11889" priority="5406" operator="containsText" text="APPROVED W/ CHANGES">
      <formula>NOT(ISERROR(SEARCH("APPROVED W/ CHANGES",W146)))</formula>
    </cfRule>
    <cfRule type="containsText" dxfId="11888" priority="5407" operator="containsText" text="PENDING">
      <formula>NOT(ISERROR(SEARCH("PENDING",W146)))</formula>
    </cfRule>
    <cfRule type="containsText" dxfId="11887" priority="5408" operator="containsText" text="APPROVED">
      <formula>NOT(ISERROR(SEARCH("APPROVED",W146)))</formula>
    </cfRule>
  </conditionalFormatting>
  <conditionalFormatting sqref="Y146">
    <cfRule type="containsText" dxfId="11886" priority="5397" operator="containsText" text="NOT APPROVED">
      <formula>NOT(ISERROR(SEARCH("NOT APPROVED",Y146)))</formula>
    </cfRule>
    <cfRule type="containsText" dxfId="11885" priority="5398" operator="containsText" text="RESUBMIT">
      <formula>NOT(ISERROR(SEARCH("RESUBMIT",Y146)))</formula>
    </cfRule>
    <cfRule type="containsText" dxfId="11884" priority="5399" operator="containsText" text="PENDING RESUBMIT">
      <formula>NOT(ISERROR(SEARCH("PENDING RESUBMIT",Y146)))</formula>
    </cfRule>
    <cfRule type="containsText" dxfId="11883" priority="5400" operator="containsText" text="APPROVED W/ CHANGES">
      <formula>NOT(ISERROR(SEARCH("APPROVED W/ CHANGES",Y146)))</formula>
    </cfRule>
    <cfRule type="containsText" dxfId="11882" priority="5401" operator="containsText" text="PENDING">
      <formula>NOT(ISERROR(SEARCH("PENDING",Y146)))</formula>
    </cfRule>
    <cfRule type="containsText" dxfId="11881" priority="5402" operator="containsText" text="APPROVED">
      <formula>NOT(ISERROR(SEARCH("APPROVED",Y146)))</formula>
    </cfRule>
  </conditionalFormatting>
  <conditionalFormatting sqref="AB145 AF145">
    <cfRule type="containsText" dxfId="11880" priority="5391" operator="containsText" text="NOT APPROVED">
      <formula>NOT(ISERROR(SEARCH("NOT APPROVED",AB145)))</formula>
    </cfRule>
    <cfRule type="containsText" dxfId="11879" priority="5392" operator="containsText" text="RESUBMIT">
      <formula>NOT(ISERROR(SEARCH("RESUBMIT",AB145)))</formula>
    </cfRule>
    <cfRule type="containsText" dxfId="11878" priority="5393" operator="containsText" text="PENDING RESUBMIT">
      <formula>NOT(ISERROR(SEARCH("PENDING RESUBMIT",AB145)))</formula>
    </cfRule>
    <cfRule type="containsText" dxfId="11877" priority="5394" operator="containsText" text="APPROVED W/ CHANGES">
      <formula>NOT(ISERROR(SEARCH("APPROVED W/ CHANGES",AB145)))</formula>
    </cfRule>
    <cfRule type="containsText" dxfId="11876" priority="5395" operator="containsText" text="PENDING">
      <formula>NOT(ISERROR(SEARCH("PENDING",AB145)))</formula>
    </cfRule>
    <cfRule type="containsText" dxfId="11875" priority="5396" operator="containsText" text="APPROVED">
      <formula>NOT(ISERROR(SEARCH("APPROVED",AB145)))</formula>
    </cfRule>
  </conditionalFormatting>
  <conditionalFormatting sqref="AC145">
    <cfRule type="containsText" dxfId="11874" priority="5385" operator="containsText" text="NOT APPROVED">
      <formula>NOT(ISERROR(SEARCH("NOT APPROVED",AC145)))</formula>
    </cfRule>
    <cfRule type="containsText" dxfId="11873" priority="5386" operator="containsText" text="RESUBMIT">
      <formula>NOT(ISERROR(SEARCH("RESUBMIT",AC145)))</formula>
    </cfRule>
    <cfRule type="containsText" dxfId="11872" priority="5387" operator="containsText" text="PENDING RESUBMIT">
      <formula>NOT(ISERROR(SEARCH("PENDING RESUBMIT",AC145)))</formula>
    </cfRule>
    <cfRule type="containsText" dxfId="11871" priority="5388" operator="containsText" text="APPROVED W/ CHANGES">
      <formula>NOT(ISERROR(SEARCH("APPROVED W/ CHANGES",AC145)))</formula>
    </cfRule>
    <cfRule type="containsText" dxfId="11870" priority="5389" operator="containsText" text="PENDING">
      <formula>NOT(ISERROR(SEARCH("PENDING",AC145)))</formula>
    </cfRule>
    <cfRule type="containsText" dxfId="11869" priority="5390" operator="containsText" text="APPROVED">
      <formula>NOT(ISERROR(SEARCH("APPROVED",AC145)))</formula>
    </cfRule>
  </conditionalFormatting>
  <conditionalFormatting sqref="AD145">
    <cfRule type="containsText" dxfId="11868" priority="5379" operator="containsText" text="NOT APPROVED">
      <formula>NOT(ISERROR(SEARCH("NOT APPROVED",AD145)))</formula>
    </cfRule>
    <cfRule type="containsText" dxfId="11867" priority="5380" operator="containsText" text="RESUBMIT">
      <formula>NOT(ISERROR(SEARCH("RESUBMIT",AD145)))</formula>
    </cfRule>
    <cfRule type="containsText" dxfId="11866" priority="5381" operator="containsText" text="PENDING RESUBMIT">
      <formula>NOT(ISERROR(SEARCH("PENDING RESUBMIT",AD145)))</formula>
    </cfRule>
    <cfRule type="containsText" dxfId="11865" priority="5382" operator="containsText" text="APPROVED W/ CHANGES">
      <formula>NOT(ISERROR(SEARCH("APPROVED W/ CHANGES",AD145)))</formula>
    </cfRule>
    <cfRule type="containsText" dxfId="11864" priority="5383" operator="containsText" text="PENDING">
      <formula>NOT(ISERROR(SEARCH("PENDING",AD145)))</formula>
    </cfRule>
    <cfRule type="containsText" dxfId="11863" priority="5384" operator="containsText" text="APPROVED">
      <formula>NOT(ISERROR(SEARCH("APPROVED",AD145)))</formula>
    </cfRule>
  </conditionalFormatting>
  <conditionalFormatting sqref="AE145">
    <cfRule type="containsText" dxfId="11862" priority="5373" operator="containsText" text="NOT APPROVED">
      <formula>NOT(ISERROR(SEARCH("NOT APPROVED",AE145)))</formula>
    </cfRule>
    <cfRule type="containsText" dxfId="11861" priority="5374" operator="containsText" text="RESUBMIT">
      <formula>NOT(ISERROR(SEARCH("RESUBMIT",AE145)))</formula>
    </cfRule>
    <cfRule type="containsText" dxfId="11860" priority="5375" operator="containsText" text="PENDING RESUBMIT">
      <formula>NOT(ISERROR(SEARCH("PENDING RESUBMIT",AE145)))</formula>
    </cfRule>
    <cfRule type="containsText" dxfId="11859" priority="5376" operator="containsText" text="APPROVED W/ CHANGES">
      <formula>NOT(ISERROR(SEARCH("APPROVED W/ CHANGES",AE145)))</formula>
    </cfRule>
    <cfRule type="containsText" dxfId="11858" priority="5377" operator="containsText" text="PENDING">
      <formula>NOT(ISERROR(SEARCH("PENDING",AE145)))</formula>
    </cfRule>
    <cfRule type="containsText" dxfId="11857" priority="5378" operator="containsText" text="APPROVED">
      <formula>NOT(ISERROR(SEARCH("APPROVED",AE145)))</formula>
    </cfRule>
  </conditionalFormatting>
  <conditionalFormatting sqref="AG145">
    <cfRule type="containsText" dxfId="11856" priority="5367" operator="containsText" text="NOT APPROVED">
      <formula>NOT(ISERROR(SEARCH("NOT APPROVED",AG145)))</formula>
    </cfRule>
    <cfRule type="containsText" dxfId="11855" priority="5368" operator="containsText" text="RESUBMIT">
      <formula>NOT(ISERROR(SEARCH("RESUBMIT",AG145)))</formula>
    </cfRule>
    <cfRule type="containsText" dxfId="11854" priority="5369" operator="containsText" text="PENDING RESUBMIT">
      <formula>NOT(ISERROR(SEARCH("PENDING RESUBMIT",AG145)))</formula>
    </cfRule>
    <cfRule type="containsText" dxfId="11853" priority="5370" operator="containsText" text="APPROVED W/ CHANGES">
      <formula>NOT(ISERROR(SEARCH("APPROVED W/ CHANGES",AG145)))</formula>
    </cfRule>
    <cfRule type="containsText" dxfId="11852" priority="5371" operator="containsText" text="PENDING">
      <formula>NOT(ISERROR(SEARCH("PENDING",AG145)))</formula>
    </cfRule>
    <cfRule type="containsText" dxfId="11851" priority="5372" operator="containsText" text="APPROVED">
      <formula>NOT(ISERROR(SEARCH("APPROVED",AG145)))</formula>
    </cfRule>
  </conditionalFormatting>
  <conditionalFormatting sqref="AB146 AF146">
    <cfRule type="containsText" dxfId="11850" priority="5361" operator="containsText" text="NOT APPROVED">
      <formula>NOT(ISERROR(SEARCH("NOT APPROVED",AB146)))</formula>
    </cfRule>
    <cfRule type="containsText" dxfId="11849" priority="5362" operator="containsText" text="RESUBMIT">
      <formula>NOT(ISERROR(SEARCH("RESUBMIT",AB146)))</formula>
    </cfRule>
    <cfRule type="containsText" dxfId="11848" priority="5363" operator="containsText" text="PENDING RESUBMIT">
      <formula>NOT(ISERROR(SEARCH("PENDING RESUBMIT",AB146)))</formula>
    </cfRule>
    <cfRule type="containsText" dxfId="11847" priority="5364" operator="containsText" text="APPROVED W/ CHANGES">
      <formula>NOT(ISERROR(SEARCH("APPROVED W/ CHANGES",AB146)))</formula>
    </cfRule>
    <cfRule type="containsText" dxfId="11846" priority="5365" operator="containsText" text="PENDING">
      <formula>NOT(ISERROR(SEARCH("PENDING",AB146)))</formula>
    </cfRule>
    <cfRule type="containsText" dxfId="11845" priority="5366" operator="containsText" text="APPROVED">
      <formula>NOT(ISERROR(SEARCH("APPROVED",AB146)))</formula>
    </cfRule>
  </conditionalFormatting>
  <conditionalFormatting sqref="AC146">
    <cfRule type="containsText" dxfId="11844" priority="5355" operator="containsText" text="NOT APPROVED">
      <formula>NOT(ISERROR(SEARCH("NOT APPROVED",AC146)))</formula>
    </cfRule>
    <cfRule type="containsText" dxfId="11843" priority="5356" operator="containsText" text="RESUBMIT">
      <formula>NOT(ISERROR(SEARCH("RESUBMIT",AC146)))</formula>
    </cfRule>
    <cfRule type="containsText" dxfId="11842" priority="5357" operator="containsText" text="PENDING RESUBMIT">
      <formula>NOT(ISERROR(SEARCH("PENDING RESUBMIT",AC146)))</formula>
    </cfRule>
    <cfRule type="containsText" dxfId="11841" priority="5358" operator="containsText" text="APPROVED W/ CHANGES">
      <formula>NOT(ISERROR(SEARCH("APPROVED W/ CHANGES",AC146)))</formula>
    </cfRule>
    <cfRule type="containsText" dxfId="11840" priority="5359" operator="containsText" text="PENDING">
      <formula>NOT(ISERROR(SEARCH("PENDING",AC146)))</formula>
    </cfRule>
    <cfRule type="containsText" dxfId="11839" priority="5360" operator="containsText" text="APPROVED">
      <formula>NOT(ISERROR(SEARCH("APPROVED",AC146)))</formula>
    </cfRule>
  </conditionalFormatting>
  <conditionalFormatting sqref="AD146">
    <cfRule type="containsText" dxfId="11838" priority="5349" operator="containsText" text="NOT APPROVED">
      <formula>NOT(ISERROR(SEARCH("NOT APPROVED",AD146)))</formula>
    </cfRule>
    <cfRule type="containsText" dxfId="11837" priority="5350" operator="containsText" text="RESUBMIT">
      <formula>NOT(ISERROR(SEARCH("RESUBMIT",AD146)))</formula>
    </cfRule>
    <cfRule type="containsText" dxfId="11836" priority="5351" operator="containsText" text="PENDING RESUBMIT">
      <formula>NOT(ISERROR(SEARCH("PENDING RESUBMIT",AD146)))</formula>
    </cfRule>
    <cfRule type="containsText" dxfId="11835" priority="5352" operator="containsText" text="APPROVED W/ CHANGES">
      <formula>NOT(ISERROR(SEARCH("APPROVED W/ CHANGES",AD146)))</formula>
    </cfRule>
    <cfRule type="containsText" dxfId="11834" priority="5353" operator="containsText" text="PENDING">
      <formula>NOT(ISERROR(SEARCH("PENDING",AD146)))</formula>
    </cfRule>
    <cfRule type="containsText" dxfId="11833" priority="5354" operator="containsText" text="APPROVED">
      <formula>NOT(ISERROR(SEARCH("APPROVED",AD146)))</formula>
    </cfRule>
  </conditionalFormatting>
  <conditionalFormatting sqref="AE146">
    <cfRule type="containsText" dxfId="11832" priority="5343" operator="containsText" text="NOT APPROVED">
      <formula>NOT(ISERROR(SEARCH("NOT APPROVED",AE146)))</formula>
    </cfRule>
    <cfRule type="containsText" dxfId="11831" priority="5344" operator="containsText" text="RESUBMIT">
      <formula>NOT(ISERROR(SEARCH("RESUBMIT",AE146)))</formula>
    </cfRule>
    <cfRule type="containsText" dxfId="11830" priority="5345" operator="containsText" text="PENDING RESUBMIT">
      <formula>NOT(ISERROR(SEARCH("PENDING RESUBMIT",AE146)))</formula>
    </cfRule>
    <cfRule type="containsText" dxfId="11829" priority="5346" operator="containsText" text="APPROVED W/ CHANGES">
      <formula>NOT(ISERROR(SEARCH("APPROVED W/ CHANGES",AE146)))</formula>
    </cfRule>
    <cfRule type="containsText" dxfId="11828" priority="5347" operator="containsText" text="PENDING">
      <formula>NOT(ISERROR(SEARCH("PENDING",AE146)))</formula>
    </cfRule>
    <cfRule type="containsText" dxfId="11827" priority="5348" operator="containsText" text="APPROVED">
      <formula>NOT(ISERROR(SEARCH("APPROVED",AE146)))</formula>
    </cfRule>
  </conditionalFormatting>
  <conditionalFormatting sqref="AG146">
    <cfRule type="containsText" dxfId="11826" priority="5337" operator="containsText" text="NOT APPROVED">
      <formula>NOT(ISERROR(SEARCH("NOT APPROVED",AG146)))</formula>
    </cfRule>
    <cfRule type="containsText" dxfId="11825" priority="5338" operator="containsText" text="RESUBMIT">
      <formula>NOT(ISERROR(SEARCH("RESUBMIT",AG146)))</formula>
    </cfRule>
    <cfRule type="containsText" dxfId="11824" priority="5339" operator="containsText" text="PENDING RESUBMIT">
      <formula>NOT(ISERROR(SEARCH("PENDING RESUBMIT",AG146)))</formula>
    </cfRule>
    <cfRule type="containsText" dxfId="11823" priority="5340" operator="containsText" text="APPROVED W/ CHANGES">
      <formula>NOT(ISERROR(SEARCH("APPROVED W/ CHANGES",AG146)))</formula>
    </cfRule>
    <cfRule type="containsText" dxfId="11822" priority="5341" operator="containsText" text="PENDING">
      <formula>NOT(ISERROR(SEARCH("PENDING",AG146)))</formula>
    </cfRule>
    <cfRule type="containsText" dxfId="11821" priority="5342" operator="containsText" text="APPROVED">
      <formula>NOT(ISERROR(SEARCH("APPROVED",AG146)))</formula>
    </cfRule>
  </conditionalFormatting>
  <conditionalFormatting sqref="AK145">
    <cfRule type="containsText" dxfId="11820" priority="5331" operator="containsText" text="NOT APPROVED">
      <formula>NOT(ISERROR(SEARCH("NOT APPROVED",AK145)))</formula>
    </cfRule>
    <cfRule type="containsText" dxfId="11819" priority="5332" operator="containsText" text="RESUBMIT">
      <formula>NOT(ISERROR(SEARCH("RESUBMIT",AK145)))</formula>
    </cfRule>
    <cfRule type="containsText" dxfId="11818" priority="5333" operator="containsText" text="PENDING RESUBMIT">
      <formula>NOT(ISERROR(SEARCH("PENDING RESUBMIT",AK145)))</formula>
    </cfRule>
    <cfRule type="containsText" dxfId="11817" priority="5334" operator="containsText" text="APPROVED W/ CHANGES">
      <formula>NOT(ISERROR(SEARCH("APPROVED W/ CHANGES",AK145)))</formula>
    </cfRule>
    <cfRule type="containsText" dxfId="11816" priority="5335" operator="containsText" text="PENDING">
      <formula>NOT(ISERROR(SEARCH("PENDING",AK145)))</formula>
    </cfRule>
    <cfRule type="containsText" dxfId="11815" priority="5336" operator="containsText" text="APPROVED">
      <formula>NOT(ISERROR(SEARCH("APPROVED",AK145)))</formula>
    </cfRule>
  </conditionalFormatting>
  <conditionalFormatting sqref="AJ145">
    <cfRule type="containsText" dxfId="11814" priority="5319" operator="containsText" text="NOT APPROVED">
      <formula>NOT(ISERROR(SEARCH("NOT APPROVED",AJ145)))</formula>
    </cfRule>
    <cfRule type="containsText" dxfId="11813" priority="5320" operator="containsText" text="RESUBMIT">
      <formula>NOT(ISERROR(SEARCH("RESUBMIT",AJ145)))</formula>
    </cfRule>
    <cfRule type="containsText" dxfId="11812" priority="5321" operator="containsText" text="PENDING RESUBMIT">
      <formula>NOT(ISERROR(SEARCH("PENDING RESUBMIT",AJ145)))</formula>
    </cfRule>
    <cfRule type="containsText" dxfId="11811" priority="5322" operator="containsText" text="APPROVED W/ CHANGES">
      <formula>NOT(ISERROR(SEARCH("APPROVED W/ CHANGES",AJ145)))</formula>
    </cfRule>
    <cfRule type="containsText" dxfId="11810" priority="5323" operator="containsText" text="PENDING">
      <formula>NOT(ISERROR(SEARCH("PENDING",AJ145)))</formula>
    </cfRule>
    <cfRule type="containsText" dxfId="11809" priority="5324" operator="containsText" text="APPROVED">
      <formula>NOT(ISERROR(SEARCH("APPROVED",AJ145)))</formula>
    </cfRule>
  </conditionalFormatting>
  <conditionalFormatting sqref="AK146">
    <cfRule type="containsText" dxfId="11808" priority="5313" operator="containsText" text="NOT APPROVED">
      <formula>NOT(ISERROR(SEARCH("NOT APPROVED",AK146)))</formula>
    </cfRule>
    <cfRule type="containsText" dxfId="11807" priority="5314" operator="containsText" text="RESUBMIT">
      <formula>NOT(ISERROR(SEARCH("RESUBMIT",AK146)))</formula>
    </cfRule>
    <cfRule type="containsText" dxfId="11806" priority="5315" operator="containsText" text="PENDING RESUBMIT">
      <formula>NOT(ISERROR(SEARCH("PENDING RESUBMIT",AK146)))</formula>
    </cfRule>
    <cfRule type="containsText" dxfId="11805" priority="5316" operator="containsText" text="APPROVED W/ CHANGES">
      <formula>NOT(ISERROR(SEARCH("APPROVED W/ CHANGES",AK146)))</formula>
    </cfRule>
    <cfRule type="containsText" dxfId="11804" priority="5317" operator="containsText" text="PENDING">
      <formula>NOT(ISERROR(SEARCH("PENDING",AK146)))</formula>
    </cfRule>
    <cfRule type="containsText" dxfId="11803" priority="5318" operator="containsText" text="APPROVED">
      <formula>NOT(ISERROR(SEARCH("APPROVED",AK146)))</formula>
    </cfRule>
  </conditionalFormatting>
  <conditionalFormatting sqref="AJ146">
    <cfRule type="containsText" dxfId="11802" priority="5301" operator="containsText" text="NOT APPROVED">
      <formula>NOT(ISERROR(SEARCH("NOT APPROVED",AJ146)))</formula>
    </cfRule>
    <cfRule type="containsText" dxfId="11801" priority="5302" operator="containsText" text="RESUBMIT">
      <formula>NOT(ISERROR(SEARCH("RESUBMIT",AJ146)))</formula>
    </cfRule>
    <cfRule type="containsText" dxfId="11800" priority="5303" operator="containsText" text="PENDING RESUBMIT">
      <formula>NOT(ISERROR(SEARCH("PENDING RESUBMIT",AJ146)))</formula>
    </cfRule>
    <cfRule type="containsText" dxfId="11799" priority="5304" operator="containsText" text="APPROVED W/ CHANGES">
      <formula>NOT(ISERROR(SEARCH("APPROVED W/ CHANGES",AJ146)))</formula>
    </cfRule>
    <cfRule type="containsText" dxfId="11798" priority="5305" operator="containsText" text="PENDING">
      <formula>NOT(ISERROR(SEARCH("PENDING",AJ146)))</formula>
    </cfRule>
    <cfRule type="containsText" dxfId="11797" priority="5306" operator="containsText" text="APPROVED">
      <formula>NOT(ISERROR(SEARCH("APPROVED",AJ146)))</formula>
    </cfRule>
  </conditionalFormatting>
  <conditionalFormatting sqref="F145">
    <cfRule type="containsText" dxfId="11796" priority="5265" operator="containsText" text="NOT APPROVED">
      <formula>NOT(ISERROR(SEARCH("NOT APPROVED",F145)))</formula>
    </cfRule>
    <cfRule type="containsText" dxfId="11795" priority="5266" operator="containsText" text="RESUBMIT">
      <formula>NOT(ISERROR(SEARCH("RESUBMIT",F145)))</formula>
    </cfRule>
    <cfRule type="containsText" dxfId="11794" priority="5267" operator="containsText" text="PENDING RESUBMIT">
      <formula>NOT(ISERROR(SEARCH("PENDING RESUBMIT",F145)))</formula>
    </cfRule>
    <cfRule type="containsText" dxfId="11793" priority="5268" operator="containsText" text="APPROVED W/ CHANGES">
      <formula>NOT(ISERROR(SEARCH("APPROVED W/ CHANGES",F145)))</formula>
    </cfRule>
    <cfRule type="containsText" dxfId="11792" priority="5269" operator="containsText" text="PENDING">
      <formula>NOT(ISERROR(SEARCH("PENDING",F145)))</formula>
    </cfRule>
    <cfRule type="containsText" dxfId="11791" priority="5270" operator="containsText" text="APPROVED">
      <formula>NOT(ISERROR(SEARCH("APPROVED",F145)))</formula>
    </cfRule>
  </conditionalFormatting>
  <conditionalFormatting sqref="F132">
    <cfRule type="containsText" dxfId="11790" priority="5289" operator="containsText" text="NOT APPROVED">
      <formula>NOT(ISERROR(SEARCH("NOT APPROVED",F132)))</formula>
    </cfRule>
    <cfRule type="containsText" dxfId="11789" priority="5290" operator="containsText" text="RESUBMIT">
      <formula>NOT(ISERROR(SEARCH("RESUBMIT",F132)))</formula>
    </cfRule>
    <cfRule type="containsText" dxfId="11788" priority="5291" operator="containsText" text="PENDING RESUBMIT">
      <formula>NOT(ISERROR(SEARCH("PENDING RESUBMIT",F132)))</formula>
    </cfRule>
    <cfRule type="containsText" dxfId="11787" priority="5292" operator="containsText" text="APPROVED W/ CHANGES">
      <formula>NOT(ISERROR(SEARCH("APPROVED W/ CHANGES",F132)))</formula>
    </cfRule>
    <cfRule type="containsText" dxfId="11786" priority="5293" operator="containsText" text="PENDING">
      <formula>NOT(ISERROR(SEARCH("PENDING",F132)))</formula>
    </cfRule>
    <cfRule type="containsText" dxfId="11785" priority="5294" operator="containsText" text="APPROVED">
      <formula>NOT(ISERROR(SEARCH("APPROVED",F132)))</formula>
    </cfRule>
  </conditionalFormatting>
  <conditionalFormatting sqref="H133">
    <cfRule type="containsText" dxfId="11784" priority="5283" operator="containsText" text="NOT APPROVED">
      <formula>NOT(ISERROR(SEARCH("NOT APPROVED",H133)))</formula>
    </cfRule>
    <cfRule type="containsText" dxfId="11783" priority="5284" operator="containsText" text="RESUBMIT">
      <formula>NOT(ISERROR(SEARCH("RESUBMIT",H133)))</formula>
    </cfRule>
    <cfRule type="containsText" dxfId="11782" priority="5285" operator="containsText" text="PENDING RESUBMIT">
      <formula>NOT(ISERROR(SEARCH("PENDING RESUBMIT",H133)))</formula>
    </cfRule>
    <cfRule type="containsText" dxfId="11781" priority="5286" operator="containsText" text="APPROVED W/ CHANGES">
      <formula>NOT(ISERROR(SEARCH("APPROVED W/ CHANGES",H133)))</formula>
    </cfRule>
    <cfRule type="containsText" dxfId="11780" priority="5287" operator="containsText" text="PENDING">
      <formula>NOT(ISERROR(SEARCH("PENDING",H133)))</formula>
    </cfRule>
    <cfRule type="containsText" dxfId="11779" priority="5288" operator="containsText" text="APPROVED">
      <formula>NOT(ISERROR(SEARCH("APPROVED",H133)))</formula>
    </cfRule>
  </conditionalFormatting>
  <conditionalFormatting sqref="H132">
    <cfRule type="containsText" dxfId="11778" priority="5277" operator="containsText" text="NOT APPROVED">
      <formula>NOT(ISERROR(SEARCH("NOT APPROVED",H132)))</formula>
    </cfRule>
    <cfRule type="containsText" dxfId="11777" priority="5278" operator="containsText" text="RESUBMIT">
      <formula>NOT(ISERROR(SEARCH("RESUBMIT",H132)))</formula>
    </cfRule>
    <cfRule type="containsText" dxfId="11776" priority="5279" operator="containsText" text="PENDING RESUBMIT">
      <formula>NOT(ISERROR(SEARCH("PENDING RESUBMIT",H132)))</formula>
    </cfRule>
    <cfRule type="containsText" dxfId="11775" priority="5280" operator="containsText" text="APPROVED W/ CHANGES">
      <formula>NOT(ISERROR(SEARCH("APPROVED W/ CHANGES",H132)))</formula>
    </cfRule>
    <cfRule type="containsText" dxfId="11774" priority="5281" operator="containsText" text="PENDING">
      <formula>NOT(ISERROR(SEARCH("PENDING",H132)))</formula>
    </cfRule>
    <cfRule type="containsText" dxfId="11773" priority="5282" operator="containsText" text="APPROVED">
      <formula>NOT(ISERROR(SEARCH("APPROVED",H132)))</formula>
    </cfRule>
  </conditionalFormatting>
  <conditionalFormatting sqref="F133">
    <cfRule type="containsText" dxfId="11772" priority="5271" operator="containsText" text="NOT APPROVED">
      <formula>NOT(ISERROR(SEARCH("NOT APPROVED",F133)))</formula>
    </cfRule>
    <cfRule type="containsText" dxfId="11771" priority="5272" operator="containsText" text="RESUBMIT">
      <formula>NOT(ISERROR(SEARCH("RESUBMIT",F133)))</formula>
    </cfRule>
    <cfRule type="containsText" dxfId="11770" priority="5273" operator="containsText" text="PENDING RESUBMIT">
      <formula>NOT(ISERROR(SEARCH("PENDING RESUBMIT",F133)))</formula>
    </cfRule>
    <cfRule type="containsText" dxfId="11769" priority="5274" operator="containsText" text="APPROVED W/ CHANGES">
      <formula>NOT(ISERROR(SEARCH("APPROVED W/ CHANGES",F133)))</formula>
    </cfRule>
    <cfRule type="containsText" dxfId="11768" priority="5275" operator="containsText" text="PENDING">
      <formula>NOT(ISERROR(SEARCH("PENDING",F133)))</formula>
    </cfRule>
    <cfRule type="containsText" dxfId="11767" priority="5276" operator="containsText" text="APPROVED">
      <formula>NOT(ISERROR(SEARCH("APPROVED",F133)))</formula>
    </cfRule>
  </conditionalFormatting>
  <conditionalFormatting sqref="F146">
    <cfRule type="containsText" dxfId="11766" priority="5259" operator="containsText" text="NOT APPROVED">
      <formula>NOT(ISERROR(SEARCH("NOT APPROVED",F146)))</formula>
    </cfRule>
    <cfRule type="containsText" dxfId="11765" priority="5260" operator="containsText" text="RESUBMIT">
      <formula>NOT(ISERROR(SEARCH("RESUBMIT",F146)))</formula>
    </cfRule>
    <cfRule type="containsText" dxfId="11764" priority="5261" operator="containsText" text="PENDING RESUBMIT">
      <formula>NOT(ISERROR(SEARCH("PENDING RESUBMIT",F146)))</formula>
    </cfRule>
    <cfRule type="containsText" dxfId="11763" priority="5262" operator="containsText" text="APPROVED W/ CHANGES">
      <formula>NOT(ISERROR(SEARCH("APPROVED W/ CHANGES",F146)))</formula>
    </cfRule>
    <cfRule type="containsText" dxfId="11762" priority="5263" operator="containsText" text="PENDING">
      <formula>NOT(ISERROR(SEARCH("PENDING",F146)))</formula>
    </cfRule>
    <cfRule type="containsText" dxfId="11761" priority="5264" operator="containsText" text="APPROVED">
      <formula>NOT(ISERROR(SEARCH("APPROVED",F146)))</formula>
    </cfRule>
  </conditionalFormatting>
  <conditionalFormatting sqref="H145">
    <cfRule type="containsText" dxfId="11760" priority="5253" operator="containsText" text="NOT APPROVED">
      <formula>NOT(ISERROR(SEARCH("NOT APPROVED",H145)))</formula>
    </cfRule>
    <cfRule type="containsText" dxfId="11759" priority="5254" operator="containsText" text="RESUBMIT">
      <formula>NOT(ISERROR(SEARCH("RESUBMIT",H145)))</formula>
    </cfRule>
    <cfRule type="containsText" dxfId="11758" priority="5255" operator="containsText" text="PENDING RESUBMIT">
      <formula>NOT(ISERROR(SEARCH("PENDING RESUBMIT",H145)))</formula>
    </cfRule>
    <cfRule type="containsText" dxfId="11757" priority="5256" operator="containsText" text="APPROVED W/ CHANGES">
      <formula>NOT(ISERROR(SEARCH("APPROVED W/ CHANGES",H145)))</formula>
    </cfRule>
    <cfRule type="containsText" dxfId="11756" priority="5257" operator="containsText" text="PENDING">
      <formula>NOT(ISERROR(SEARCH("PENDING",H145)))</formula>
    </cfRule>
    <cfRule type="containsText" dxfId="11755" priority="5258" operator="containsText" text="APPROVED">
      <formula>NOT(ISERROR(SEARCH("APPROVED",H145)))</formula>
    </cfRule>
  </conditionalFormatting>
  <conditionalFormatting sqref="H146">
    <cfRule type="containsText" dxfId="11754" priority="5247" operator="containsText" text="NOT APPROVED">
      <formula>NOT(ISERROR(SEARCH("NOT APPROVED",H146)))</formula>
    </cfRule>
    <cfRule type="containsText" dxfId="11753" priority="5248" operator="containsText" text="RESUBMIT">
      <formula>NOT(ISERROR(SEARCH("RESUBMIT",H146)))</formula>
    </cfRule>
    <cfRule type="containsText" dxfId="11752" priority="5249" operator="containsText" text="PENDING RESUBMIT">
      <formula>NOT(ISERROR(SEARCH("PENDING RESUBMIT",H146)))</formula>
    </cfRule>
    <cfRule type="containsText" dxfId="11751" priority="5250" operator="containsText" text="APPROVED W/ CHANGES">
      <formula>NOT(ISERROR(SEARCH("APPROVED W/ CHANGES",H146)))</formula>
    </cfRule>
    <cfRule type="containsText" dxfId="11750" priority="5251" operator="containsText" text="PENDING">
      <formula>NOT(ISERROR(SEARCH("PENDING",H146)))</formula>
    </cfRule>
    <cfRule type="containsText" dxfId="11749" priority="5252" operator="containsText" text="APPROVED">
      <formula>NOT(ISERROR(SEARCH("APPROVED",H146)))</formula>
    </cfRule>
  </conditionalFormatting>
  <conditionalFormatting sqref="G147">
    <cfRule type="containsText" dxfId="11748" priority="5241" operator="containsText" text="NOT APPROVED">
      <formula>NOT(ISERROR(SEARCH("NOT APPROVED",G147)))</formula>
    </cfRule>
    <cfRule type="containsText" dxfId="11747" priority="5242" operator="containsText" text="RESUBMIT">
      <formula>NOT(ISERROR(SEARCH("RESUBMIT",G147)))</formula>
    </cfRule>
    <cfRule type="containsText" dxfId="11746" priority="5243" operator="containsText" text="PENDING RESUBMIT">
      <formula>NOT(ISERROR(SEARCH("PENDING RESUBMIT",G147)))</formula>
    </cfRule>
    <cfRule type="containsText" dxfId="11745" priority="5244" operator="containsText" text="APPROVED W/ CHANGES">
      <formula>NOT(ISERROR(SEARCH("APPROVED W/ CHANGES",G147)))</formula>
    </cfRule>
    <cfRule type="containsText" dxfId="11744" priority="5245" operator="containsText" text="PENDING">
      <formula>NOT(ISERROR(SEARCH("PENDING",G147)))</formula>
    </cfRule>
    <cfRule type="containsText" dxfId="11743" priority="5246" operator="containsText" text="APPROVED">
      <formula>NOT(ISERROR(SEARCH("APPROVED",G147)))</formula>
    </cfRule>
  </conditionalFormatting>
  <conditionalFormatting sqref="F147">
    <cfRule type="containsText" dxfId="11742" priority="5235" operator="containsText" text="NOT APPROVED">
      <formula>NOT(ISERROR(SEARCH("NOT APPROVED",F147)))</formula>
    </cfRule>
    <cfRule type="containsText" dxfId="11741" priority="5236" operator="containsText" text="RESUBMIT">
      <formula>NOT(ISERROR(SEARCH("RESUBMIT",F147)))</formula>
    </cfRule>
    <cfRule type="containsText" dxfId="11740" priority="5237" operator="containsText" text="PENDING RESUBMIT">
      <formula>NOT(ISERROR(SEARCH("PENDING RESUBMIT",F147)))</formula>
    </cfRule>
    <cfRule type="containsText" dxfId="11739" priority="5238" operator="containsText" text="APPROVED W/ CHANGES">
      <formula>NOT(ISERROR(SEARCH("APPROVED W/ CHANGES",F147)))</formula>
    </cfRule>
    <cfRule type="containsText" dxfId="11738" priority="5239" operator="containsText" text="PENDING">
      <formula>NOT(ISERROR(SEARCH("PENDING",F147)))</formula>
    </cfRule>
    <cfRule type="containsText" dxfId="11737" priority="5240" operator="containsText" text="APPROVED">
      <formula>NOT(ISERROR(SEARCH("APPROVED",F147)))</formula>
    </cfRule>
  </conditionalFormatting>
  <conditionalFormatting sqref="H147">
    <cfRule type="containsText" dxfId="11736" priority="5229" operator="containsText" text="NOT APPROVED">
      <formula>NOT(ISERROR(SEARCH("NOT APPROVED",H147)))</formula>
    </cfRule>
    <cfRule type="containsText" dxfId="11735" priority="5230" operator="containsText" text="RESUBMIT">
      <formula>NOT(ISERROR(SEARCH("RESUBMIT",H147)))</formula>
    </cfRule>
    <cfRule type="containsText" dxfId="11734" priority="5231" operator="containsText" text="PENDING RESUBMIT">
      <formula>NOT(ISERROR(SEARCH("PENDING RESUBMIT",H147)))</formula>
    </cfRule>
    <cfRule type="containsText" dxfId="11733" priority="5232" operator="containsText" text="APPROVED W/ CHANGES">
      <formula>NOT(ISERROR(SEARCH("APPROVED W/ CHANGES",H147)))</formula>
    </cfRule>
    <cfRule type="containsText" dxfId="11732" priority="5233" operator="containsText" text="PENDING">
      <formula>NOT(ISERROR(SEARCH("PENDING",H147)))</formula>
    </cfRule>
    <cfRule type="containsText" dxfId="11731" priority="5234" operator="containsText" text="APPROVED">
      <formula>NOT(ISERROR(SEARCH("APPROVED",H147)))</formula>
    </cfRule>
  </conditionalFormatting>
  <conditionalFormatting sqref="G148">
    <cfRule type="containsText" dxfId="11730" priority="5223" operator="containsText" text="NOT APPROVED">
      <formula>NOT(ISERROR(SEARCH("NOT APPROVED",G148)))</formula>
    </cfRule>
    <cfRule type="containsText" dxfId="11729" priority="5224" operator="containsText" text="RESUBMIT">
      <formula>NOT(ISERROR(SEARCH("RESUBMIT",G148)))</formula>
    </cfRule>
    <cfRule type="containsText" dxfId="11728" priority="5225" operator="containsText" text="PENDING RESUBMIT">
      <formula>NOT(ISERROR(SEARCH("PENDING RESUBMIT",G148)))</formula>
    </cfRule>
    <cfRule type="containsText" dxfId="11727" priority="5226" operator="containsText" text="APPROVED W/ CHANGES">
      <formula>NOT(ISERROR(SEARCH("APPROVED W/ CHANGES",G148)))</formula>
    </cfRule>
    <cfRule type="containsText" dxfId="11726" priority="5227" operator="containsText" text="PENDING">
      <formula>NOT(ISERROR(SEARCH("PENDING",G148)))</formula>
    </cfRule>
    <cfRule type="containsText" dxfId="11725" priority="5228" operator="containsText" text="APPROVED">
      <formula>NOT(ISERROR(SEARCH("APPROVED",G148)))</formula>
    </cfRule>
  </conditionalFormatting>
  <conditionalFormatting sqref="F148">
    <cfRule type="containsText" dxfId="11724" priority="5217" operator="containsText" text="NOT APPROVED">
      <formula>NOT(ISERROR(SEARCH("NOT APPROVED",F148)))</formula>
    </cfRule>
    <cfRule type="containsText" dxfId="11723" priority="5218" operator="containsText" text="RESUBMIT">
      <formula>NOT(ISERROR(SEARCH("RESUBMIT",F148)))</formula>
    </cfRule>
    <cfRule type="containsText" dxfId="11722" priority="5219" operator="containsText" text="PENDING RESUBMIT">
      <formula>NOT(ISERROR(SEARCH("PENDING RESUBMIT",F148)))</formula>
    </cfRule>
    <cfRule type="containsText" dxfId="11721" priority="5220" operator="containsText" text="APPROVED W/ CHANGES">
      <formula>NOT(ISERROR(SEARCH("APPROVED W/ CHANGES",F148)))</formula>
    </cfRule>
    <cfRule type="containsText" dxfId="11720" priority="5221" operator="containsText" text="PENDING">
      <formula>NOT(ISERROR(SEARCH("PENDING",F148)))</formula>
    </cfRule>
    <cfRule type="containsText" dxfId="11719" priority="5222" operator="containsText" text="APPROVED">
      <formula>NOT(ISERROR(SEARCH("APPROVED",F148)))</formula>
    </cfRule>
  </conditionalFormatting>
  <conditionalFormatting sqref="H148">
    <cfRule type="containsText" dxfId="11718" priority="5211" operator="containsText" text="NOT APPROVED">
      <formula>NOT(ISERROR(SEARCH("NOT APPROVED",H148)))</formula>
    </cfRule>
    <cfRule type="containsText" dxfId="11717" priority="5212" operator="containsText" text="RESUBMIT">
      <formula>NOT(ISERROR(SEARCH("RESUBMIT",H148)))</formula>
    </cfRule>
    <cfRule type="containsText" dxfId="11716" priority="5213" operator="containsText" text="PENDING RESUBMIT">
      <formula>NOT(ISERROR(SEARCH("PENDING RESUBMIT",H148)))</formula>
    </cfRule>
    <cfRule type="containsText" dxfId="11715" priority="5214" operator="containsText" text="APPROVED W/ CHANGES">
      <formula>NOT(ISERROR(SEARCH("APPROVED W/ CHANGES",H148)))</formula>
    </cfRule>
    <cfRule type="containsText" dxfId="11714" priority="5215" operator="containsText" text="PENDING">
      <formula>NOT(ISERROR(SEARCH("PENDING",H148)))</formula>
    </cfRule>
    <cfRule type="containsText" dxfId="11713" priority="5216" operator="containsText" text="APPROVED">
      <formula>NOT(ISERROR(SEARCH("APPROVED",H148)))</formula>
    </cfRule>
  </conditionalFormatting>
  <conditionalFormatting sqref="G149">
    <cfRule type="containsText" dxfId="11712" priority="5205" operator="containsText" text="NOT APPROVED">
      <formula>NOT(ISERROR(SEARCH("NOT APPROVED",G149)))</formula>
    </cfRule>
    <cfRule type="containsText" dxfId="11711" priority="5206" operator="containsText" text="RESUBMIT">
      <formula>NOT(ISERROR(SEARCH("RESUBMIT",G149)))</formula>
    </cfRule>
    <cfRule type="containsText" dxfId="11710" priority="5207" operator="containsText" text="PENDING RESUBMIT">
      <formula>NOT(ISERROR(SEARCH("PENDING RESUBMIT",G149)))</formula>
    </cfRule>
    <cfRule type="containsText" dxfId="11709" priority="5208" operator="containsText" text="APPROVED W/ CHANGES">
      <formula>NOT(ISERROR(SEARCH("APPROVED W/ CHANGES",G149)))</formula>
    </cfRule>
    <cfRule type="containsText" dxfId="11708" priority="5209" operator="containsText" text="PENDING">
      <formula>NOT(ISERROR(SEARCH("PENDING",G149)))</formula>
    </cfRule>
    <cfRule type="containsText" dxfId="11707" priority="5210" operator="containsText" text="APPROVED">
      <formula>NOT(ISERROR(SEARCH("APPROVED",G149)))</formula>
    </cfRule>
  </conditionalFormatting>
  <conditionalFormatting sqref="F149">
    <cfRule type="containsText" dxfId="11706" priority="5199" operator="containsText" text="NOT APPROVED">
      <formula>NOT(ISERROR(SEARCH("NOT APPROVED",F149)))</formula>
    </cfRule>
    <cfRule type="containsText" dxfId="11705" priority="5200" operator="containsText" text="RESUBMIT">
      <formula>NOT(ISERROR(SEARCH("RESUBMIT",F149)))</formula>
    </cfRule>
    <cfRule type="containsText" dxfId="11704" priority="5201" operator="containsText" text="PENDING RESUBMIT">
      <formula>NOT(ISERROR(SEARCH("PENDING RESUBMIT",F149)))</formula>
    </cfRule>
    <cfRule type="containsText" dxfId="11703" priority="5202" operator="containsText" text="APPROVED W/ CHANGES">
      <formula>NOT(ISERROR(SEARCH("APPROVED W/ CHANGES",F149)))</formula>
    </cfRule>
    <cfRule type="containsText" dxfId="11702" priority="5203" operator="containsText" text="PENDING">
      <formula>NOT(ISERROR(SEARCH("PENDING",F149)))</formula>
    </cfRule>
    <cfRule type="containsText" dxfId="11701" priority="5204" operator="containsText" text="APPROVED">
      <formula>NOT(ISERROR(SEARCH("APPROVED",F149)))</formula>
    </cfRule>
  </conditionalFormatting>
  <conditionalFormatting sqref="H149">
    <cfRule type="containsText" dxfId="11700" priority="5193" operator="containsText" text="NOT APPROVED">
      <formula>NOT(ISERROR(SEARCH("NOT APPROVED",H149)))</formula>
    </cfRule>
    <cfRule type="containsText" dxfId="11699" priority="5194" operator="containsText" text="RESUBMIT">
      <formula>NOT(ISERROR(SEARCH("RESUBMIT",H149)))</formula>
    </cfRule>
    <cfRule type="containsText" dxfId="11698" priority="5195" operator="containsText" text="PENDING RESUBMIT">
      <formula>NOT(ISERROR(SEARCH("PENDING RESUBMIT",H149)))</formula>
    </cfRule>
    <cfRule type="containsText" dxfId="11697" priority="5196" operator="containsText" text="APPROVED W/ CHANGES">
      <formula>NOT(ISERROR(SEARCH("APPROVED W/ CHANGES",H149)))</formula>
    </cfRule>
    <cfRule type="containsText" dxfId="11696" priority="5197" operator="containsText" text="PENDING">
      <formula>NOT(ISERROR(SEARCH("PENDING",H149)))</formula>
    </cfRule>
    <cfRule type="containsText" dxfId="11695" priority="5198" operator="containsText" text="APPROVED">
      <formula>NOT(ISERROR(SEARCH("APPROVED",H149)))</formula>
    </cfRule>
  </conditionalFormatting>
  <conditionalFormatting sqref="G150">
    <cfRule type="containsText" dxfId="11694" priority="5187" operator="containsText" text="NOT APPROVED">
      <formula>NOT(ISERROR(SEARCH("NOT APPROVED",G150)))</formula>
    </cfRule>
    <cfRule type="containsText" dxfId="11693" priority="5188" operator="containsText" text="RESUBMIT">
      <formula>NOT(ISERROR(SEARCH("RESUBMIT",G150)))</formula>
    </cfRule>
    <cfRule type="containsText" dxfId="11692" priority="5189" operator="containsText" text="PENDING RESUBMIT">
      <formula>NOT(ISERROR(SEARCH("PENDING RESUBMIT",G150)))</formula>
    </cfRule>
    <cfRule type="containsText" dxfId="11691" priority="5190" operator="containsText" text="APPROVED W/ CHANGES">
      <formula>NOT(ISERROR(SEARCH("APPROVED W/ CHANGES",G150)))</formula>
    </cfRule>
    <cfRule type="containsText" dxfId="11690" priority="5191" operator="containsText" text="PENDING">
      <formula>NOT(ISERROR(SEARCH("PENDING",G150)))</formula>
    </cfRule>
    <cfRule type="containsText" dxfId="11689" priority="5192" operator="containsText" text="APPROVED">
      <formula>NOT(ISERROR(SEARCH("APPROVED",G150)))</formula>
    </cfRule>
  </conditionalFormatting>
  <conditionalFormatting sqref="F150">
    <cfRule type="containsText" dxfId="11688" priority="5181" operator="containsText" text="NOT APPROVED">
      <formula>NOT(ISERROR(SEARCH("NOT APPROVED",F150)))</formula>
    </cfRule>
    <cfRule type="containsText" dxfId="11687" priority="5182" operator="containsText" text="RESUBMIT">
      <formula>NOT(ISERROR(SEARCH("RESUBMIT",F150)))</formula>
    </cfRule>
    <cfRule type="containsText" dxfId="11686" priority="5183" operator="containsText" text="PENDING RESUBMIT">
      <formula>NOT(ISERROR(SEARCH("PENDING RESUBMIT",F150)))</formula>
    </cfRule>
    <cfRule type="containsText" dxfId="11685" priority="5184" operator="containsText" text="APPROVED W/ CHANGES">
      <formula>NOT(ISERROR(SEARCH("APPROVED W/ CHANGES",F150)))</formula>
    </cfRule>
    <cfRule type="containsText" dxfId="11684" priority="5185" operator="containsText" text="PENDING">
      <formula>NOT(ISERROR(SEARCH("PENDING",F150)))</formula>
    </cfRule>
    <cfRule type="containsText" dxfId="11683" priority="5186" operator="containsText" text="APPROVED">
      <formula>NOT(ISERROR(SEARCH("APPROVED",F150)))</formula>
    </cfRule>
  </conditionalFormatting>
  <conditionalFormatting sqref="H150">
    <cfRule type="containsText" dxfId="11682" priority="5175" operator="containsText" text="NOT APPROVED">
      <formula>NOT(ISERROR(SEARCH("NOT APPROVED",H150)))</formula>
    </cfRule>
    <cfRule type="containsText" dxfId="11681" priority="5176" operator="containsText" text="RESUBMIT">
      <formula>NOT(ISERROR(SEARCH("RESUBMIT",H150)))</formula>
    </cfRule>
    <cfRule type="containsText" dxfId="11680" priority="5177" operator="containsText" text="PENDING RESUBMIT">
      <formula>NOT(ISERROR(SEARCH("PENDING RESUBMIT",H150)))</formula>
    </cfRule>
    <cfRule type="containsText" dxfId="11679" priority="5178" operator="containsText" text="APPROVED W/ CHANGES">
      <formula>NOT(ISERROR(SEARCH("APPROVED W/ CHANGES",H150)))</formula>
    </cfRule>
    <cfRule type="containsText" dxfId="11678" priority="5179" operator="containsText" text="PENDING">
      <formula>NOT(ISERROR(SEARCH("PENDING",H150)))</formula>
    </cfRule>
    <cfRule type="containsText" dxfId="11677" priority="5180" operator="containsText" text="APPROVED">
      <formula>NOT(ISERROR(SEARCH("APPROVED",H150)))</formula>
    </cfRule>
  </conditionalFormatting>
  <conditionalFormatting sqref="G151">
    <cfRule type="containsText" dxfId="11676" priority="5169" operator="containsText" text="NOT APPROVED">
      <formula>NOT(ISERROR(SEARCH("NOT APPROVED",G151)))</formula>
    </cfRule>
    <cfRule type="containsText" dxfId="11675" priority="5170" operator="containsText" text="RESUBMIT">
      <formula>NOT(ISERROR(SEARCH("RESUBMIT",G151)))</formula>
    </cfRule>
    <cfRule type="containsText" dxfId="11674" priority="5171" operator="containsText" text="PENDING RESUBMIT">
      <formula>NOT(ISERROR(SEARCH("PENDING RESUBMIT",G151)))</formula>
    </cfRule>
    <cfRule type="containsText" dxfId="11673" priority="5172" operator="containsText" text="APPROVED W/ CHANGES">
      <formula>NOT(ISERROR(SEARCH("APPROVED W/ CHANGES",G151)))</formula>
    </cfRule>
    <cfRule type="containsText" dxfId="11672" priority="5173" operator="containsText" text="PENDING">
      <formula>NOT(ISERROR(SEARCH("PENDING",G151)))</formula>
    </cfRule>
    <cfRule type="containsText" dxfId="11671" priority="5174" operator="containsText" text="APPROVED">
      <formula>NOT(ISERROR(SEARCH("APPROVED",G151)))</formula>
    </cfRule>
  </conditionalFormatting>
  <conditionalFormatting sqref="F151">
    <cfRule type="containsText" dxfId="11670" priority="5163" operator="containsText" text="NOT APPROVED">
      <formula>NOT(ISERROR(SEARCH("NOT APPROVED",F151)))</formula>
    </cfRule>
    <cfRule type="containsText" dxfId="11669" priority="5164" operator="containsText" text="RESUBMIT">
      <formula>NOT(ISERROR(SEARCH("RESUBMIT",F151)))</formula>
    </cfRule>
    <cfRule type="containsText" dxfId="11668" priority="5165" operator="containsText" text="PENDING RESUBMIT">
      <formula>NOT(ISERROR(SEARCH("PENDING RESUBMIT",F151)))</formula>
    </cfRule>
    <cfRule type="containsText" dxfId="11667" priority="5166" operator="containsText" text="APPROVED W/ CHANGES">
      <formula>NOT(ISERROR(SEARCH("APPROVED W/ CHANGES",F151)))</formula>
    </cfRule>
    <cfRule type="containsText" dxfId="11666" priority="5167" operator="containsText" text="PENDING">
      <formula>NOT(ISERROR(SEARCH("PENDING",F151)))</formula>
    </cfRule>
    <cfRule type="containsText" dxfId="11665" priority="5168" operator="containsText" text="APPROVED">
      <formula>NOT(ISERROR(SEARCH("APPROVED",F151)))</formula>
    </cfRule>
  </conditionalFormatting>
  <conditionalFormatting sqref="H151">
    <cfRule type="containsText" dxfId="11664" priority="5157" operator="containsText" text="NOT APPROVED">
      <formula>NOT(ISERROR(SEARCH("NOT APPROVED",H151)))</formula>
    </cfRule>
    <cfRule type="containsText" dxfId="11663" priority="5158" operator="containsText" text="RESUBMIT">
      <formula>NOT(ISERROR(SEARCH("RESUBMIT",H151)))</formula>
    </cfRule>
    <cfRule type="containsText" dxfId="11662" priority="5159" operator="containsText" text="PENDING RESUBMIT">
      <formula>NOT(ISERROR(SEARCH("PENDING RESUBMIT",H151)))</formula>
    </cfRule>
    <cfRule type="containsText" dxfId="11661" priority="5160" operator="containsText" text="APPROVED W/ CHANGES">
      <formula>NOT(ISERROR(SEARCH("APPROVED W/ CHANGES",H151)))</formula>
    </cfRule>
    <cfRule type="containsText" dxfId="11660" priority="5161" operator="containsText" text="PENDING">
      <formula>NOT(ISERROR(SEARCH("PENDING",H151)))</formula>
    </cfRule>
    <cfRule type="containsText" dxfId="11659" priority="5162" operator="containsText" text="APPROVED">
      <formula>NOT(ISERROR(SEARCH("APPROVED",H151)))</formula>
    </cfRule>
  </conditionalFormatting>
  <conditionalFormatting sqref="G152">
    <cfRule type="containsText" dxfId="11658" priority="5151" operator="containsText" text="NOT APPROVED">
      <formula>NOT(ISERROR(SEARCH("NOT APPROVED",G152)))</formula>
    </cfRule>
    <cfRule type="containsText" dxfId="11657" priority="5152" operator="containsText" text="RESUBMIT">
      <formula>NOT(ISERROR(SEARCH("RESUBMIT",G152)))</formula>
    </cfRule>
    <cfRule type="containsText" dxfId="11656" priority="5153" operator="containsText" text="PENDING RESUBMIT">
      <formula>NOT(ISERROR(SEARCH("PENDING RESUBMIT",G152)))</formula>
    </cfRule>
    <cfRule type="containsText" dxfId="11655" priority="5154" operator="containsText" text="APPROVED W/ CHANGES">
      <formula>NOT(ISERROR(SEARCH("APPROVED W/ CHANGES",G152)))</formula>
    </cfRule>
    <cfRule type="containsText" dxfId="11654" priority="5155" operator="containsText" text="PENDING">
      <formula>NOT(ISERROR(SEARCH("PENDING",G152)))</formula>
    </cfRule>
    <cfRule type="containsText" dxfId="11653" priority="5156" operator="containsText" text="APPROVED">
      <formula>NOT(ISERROR(SEARCH("APPROVED",G152)))</formula>
    </cfRule>
  </conditionalFormatting>
  <conditionalFormatting sqref="F152">
    <cfRule type="containsText" dxfId="11652" priority="5145" operator="containsText" text="NOT APPROVED">
      <formula>NOT(ISERROR(SEARCH("NOT APPROVED",F152)))</formula>
    </cfRule>
    <cfRule type="containsText" dxfId="11651" priority="5146" operator="containsText" text="RESUBMIT">
      <formula>NOT(ISERROR(SEARCH("RESUBMIT",F152)))</formula>
    </cfRule>
    <cfRule type="containsText" dxfId="11650" priority="5147" operator="containsText" text="PENDING RESUBMIT">
      <formula>NOT(ISERROR(SEARCH("PENDING RESUBMIT",F152)))</formula>
    </cfRule>
    <cfRule type="containsText" dxfId="11649" priority="5148" operator="containsText" text="APPROVED W/ CHANGES">
      <formula>NOT(ISERROR(SEARCH("APPROVED W/ CHANGES",F152)))</formula>
    </cfRule>
    <cfRule type="containsText" dxfId="11648" priority="5149" operator="containsText" text="PENDING">
      <formula>NOT(ISERROR(SEARCH("PENDING",F152)))</formula>
    </cfRule>
    <cfRule type="containsText" dxfId="11647" priority="5150" operator="containsText" text="APPROVED">
      <formula>NOT(ISERROR(SEARCH("APPROVED",F152)))</formula>
    </cfRule>
  </conditionalFormatting>
  <conditionalFormatting sqref="H152">
    <cfRule type="containsText" dxfId="11646" priority="5139" operator="containsText" text="NOT APPROVED">
      <formula>NOT(ISERROR(SEARCH("NOT APPROVED",H152)))</formula>
    </cfRule>
    <cfRule type="containsText" dxfId="11645" priority="5140" operator="containsText" text="RESUBMIT">
      <formula>NOT(ISERROR(SEARCH("RESUBMIT",H152)))</formula>
    </cfRule>
    <cfRule type="containsText" dxfId="11644" priority="5141" operator="containsText" text="PENDING RESUBMIT">
      <formula>NOT(ISERROR(SEARCH("PENDING RESUBMIT",H152)))</formula>
    </cfRule>
    <cfRule type="containsText" dxfId="11643" priority="5142" operator="containsText" text="APPROVED W/ CHANGES">
      <formula>NOT(ISERROR(SEARCH("APPROVED W/ CHANGES",H152)))</formula>
    </cfRule>
    <cfRule type="containsText" dxfId="11642" priority="5143" operator="containsText" text="PENDING">
      <formula>NOT(ISERROR(SEARCH("PENDING",H152)))</formula>
    </cfRule>
    <cfRule type="containsText" dxfId="11641" priority="5144" operator="containsText" text="APPROVED">
      <formula>NOT(ISERROR(SEARCH("APPROVED",H152)))</formula>
    </cfRule>
  </conditionalFormatting>
  <conditionalFormatting sqref="G153">
    <cfRule type="containsText" dxfId="11640" priority="5133" operator="containsText" text="NOT APPROVED">
      <formula>NOT(ISERROR(SEARCH("NOT APPROVED",G153)))</formula>
    </cfRule>
    <cfRule type="containsText" dxfId="11639" priority="5134" operator="containsText" text="RESUBMIT">
      <formula>NOT(ISERROR(SEARCH("RESUBMIT",G153)))</formula>
    </cfRule>
    <cfRule type="containsText" dxfId="11638" priority="5135" operator="containsText" text="PENDING RESUBMIT">
      <formula>NOT(ISERROR(SEARCH("PENDING RESUBMIT",G153)))</formula>
    </cfRule>
    <cfRule type="containsText" dxfId="11637" priority="5136" operator="containsText" text="APPROVED W/ CHANGES">
      <formula>NOT(ISERROR(SEARCH("APPROVED W/ CHANGES",G153)))</formula>
    </cfRule>
    <cfRule type="containsText" dxfId="11636" priority="5137" operator="containsText" text="PENDING">
      <formula>NOT(ISERROR(SEARCH("PENDING",G153)))</formula>
    </cfRule>
    <cfRule type="containsText" dxfId="11635" priority="5138" operator="containsText" text="APPROVED">
      <formula>NOT(ISERROR(SEARCH("APPROVED",G153)))</formula>
    </cfRule>
  </conditionalFormatting>
  <conditionalFormatting sqref="F153">
    <cfRule type="containsText" dxfId="11634" priority="5127" operator="containsText" text="NOT APPROVED">
      <formula>NOT(ISERROR(SEARCH("NOT APPROVED",F153)))</formula>
    </cfRule>
    <cfRule type="containsText" dxfId="11633" priority="5128" operator="containsText" text="RESUBMIT">
      <formula>NOT(ISERROR(SEARCH("RESUBMIT",F153)))</formula>
    </cfRule>
    <cfRule type="containsText" dxfId="11632" priority="5129" operator="containsText" text="PENDING RESUBMIT">
      <formula>NOT(ISERROR(SEARCH("PENDING RESUBMIT",F153)))</formula>
    </cfRule>
    <cfRule type="containsText" dxfId="11631" priority="5130" operator="containsText" text="APPROVED W/ CHANGES">
      <formula>NOT(ISERROR(SEARCH("APPROVED W/ CHANGES",F153)))</formula>
    </cfRule>
    <cfRule type="containsText" dxfId="11630" priority="5131" operator="containsText" text="PENDING">
      <formula>NOT(ISERROR(SEARCH("PENDING",F153)))</formula>
    </cfRule>
    <cfRule type="containsText" dxfId="11629" priority="5132" operator="containsText" text="APPROVED">
      <formula>NOT(ISERROR(SEARCH("APPROVED",F153)))</formula>
    </cfRule>
  </conditionalFormatting>
  <conditionalFormatting sqref="H153">
    <cfRule type="containsText" dxfId="11628" priority="5121" operator="containsText" text="NOT APPROVED">
      <formula>NOT(ISERROR(SEARCH("NOT APPROVED",H153)))</formula>
    </cfRule>
    <cfRule type="containsText" dxfId="11627" priority="5122" operator="containsText" text="RESUBMIT">
      <formula>NOT(ISERROR(SEARCH("RESUBMIT",H153)))</formula>
    </cfRule>
    <cfRule type="containsText" dxfId="11626" priority="5123" operator="containsText" text="PENDING RESUBMIT">
      <formula>NOT(ISERROR(SEARCH("PENDING RESUBMIT",H153)))</formula>
    </cfRule>
    <cfRule type="containsText" dxfId="11625" priority="5124" operator="containsText" text="APPROVED W/ CHANGES">
      <formula>NOT(ISERROR(SEARCH("APPROVED W/ CHANGES",H153)))</formula>
    </cfRule>
    <cfRule type="containsText" dxfId="11624" priority="5125" operator="containsText" text="PENDING">
      <formula>NOT(ISERROR(SEARCH("PENDING",H153)))</formula>
    </cfRule>
    <cfRule type="containsText" dxfId="11623" priority="5126" operator="containsText" text="APPROVED">
      <formula>NOT(ISERROR(SEARCH("APPROVED",H153)))</formula>
    </cfRule>
  </conditionalFormatting>
  <conditionalFormatting sqref="G154">
    <cfRule type="containsText" dxfId="11622" priority="5115" operator="containsText" text="NOT APPROVED">
      <formula>NOT(ISERROR(SEARCH("NOT APPROVED",G154)))</formula>
    </cfRule>
    <cfRule type="containsText" dxfId="11621" priority="5116" operator="containsText" text="RESUBMIT">
      <formula>NOT(ISERROR(SEARCH("RESUBMIT",G154)))</formula>
    </cfRule>
    <cfRule type="containsText" dxfId="11620" priority="5117" operator="containsText" text="PENDING RESUBMIT">
      <formula>NOT(ISERROR(SEARCH("PENDING RESUBMIT",G154)))</formula>
    </cfRule>
    <cfRule type="containsText" dxfId="11619" priority="5118" operator="containsText" text="APPROVED W/ CHANGES">
      <formula>NOT(ISERROR(SEARCH("APPROVED W/ CHANGES",G154)))</formula>
    </cfRule>
    <cfRule type="containsText" dxfId="11618" priority="5119" operator="containsText" text="PENDING">
      <formula>NOT(ISERROR(SEARCH("PENDING",G154)))</formula>
    </cfRule>
    <cfRule type="containsText" dxfId="11617" priority="5120" operator="containsText" text="APPROVED">
      <formula>NOT(ISERROR(SEARCH("APPROVED",G154)))</formula>
    </cfRule>
  </conditionalFormatting>
  <conditionalFormatting sqref="F154">
    <cfRule type="containsText" dxfId="11616" priority="5109" operator="containsText" text="NOT APPROVED">
      <formula>NOT(ISERROR(SEARCH("NOT APPROVED",F154)))</formula>
    </cfRule>
    <cfRule type="containsText" dxfId="11615" priority="5110" operator="containsText" text="RESUBMIT">
      <formula>NOT(ISERROR(SEARCH("RESUBMIT",F154)))</formula>
    </cfRule>
    <cfRule type="containsText" dxfId="11614" priority="5111" operator="containsText" text="PENDING RESUBMIT">
      <formula>NOT(ISERROR(SEARCH("PENDING RESUBMIT",F154)))</formula>
    </cfRule>
    <cfRule type="containsText" dxfId="11613" priority="5112" operator="containsText" text="APPROVED W/ CHANGES">
      <formula>NOT(ISERROR(SEARCH("APPROVED W/ CHANGES",F154)))</formula>
    </cfRule>
    <cfRule type="containsText" dxfId="11612" priority="5113" operator="containsText" text="PENDING">
      <formula>NOT(ISERROR(SEARCH("PENDING",F154)))</formula>
    </cfRule>
    <cfRule type="containsText" dxfId="11611" priority="5114" operator="containsText" text="APPROVED">
      <formula>NOT(ISERROR(SEARCH("APPROVED",F154)))</formula>
    </cfRule>
  </conditionalFormatting>
  <conditionalFormatting sqref="H154">
    <cfRule type="containsText" dxfId="11610" priority="5103" operator="containsText" text="NOT APPROVED">
      <formula>NOT(ISERROR(SEARCH("NOT APPROVED",H154)))</formula>
    </cfRule>
    <cfRule type="containsText" dxfId="11609" priority="5104" operator="containsText" text="RESUBMIT">
      <formula>NOT(ISERROR(SEARCH("RESUBMIT",H154)))</formula>
    </cfRule>
    <cfRule type="containsText" dxfId="11608" priority="5105" operator="containsText" text="PENDING RESUBMIT">
      <formula>NOT(ISERROR(SEARCH("PENDING RESUBMIT",H154)))</formula>
    </cfRule>
    <cfRule type="containsText" dxfId="11607" priority="5106" operator="containsText" text="APPROVED W/ CHANGES">
      <formula>NOT(ISERROR(SEARCH("APPROVED W/ CHANGES",H154)))</formula>
    </cfRule>
    <cfRule type="containsText" dxfId="11606" priority="5107" operator="containsText" text="PENDING">
      <formula>NOT(ISERROR(SEARCH("PENDING",H154)))</formula>
    </cfRule>
    <cfRule type="containsText" dxfId="11605" priority="5108" operator="containsText" text="APPROVED">
      <formula>NOT(ISERROR(SEARCH("APPROVED",H154)))</formula>
    </cfRule>
  </conditionalFormatting>
  <conditionalFormatting sqref="G155">
    <cfRule type="containsText" dxfId="11604" priority="5097" operator="containsText" text="NOT APPROVED">
      <formula>NOT(ISERROR(SEARCH("NOT APPROVED",G155)))</formula>
    </cfRule>
    <cfRule type="containsText" dxfId="11603" priority="5098" operator="containsText" text="RESUBMIT">
      <formula>NOT(ISERROR(SEARCH("RESUBMIT",G155)))</formula>
    </cfRule>
    <cfRule type="containsText" dxfId="11602" priority="5099" operator="containsText" text="PENDING RESUBMIT">
      <formula>NOT(ISERROR(SEARCH("PENDING RESUBMIT",G155)))</formula>
    </cfRule>
    <cfRule type="containsText" dxfId="11601" priority="5100" operator="containsText" text="APPROVED W/ CHANGES">
      <formula>NOT(ISERROR(SEARCH("APPROVED W/ CHANGES",G155)))</formula>
    </cfRule>
    <cfRule type="containsText" dxfId="11600" priority="5101" operator="containsText" text="PENDING">
      <formula>NOT(ISERROR(SEARCH("PENDING",G155)))</formula>
    </cfRule>
    <cfRule type="containsText" dxfId="11599" priority="5102" operator="containsText" text="APPROVED">
      <formula>NOT(ISERROR(SEARCH("APPROVED",G155)))</formula>
    </cfRule>
  </conditionalFormatting>
  <conditionalFormatting sqref="F155">
    <cfRule type="containsText" dxfId="11598" priority="5091" operator="containsText" text="NOT APPROVED">
      <formula>NOT(ISERROR(SEARCH("NOT APPROVED",F155)))</formula>
    </cfRule>
    <cfRule type="containsText" dxfId="11597" priority="5092" operator="containsText" text="RESUBMIT">
      <formula>NOT(ISERROR(SEARCH("RESUBMIT",F155)))</formula>
    </cfRule>
    <cfRule type="containsText" dxfId="11596" priority="5093" operator="containsText" text="PENDING RESUBMIT">
      <formula>NOT(ISERROR(SEARCH("PENDING RESUBMIT",F155)))</formula>
    </cfRule>
    <cfRule type="containsText" dxfId="11595" priority="5094" operator="containsText" text="APPROVED W/ CHANGES">
      <formula>NOT(ISERROR(SEARCH("APPROVED W/ CHANGES",F155)))</formula>
    </cfRule>
    <cfRule type="containsText" dxfId="11594" priority="5095" operator="containsText" text="PENDING">
      <formula>NOT(ISERROR(SEARCH("PENDING",F155)))</formula>
    </cfRule>
    <cfRule type="containsText" dxfId="11593" priority="5096" operator="containsText" text="APPROVED">
      <formula>NOT(ISERROR(SEARCH("APPROVED",F155)))</formula>
    </cfRule>
  </conditionalFormatting>
  <conditionalFormatting sqref="H155">
    <cfRule type="containsText" dxfId="11592" priority="5085" operator="containsText" text="NOT APPROVED">
      <formula>NOT(ISERROR(SEARCH("NOT APPROVED",H155)))</formula>
    </cfRule>
    <cfRule type="containsText" dxfId="11591" priority="5086" operator="containsText" text="RESUBMIT">
      <formula>NOT(ISERROR(SEARCH("RESUBMIT",H155)))</formula>
    </cfRule>
    <cfRule type="containsText" dxfId="11590" priority="5087" operator="containsText" text="PENDING RESUBMIT">
      <formula>NOT(ISERROR(SEARCH("PENDING RESUBMIT",H155)))</formula>
    </cfRule>
    <cfRule type="containsText" dxfId="11589" priority="5088" operator="containsText" text="APPROVED W/ CHANGES">
      <formula>NOT(ISERROR(SEARCH("APPROVED W/ CHANGES",H155)))</formula>
    </cfRule>
    <cfRule type="containsText" dxfId="11588" priority="5089" operator="containsText" text="PENDING">
      <formula>NOT(ISERROR(SEARCH("PENDING",H155)))</formula>
    </cfRule>
    <cfRule type="containsText" dxfId="11587" priority="5090" operator="containsText" text="APPROVED">
      <formula>NOT(ISERROR(SEARCH("APPROVED",H155)))</formula>
    </cfRule>
  </conditionalFormatting>
  <conditionalFormatting sqref="G156">
    <cfRule type="containsText" dxfId="11586" priority="5079" operator="containsText" text="NOT APPROVED">
      <formula>NOT(ISERROR(SEARCH("NOT APPROVED",G156)))</formula>
    </cfRule>
    <cfRule type="containsText" dxfId="11585" priority="5080" operator="containsText" text="RESUBMIT">
      <formula>NOT(ISERROR(SEARCH("RESUBMIT",G156)))</formula>
    </cfRule>
    <cfRule type="containsText" dxfId="11584" priority="5081" operator="containsText" text="PENDING RESUBMIT">
      <formula>NOT(ISERROR(SEARCH("PENDING RESUBMIT",G156)))</formula>
    </cfRule>
    <cfRule type="containsText" dxfId="11583" priority="5082" operator="containsText" text="APPROVED W/ CHANGES">
      <formula>NOT(ISERROR(SEARCH("APPROVED W/ CHANGES",G156)))</formula>
    </cfRule>
    <cfRule type="containsText" dxfId="11582" priority="5083" operator="containsText" text="PENDING">
      <formula>NOT(ISERROR(SEARCH("PENDING",G156)))</formula>
    </cfRule>
    <cfRule type="containsText" dxfId="11581" priority="5084" operator="containsText" text="APPROVED">
      <formula>NOT(ISERROR(SEARCH("APPROVED",G156)))</formula>
    </cfRule>
  </conditionalFormatting>
  <conditionalFormatting sqref="F156">
    <cfRule type="containsText" dxfId="11580" priority="5073" operator="containsText" text="NOT APPROVED">
      <formula>NOT(ISERROR(SEARCH("NOT APPROVED",F156)))</formula>
    </cfRule>
    <cfRule type="containsText" dxfId="11579" priority="5074" operator="containsText" text="RESUBMIT">
      <formula>NOT(ISERROR(SEARCH("RESUBMIT",F156)))</formula>
    </cfRule>
    <cfRule type="containsText" dxfId="11578" priority="5075" operator="containsText" text="PENDING RESUBMIT">
      <formula>NOT(ISERROR(SEARCH("PENDING RESUBMIT",F156)))</formula>
    </cfRule>
    <cfRule type="containsText" dxfId="11577" priority="5076" operator="containsText" text="APPROVED W/ CHANGES">
      <formula>NOT(ISERROR(SEARCH("APPROVED W/ CHANGES",F156)))</formula>
    </cfRule>
    <cfRule type="containsText" dxfId="11576" priority="5077" operator="containsText" text="PENDING">
      <formula>NOT(ISERROR(SEARCH("PENDING",F156)))</formula>
    </cfRule>
    <cfRule type="containsText" dxfId="11575" priority="5078" operator="containsText" text="APPROVED">
      <formula>NOT(ISERROR(SEARCH("APPROVED",F156)))</formula>
    </cfRule>
  </conditionalFormatting>
  <conditionalFormatting sqref="H156">
    <cfRule type="containsText" dxfId="11574" priority="5067" operator="containsText" text="NOT APPROVED">
      <formula>NOT(ISERROR(SEARCH("NOT APPROVED",H156)))</formula>
    </cfRule>
    <cfRule type="containsText" dxfId="11573" priority="5068" operator="containsText" text="RESUBMIT">
      <formula>NOT(ISERROR(SEARCH("RESUBMIT",H156)))</formula>
    </cfRule>
    <cfRule type="containsText" dxfId="11572" priority="5069" operator="containsText" text="PENDING RESUBMIT">
      <formula>NOT(ISERROR(SEARCH("PENDING RESUBMIT",H156)))</formula>
    </cfRule>
    <cfRule type="containsText" dxfId="11571" priority="5070" operator="containsText" text="APPROVED W/ CHANGES">
      <formula>NOT(ISERROR(SEARCH("APPROVED W/ CHANGES",H156)))</formula>
    </cfRule>
    <cfRule type="containsText" dxfId="11570" priority="5071" operator="containsText" text="PENDING">
      <formula>NOT(ISERROR(SEARCH("PENDING",H156)))</formula>
    </cfRule>
    <cfRule type="containsText" dxfId="11569" priority="5072" operator="containsText" text="APPROVED">
      <formula>NOT(ISERROR(SEARCH("APPROVED",H156)))</formula>
    </cfRule>
  </conditionalFormatting>
  <conditionalFormatting sqref="G157">
    <cfRule type="containsText" dxfId="11568" priority="5061" operator="containsText" text="NOT APPROVED">
      <formula>NOT(ISERROR(SEARCH("NOT APPROVED",G157)))</formula>
    </cfRule>
    <cfRule type="containsText" dxfId="11567" priority="5062" operator="containsText" text="RESUBMIT">
      <formula>NOT(ISERROR(SEARCH("RESUBMIT",G157)))</formula>
    </cfRule>
    <cfRule type="containsText" dxfId="11566" priority="5063" operator="containsText" text="PENDING RESUBMIT">
      <formula>NOT(ISERROR(SEARCH("PENDING RESUBMIT",G157)))</formula>
    </cfRule>
    <cfRule type="containsText" dxfId="11565" priority="5064" operator="containsText" text="APPROVED W/ CHANGES">
      <formula>NOT(ISERROR(SEARCH("APPROVED W/ CHANGES",G157)))</formula>
    </cfRule>
    <cfRule type="containsText" dxfId="11564" priority="5065" operator="containsText" text="PENDING">
      <formula>NOT(ISERROR(SEARCH("PENDING",G157)))</formula>
    </cfRule>
    <cfRule type="containsText" dxfId="11563" priority="5066" operator="containsText" text="APPROVED">
      <formula>NOT(ISERROR(SEARCH("APPROVED",G157)))</formula>
    </cfRule>
  </conditionalFormatting>
  <conditionalFormatting sqref="F157">
    <cfRule type="containsText" dxfId="11562" priority="5055" operator="containsText" text="NOT APPROVED">
      <formula>NOT(ISERROR(SEARCH("NOT APPROVED",F157)))</formula>
    </cfRule>
    <cfRule type="containsText" dxfId="11561" priority="5056" operator="containsText" text="RESUBMIT">
      <formula>NOT(ISERROR(SEARCH("RESUBMIT",F157)))</formula>
    </cfRule>
    <cfRule type="containsText" dxfId="11560" priority="5057" operator="containsText" text="PENDING RESUBMIT">
      <formula>NOT(ISERROR(SEARCH("PENDING RESUBMIT",F157)))</formula>
    </cfRule>
    <cfRule type="containsText" dxfId="11559" priority="5058" operator="containsText" text="APPROVED W/ CHANGES">
      <formula>NOT(ISERROR(SEARCH("APPROVED W/ CHANGES",F157)))</formula>
    </cfRule>
    <cfRule type="containsText" dxfId="11558" priority="5059" operator="containsText" text="PENDING">
      <formula>NOT(ISERROR(SEARCH("PENDING",F157)))</formula>
    </cfRule>
    <cfRule type="containsText" dxfId="11557" priority="5060" operator="containsText" text="APPROVED">
      <formula>NOT(ISERROR(SEARCH("APPROVED",F157)))</formula>
    </cfRule>
  </conditionalFormatting>
  <conditionalFormatting sqref="H157">
    <cfRule type="containsText" dxfId="11556" priority="5049" operator="containsText" text="NOT APPROVED">
      <formula>NOT(ISERROR(SEARCH("NOT APPROVED",H157)))</formula>
    </cfRule>
    <cfRule type="containsText" dxfId="11555" priority="5050" operator="containsText" text="RESUBMIT">
      <formula>NOT(ISERROR(SEARCH("RESUBMIT",H157)))</formula>
    </cfRule>
    <cfRule type="containsText" dxfId="11554" priority="5051" operator="containsText" text="PENDING RESUBMIT">
      <formula>NOT(ISERROR(SEARCH("PENDING RESUBMIT",H157)))</formula>
    </cfRule>
    <cfRule type="containsText" dxfId="11553" priority="5052" operator="containsText" text="APPROVED W/ CHANGES">
      <formula>NOT(ISERROR(SEARCH("APPROVED W/ CHANGES",H157)))</formula>
    </cfRule>
    <cfRule type="containsText" dxfId="11552" priority="5053" operator="containsText" text="PENDING">
      <formula>NOT(ISERROR(SEARCH("PENDING",H157)))</formula>
    </cfRule>
    <cfRule type="containsText" dxfId="11551" priority="5054" operator="containsText" text="APPROVED">
      <formula>NOT(ISERROR(SEARCH("APPROVED",H157)))</formula>
    </cfRule>
  </conditionalFormatting>
  <conditionalFormatting sqref="H109">
    <cfRule type="containsText" dxfId="11550" priority="5037" operator="containsText" text="NOT APPROVED">
      <formula>NOT(ISERROR(SEARCH("NOT APPROVED",H109)))</formula>
    </cfRule>
    <cfRule type="containsText" dxfId="11549" priority="5038" operator="containsText" text="RESUBMIT">
      <formula>NOT(ISERROR(SEARCH("RESUBMIT",H109)))</formula>
    </cfRule>
    <cfRule type="containsText" dxfId="11548" priority="5039" operator="containsText" text="PENDING RESUBMIT">
      <formula>NOT(ISERROR(SEARCH("PENDING RESUBMIT",H109)))</formula>
    </cfRule>
    <cfRule type="containsText" dxfId="11547" priority="5040" operator="containsText" text="APPROVED W/ CHANGES">
      <formula>NOT(ISERROR(SEARCH("APPROVED W/ CHANGES",H109)))</formula>
    </cfRule>
    <cfRule type="containsText" dxfId="11546" priority="5041" operator="containsText" text="PENDING">
      <formula>NOT(ISERROR(SEARCH("PENDING",H109)))</formula>
    </cfRule>
    <cfRule type="containsText" dxfId="11545" priority="5042" operator="containsText" text="APPROVED">
      <formula>NOT(ISERROR(SEARCH("APPROVED",H109)))</formula>
    </cfRule>
  </conditionalFormatting>
  <conditionalFormatting sqref="F109">
    <cfRule type="containsText" dxfId="11544" priority="5043" operator="containsText" text="NOT APPROVED">
      <formula>NOT(ISERROR(SEARCH("NOT APPROVED",F109)))</formula>
    </cfRule>
    <cfRule type="containsText" dxfId="11543" priority="5044" operator="containsText" text="RESUBMIT">
      <formula>NOT(ISERROR(SEARCH("RESUBMIT",F109)))</formula>
    </cfRule>
    <cfRule type="containsText" dxfId="11542" priority="5045" operator="containsText" text="PENDING RESUBMIT">
      <formula>NOT(ISERROR(SEARCH("PENDING RESUBMIT",F109)))</formula>
    </cfRule>
    <cfRule type="containsText" dxfId="11541" priority="5046" operator="containsText" text="APPROVED W/ CHANGES">
      <formula>NOT(ISERROR(SEARCH("APPROVED W/ CHANGES",F109)))</formula>
    </cfRule>
    <cfRule type="containsText" dxfId="11540" priority="5047" operator="containsText" text="PENDING">
      <formula>NOT(ISERROR(SEARCH("PENDING",F109)))</formula>
    </cfRule>
    <cfRule type="containsText" dxfId="11539" priority="5048" operator="containsText" text="APPROVED">
      <formula>NOT(ISERROR(SEARCH("APPROVED",F109)))</formula>
    </cfRule>
  </conditionalFormatting>
  <conditionalFormatting sqref="G109">
    <cfRule type="containsText" dxfId="11538" priority="5031" operator="containsText" text="NOT APPROVED">
      <formula>NOT(ISERROR(SEARCH("NOT APPROVED",G109)))</formula>
    </cfRule>
    <cfRule type="containsText" dxfId="11537" priority="5032" operator="containsText" text="RESUBMIT">
      <formula>NOT(ISERROR(SEARCH("RESUBMIT",G109)))</formula>
    </cfRule>
    <cfRule type="containsText" dxfId="11536" priority="5033" operator="containsText" text="PENDING RESUBMIT">
      <formula>NOT(ISERROR(SEARCH("PENDING RESUBMIT",G109)))</formula>
    </cfRule>
    <cfRule type="containsText" dxfId="11535" priority="5034" operator="containsText" text="APPROVED W/ CHANGES">
      <formula>NOT(ISERROR(SEARCH("APPROVED W/ CHANGES",G109)))</formula>
    </cfRule>
    <cfRule type="containsText" dxfId="11534" priority="5035" operator="containsText" text="PENDING">
      <formula>NOT(ISERROR(SEARCH("PENDING",G109)))</formula>
    </cfRule>
    <cfRule type="containsText" dxfId="11533" priority="5036" operator="containsText" text="APPROVED">
      <formula>NOT(ISERROR(SEARCH("APPROVED",G109)))</formula>
    </cfRule>
  </conditionalFormatting>
  <conditionalFormatting sqref="F55">
    <cfRule type="containsText" dxfId="11532" priority="5025" operator="containsText" text="NOT APPROVED">
      <formula>NOT(ISERROR(SEARCH("NOT APPROVED",F55)))</formula>
    </cfRule>
    <cfRule type="containsText" dxfId="11531" priority="5026" operator="containsText" text="RESUBMIT">
      <formula>NOT(ISERROR(SEARCH("RESUBMIT",F55)))</formula>
    </cfRule>
    <cfRule type="containsText" dxfId="11530" priority="5027" operator="containsText" text="PENDING RESUBMIT">
      <formula>NOT(ISERROR(SEARCH("PENDING RESUBMIT",F55)))</formula>
    </cfRule>
    <cfRule type="containsText" dxfId="11529" priority="5028" operator="containsText" text="APPROVED W/ CHANGES">
      <formula>NOT(ISERROR(SEARCH("APPROVED W/ CHANGES",F55)))</formula>
    </cfRule>
    <cfRule type="containsText" dxfId="11528" priority="5029" operator="containsText" text="PENDING">
      <formula>NOT(ISERROR(SEARCH("PENDING",F55)))</formula>
    </cfRule>
    <cfRule type="containsText" dxfId="11527" priority="5030" operator="containsText" text="APPROVED">
      <formula>NOT(ISERROR(SEARCH("APPROVED",F55)))</formula>
    </cfRule>
  </conditionalFormatting>
  <conditionalFormatting sqref="H55">
    <cfRule type="containsText" dxfId="11526" priority="5019" operator="containsText" text="NOT APPROVED">
      <formula>NOT(ISERROR(SEARCH("NOT APPROVED",H55)))</formula>
    </cfRule>
    <cfRule type="containsText" dxfId="11525" priority="5020" operator="containsText" text="RESUBMIT">
      <formula>NOT(ISERROR(SEARCH("RESUBMIT",H55)))</formula>
    </cfRule>
    <cfRule type="containsText" dxfId="11524" priority="5021" operator="containsText" text="PENDING RESUBMIT">
      <formula>NOT(ISERROR(SEARCH("PENDING RESUBMIT",H55)))</formula>
    </cfRule>
    <cfRule type="containsText" dxfId="11523" priority="5022" operator="containsText" text="APPROVED W/ CHANGES">
      <formula>NOT(ISERROR(SEARCH("APPROVED W/ CHANGES",H55)))</formula>
    </cfRule>
    <cfRule type="containsText" dxfId="11522" priority="5023" operator="containsText" text="PENDING">
      <formula>NOT(ISERROR(SEARCH("PENDING",H55)))</formula>
    </cfRule>
    <cfRule type="containsText" dxfId="11521" priority="5024" operator="containsText" text="APPROVED">
      <formula>NOT(ISERROR(SEARCH("APPROVED",H55)))</formula>
    </cfRule>
  </conditionalFormatting>
  <conditionalFormatting sqref="G56">
    <cfRule type="containsText" dxfId="11520" priority="5013" operator="containsText" text="NOT APPROVED">
      <formula>NOT(ISERROR(SEARCH("NOT APPROVED",G56)))</formula>
    </cfRule>
    <cfRule type="containsText" dxfId="11519" priority="5014" operator="containsText" text="RESUBMIT">
      <formula>NOT(ISERROR(SEARCH("RESUBMIT",G56)))</formula>
    </cfRule>
    <cfRule type="containsText" dxfId="11518" priority="5015" operator="containsText" text="PENDING RESUBMIT">
      <formula>NOT(ISERROR(SEARCH("PENDING RESUBMIT",G56)))</formula>
    </cfRule>
    <cfRule type="containsText" dxfId="11517" priority="5016" operator="containsText" text="APPROVED W/ CHANGES">
      <formula>NOT(ISERROR(SEARCH("APPROVED W/ CHANGES",G56)))</formula>
    </cfRule>
    <cfRule type="containsText" dxfId="11516" priority="5017" operator="containsText" text="PENDING">
      <formula>NOT(ISERROR(SEARCH("PENDING",G56)))</formula>
    </cfRule>
    <cfRule type="containsText" dxfId="11515" priority="5018" operator="containsText" text="APPROVED">
      <formula>NOT(ISERROR(SEARCH("APPROVED",G56)))</formula>
    </cfRule>
  </conditionalFormatting>
  <conditionalFormatting sqref="F56">
    <cfRule type="containsText" dxfId="11514" priority="5007" operator="containsText" text="NOT APPROVED">
      <formula>NOT(ISERROR(SEARCH("NOT APPROVED",F56)))</formula>
    </cfRule>
    <cfRule type="containsText" dxfId="11513" priority="5008" operator="containsText" text="RESUBMIT">
      <formula>NOT(ISERROR(SEARCH("RESUBMIT",F56)))</formula>
    </cfRule>
    <cfRule type="containsText" dxfId="11512" priority="5009" operator="containsText" text="PENDING RESUBMIT">
      <formula>NOT(ISERROR(SEARCH("PENDING RESUBMIT",F56)))</formula>
    </cfRule>
    <cfRule type="containsText" dxfId="11511" priority="5010" operator="containsText" text="APPROVED W/ CHANGES">
      <formula>NOT(ISERROR(SEARCH("APPROVED W/ CHANGES",F56)))</formula>
    </cfRule>
    <cfRule type="containsText" dxfId="11510" priority="5011" operator="containsText" text="PENDING">
      <formula>NOT(ISERROR(SEARCH("PENDING",F56)))</formula>
    </cfRule>
    <cfRule type="containsText" dxfId="11509" priority="5012" operator="containsText" text="APPROVED">
      <formula>NOT(ISERROR(SEARCH("APPROVED",F56)))</formula>
    </cfRule>
  </conditionalFormatting>
  <conditionalFormatting sqref="H56">
    <cfRule type="containsText" dxfId="11508" priority="5001" operator="containsText" text="NOT APPROVED">
      <formula>NOT(ISERROR(SEARCH("NOT APPROVED",H56)))</formula>
    </cfRule>
    <cfRule type="containsText" dxfId="11507" priority="5002" operator="containsText" text="RESUBMIT">
      <formula>NOT(ISERROR(SEARCH("RESUBMIT",H56)))</formula>
    </cfRule>
    <cfRule type="containsText" dxfId="11506" priority="5003" operator="containsText" text="PENDING RESUBMIT">
      <formula>NOT(ISERROR(SEARCH("PENDING RESUBMIT",H56)))</formula>
    </cfRule>
    <cfRule type="containsText" dxfId="11505" priority="5004" operator="containsText" text="APPROVED W/ CHANGES">
      <formula>NOT(ISERROR(SEARCH("APPROVED W/ CHANGES",H56)))</formula>
    </cfRule>
    <cfRule type="containsText" dxfId="11504" priority="5005" operator="containsText" text="PENDING">
      <formula>NOT(ISERROR(SEARCH("PENDING",H56)))</formula>
    </cfRule>
    <cfRule type="containsText" dxfId="11503" priority="5006" operator="containsText" text="APPROVED">
      <formula>NOT(ISERROR(SEARCH("APPROVED",H56)))</formula>
    </cfRule>
  </conditionalFormatting>
  <conditionalFormatting sqref="G66">
    <cfRule type="containsText" dxfId="11502" priority="4995" operator="containsText" text="NOT APPROVED">
      <formula>NOT(ISERROR(SEARCH("NOT APPROVED",G66)))</formula>
    </cfRule>
    <cfRule type="containsText" dxfId="11501" priority="4996" operator="containsText" text="RESUBMIT">
      <formula>NOT(ISERROR(SEARCH("RESUBMIT",G66)))</formula>
    </cfRule>
    <cfRule type="containsText" dxfId="11500" priority="4997" operator="containsText" text="PENDING RESUBMIT">
      <formula>NOT(ISERROR(SEARCH("PENDING RESUBMIT",G66)))</formula>
    </cfRule>
    <cfRule type="containsText" dxfId="11499" priority="4998" operator="containsText" text="APPROVED W/ CHANGES">
      <formula>NOT(ISERROR(SEARCH("APPROVED W/ CHANGES",G66)))</formula>
    </cfRule>
    <cfRule type="containsText" dxfId="11498" priority="4999" operator="containsText" text="PENDING">
      <formula>NOT(ISERROR(SEARCH("PENDING",G66)))</formula>
    </cfRule>
    <cfRule type="containsText" dxfId="11497" priority="5000" operator="containsText" text="APPROVED">
      <formula>NOT(ISERROR(SEARCH("APPROVED",G66)))</formula>
    </cfRule>
  </conditionalFormatting>
  <conditionalFormatting sqref="F66">
    <cfRule type="containsText" dxfId="11496" priority="4989" operator="containsText" text="NOT APPROVED">
      <formula>NOT(ISERROR(SEARCH("NOT APPROVED",F66)))</formula>
    </cfRule>
    <cfRule type="containsText" dxfId="11495" priority="4990" operator="containsText" text="RESUBMIT">
      <formula>NOT(ISERROR(SEARCH("RESUBMIT",F66)))</formula>
    </cfRule>
    <cfRule type="containsText" dxfId="11494" priority="4991" operator="containsText" text="PENDING RESUBMIT">
      <formula>NOT(ISERROR(SEARCH("PENDING RESUBMIT",F66)))</formula>
    </cfRule>
    <cfRule type="containsText" dxfId="11493" priority="4992" operator="containsText" text="APPROVED W/ CHANGES">
      <formula>NOT(ISERROR(SEARCH("APPROVED W/ CHANGES",F66)))</formula>
    </cfRule>
    <cfRule type="containsText" dxfId="11492" priority="4993" operator="containsText" text="PENDING">
      <formula>NOT(ISERROR(SEARCH("PENDING",F66)))</formula>
    </cfRule>
    <cfRule type="containsText" dxfId="11491" priority="4994" operator="containsText" text="APPROVED">
      <formula>NOT(ISERROR(SEARCH("APPROVED",F66)))</formula>
    </cfRule>
  </conditionalFormatting>
  <conditionalFormatting sqref="H66">
    <cfRule type="containsText" dxfId="11490" priority="4983" operator="containsText" text="NOT APPROVED">
      <formula>NOT(ISERROR(SEARCH("NOT APPROVED",H66)))</formula>
    </cfRule>
    <cfRule type="containsText" dxfId="11489" priority="4984" operator="containsText" text="RESUBMIT">
      <formula>NOT(ISERROR(SEARCH("RESUBMIT",H66)))</formula>
    </cfRule>
    <cfRule type="containsText" dxfId="11488" priority="4985" operator="containsText" text="PENDING RESUBMIT">
      <formula>NOT(ISERROR(SEARCH("PENDING RESUBMIT",H66)))</formula>
    </cfRule>
    <cfRule type="containsText" dxfId="11487" priority="4986" operator="containsText" text="APPROVED W/ CHANGES">
      <formula>NOT(ISERROR(SEARCH("APPROVED W/ CHANGES",H66)))</formula>
    </cfRule>
    <cfRule type="containsText" dxfId="11486" priority="4987" operator="containsText" text="PENDING">
      <formula>NOT(ISERROR(SEARCH("PENDING",H66)))</formula>
    </cfRule>
    <cfRule type="containsText" dxfId="11485" priority="4988" operator="containsText" text="APPROVED">
      <formula>NOT(ISERROR(SEARCH("APPROVED",H66)))</formula>
    </cfRule>
  </conditionalFormatting>
  <conditionalFormatting sqref="G67">
    <cfRule type="containsText" dxfId="11484" priority="4977" operator="containsText" text="NOT APPROVED">
      <formula>NOT(ISERROR(SEARCH("NOT APPROVED",G67)))</formula>
    </cfRule>
    <cfRule type="containsText" dxfId="11483" priority="4978" operator="containsText" text="RESUBMIT">
      <formula>NOT(ISERROR(SEARCH("RESUBMIT",G67)))</formula>
    </cfRule>
    <cfRule type="containsText" dxfId="11482" priority="4979" operator="containsText" text="PENDING RESUBMIT">
      <formula>NOT(ISERROR(SEARCH("PENDING RESUBMIT",G67)))</formula>
    </cfRule>
    <cfRule type="containsText" dxfId="11481" priority="4980" operator="containsText" text="APPROVED W/ CHANGES">
      <formula>NOT(ISERROR(SEARCH("APPROVED W/ CHANGES",G67)))</formula>
    </cfRule>
    <cfRule type="containsText" dxfId="11480" priority="4981" operator="containsText" text="PENDING">
      <formula>NOT(ISERROR(SEARCH("PENDING",G67)))</formula>
    </cfRule>
    <cfRule type="containsText" dxfId="11479" priority="4982" operator="containsText" text="APPROVED">
      <formula>NOT(ISERROR(SEARCH("APPROVED",G67)))</formula>
    </cfRule>
  </conditionalFormatting>
  <conditionalFormatting sqref="F67">
    <cfRule type="containsText" dxfId="11478" priority="4971" operator="containsText" text="NOT APPROVED">
      <formula>NOT(ISERROR(SEARCH("NOT APPROVED",F67)))</formula>
    </cfRule>
    <cfRule type="containsText" dxfId="11477" priority="4972" operator="containsText" text="RESUBMIT">
      <formula>NOT(ISERROR(SEARCH("RESUBMIT",F67)))</formula>
    </cfRule>
    <cfRule type="containsText" dxfId="11476" priority="4973" operator="containsText" text="PENDING RESUBMIT">
      <formula>NOT(ISERROR(SEARCH("PENDING RESUBMIT",F67)))</formula>
    </cfRule>
    <cfRule type="containsText" dxfId="11475" priority="4974" operator="containsText" text="APPROVED W/ CHANGES">
      <formula>NOT(ISERROR(SEARCH("APPROVED W/ CHANGES",F67)))</formula>
    </cfRule>
    <cfRule type="containsText" dxfId="11474" priority="4975" operator="containsText" text="PENDING">
      <formula>NOT(ISERROR(SEARCH("PENDING",F67)))</formula>
    </cfRule>
    <cfRule type="containsText" dxfId="11473" priority="4976" operator="containsText" text="APPROVED">
      <formula>NOT(ISERROR(SEARCH("APPROVED",F67)))</formula>
    </cfRule>
  </conditionalFormatting>
  <conditionalFormatting sqref="H67">
    <cfRule type="containsText" dxfId="11472" priority="4965" operator="containsText" text="NOT APPROVED">
      <formula>NOT(ISERROR(SEARCH("NOT APPROVED",H67)))</formula>
    </cfRule>
    <cfRule type="containsText" dxfId="11471" priority="4966" operator="containsText" text="RESUBMIT">
      <formula>NOT(ISERROR(SEARCH("RESUBMIT",H67)))</formula>
    </cfRule>
    <cfRule type="containsText" dxfId="11470" priority="4967" operator="containsText" text="PENDING RESUBMIT">
      <formula>NOT(ISERROR(SEARCH("PENDING RESUBMIT",H67)))</formula>
    </cfRule>
    <cfRule type="containsText" dxfId="11469" priority="4968" operator="containsText" text="APPROVED W/ CHANGES">
      <formula>NOT(ISERROR(SEARCH("APPROVED W/ CHANGES",H67)))</formula>
    </cfRule>
    <cfRule type="containsText" dxfId="11468" priority="4969" operator="containsText" text="PENDING">
      <formula>NOT(ISERROR(SEARCH("PENDING",H67)))</formula>
    </cfRule>
    <cfRule type="containsText" dxfId="11467" priority="4970" operator="containsText" text="APPROVED">
      <formula>NOT(ISERROR(SEARCH("APPROVED",H67)))</formula>
    </cfRule>
  </conditionalFormatting>
  <conditionalFormatting sqref="G68">
    <cfRule type="containsText" dxfId="11466" priority="4959" operator="containsText" text="NOT APPROVED">
      <formula>NOT(ISERROR(SEARCH("NOT APPROVED",G68)))</formula>
    </cfRule>
    <cfRule type="containsText" dxfId="11465" priority="4960" operator="containsText" text="RESUBMIT">
      <formula>NOT(ISERROR(SEARCH("RESUBMIT",G68)))</formula>
    </cfRule>
    <cfRule type="containsText" dxfId="11464" priority="4961" operator="containsText" text="PENDING RESUBMIT">
      <formula>NOT(ISERROR(SEARCH("PENDING RESUBMIT",G68)))</formula>
    </cfRule>
    <cfRule type="containsText" dxfId="11463" priority="4962" operator="containsText" text="APPROVED W/ CHANGES">
      <formula>NOT(ISERROR(SEARCH("APPROVED W/ CHANGES",G68)))</formula>
    </cfRule>
    <cfRule type="containsText" dxfId="11462" priority="4963" operator="containsText" text="PENDING">
      <formula>NOT(ISERROR(SEARCH("PENDING",G68)))</formula>
    </cfRule>
    <cfRule type="containsText" dxfId="11461" priority="4964" operator="containsText" text="APPROVED">
      <formula>NOT(ISERROR(SEARCH("APPROVED",G68)))</formula>
    </cfRule>
  </conditionalFormatting>
  <conditionalFormatting sqref="F68">
    <cfRule type="containsText" dxfId="11460" priority="4953" operator="containsText" text="NOT APPROVED">
      <formula>NOT(ISERROR(SEARCH("NOT APPROVED",F68)))</formula>
    </cfRule>
    <cfRule type="containsText" dxfId="11459" priority="4954" operator="containsText" text="RESUBMIT">
      <formula>NOT(ISERROR(SEARCH("RESUBMIT",F68)))</formula>
    </cfRule>
    <cfRule type="containsText" dxfId="11458" priority="4955" operator="containsText" text="PENDING RESUBMIT">
      <formula>NOT(ISERROR(SEARCH("PENDING RESUBMIT",F68)))</formula>
    </cfRule>
    <cfRule type="containsText" dxfId="11457" priority="4956" operator="containsText" text="APPROVED W/ CHANGES">
      <formula>NOT(ISERROR(SEARCH("APPROVED W/ CHANGES",F68)))</formula>
    </cfRule>
    <cfRule type="containsText" dxfId="11456" priority="4957" operator="containsText" text="PENDING">
      <formula>NOT(ISERROR(SEARCH("PENDING",F68)))</formula>
    </cfRule>
    <cfRule type="containsText" dxfId="11455" priority="4958" operator="containsText" text="APPROVED">
      <formula>NOT(ISERROR(SEARCH("APPROVED",F68)))</formula>
    </cfRule>
  </conditionalFormatting>
  <conditionalFormatting sqref="H68">
    <cfRule type="containsText" dxfId="11454" priority="4947" operator="containsText" text="NOT APPROVED">
      <formula>NOT(ISERROR(SEARCH("NOT APPROVED",H68)))</formula>
    </cfRule>
    <cfRule type="containsText" dxfId="11453" priority="4948" operator="containsText" text="RESUBMIT">
      <formula>NOT(ISERROR(SEARCH("RESUBMIT",H68)))</formula>
    </cfRule>
    <cfRule type="containsText" dxfId="11452" priority="4949" operator="containsText" text="PENDING RESUBMIT">
      <formula>NOT(ISERROR(SEARCH("PENDING RESUBMIT",H68)))</formula>
    </cfRule>
    <cfRule type="containsText" dxfId="11451" priority="4950" operator="containsText" text="APPROVED W/ CHANGES">
      <formula>NOT(ISERROR(SEARCH("APPROVED W/ CHANGES",H68)))</formula>
    </cfRule>
    <cfRule type="containsText" dxfId="11450" priority="4951" operator="containsText" text="PENDING">
      <formula>NOT(ISERROR(SEARCH("PENDING",H68)))</formula>
    </cfRule>
    <cfRule type="containsText" dxfId="11449" priority="4952" operator="containsText" text="APPROVED">
      <formula>NOT(ISERROR(SEARCH("APPROVED",H68)))</formula>
    </cfRule>
  </conditionalFormatting>
  <conditionalFormatting sqref="G92">
    <cfRule type="containsText" dxfId="11448" priority="4941" operator="containsText" text="NOT APPROVED">
      <formula>NOT(ISERROR(SEARCH("NOT APPROVED",G92)))</formula>
    </cfRule>
    <cfRule type="containsText" dxfId="11447" priority="4942" operator="containsText" text="RESUBMIT">
      <formula>NOT(ISERROR(SEARCH("RESUBMIT",G92)))</formula>
    </cfRule>
    <cfRule type="containsText" dxfId="11446" priority="4943" operator="containsText" text="PENDING RESUBMIT">
      <formula>NOT(ISERROR(SEARCH("PENDING RESUBMIT",G92)))</formula>
    </cfRule>
    <cfRule type="containsText" dxfId="11445" priority="4944" operator="containsText" text="APPROVED W/ CHANGES">
      <formula>NOT(ISERROR(SEARCH("APPROVED W/ CHANGES",G92)))</formula>
    </cfRule>
    <cfRule type="containsText" dxfId="11444" priority="4945" operator="containsText" text="PENDING">
      <formula>NOT(ISERROR(SEARCH("PENDING",G92)))</formula>
    </cfRule>
    <cfRule type="containsText" dxfId="11443" priority="4946" operator="containsText" text="APPROVED">
      <formula>NOT(ISERROR(SEARCH("APPROVED",G92)))</formula>
    </cfRule>
  </conditionalFormatting>
  <conditionalFormatting sqref="F92">
    <cfRule type="containsText" dxfId="11442" priority="4935" operator="containsText" text="NOT APPROVED">
      <formula>NOT(ISERROR(SEARCH("NOT APPROVED",F92)))</formula>
    </cfRule>
    <cfRule type="containsText" dxfId="11441" priority="4936" operator="containsText" text="RESUBMIT">
      <formula>NOT(ISERROR(SEARCH("RESUBMIT",F92)))</formula>
    </cfRule>
    <cfRule type="containsText" dxfId="11440" priority="4937" operator="containsText" text="PENDING RESUBMIT">
      <formula>NOT(ISERROR(SEARCH("PENDING RESUBMIT",F92)))</formula>
    </cfRule>
    <cfRule type="containsText" dxfId="11439" priority="4938" operator="containsText" text="APPROVED W/ CHANGES">
      <formula>NOT(ISERROR(SEARCH("APPROVED W/ CHANGES",F92)))</formula>
    </cfRule>
    <cfRule type="containsText" dxfId="11438" priority="4939" operator="containsText" text="PENDING">
      <formula>NOT(ISERROR(SEARCH("PENDING",F92)))</formula>
    </cfRule>
    <cfRule type="containsText" dxfId="11437" priority="4940" operator="containsText" text="APPROVED">
      <formula>NOT(ISERROR(SEARCH("APPROVED",F92)))</formula>
    </cfRule>
  </conditionalFormatting>
  <conditionalFormatting sqref="H92">
    <cfRule type="containsText" dxfId="11436" priority="4929" operator="containsText" text="NOT APPROVED">
      <formula>NOT(ISERROR(SEARCH("NOT APPROVED",H92)))</formula>
    </cfRule>
    <cfRule type="containsText" dxfId="11435" priority="4930" operator="containsText" text="RESUBMIT">
      <formula>NOT(ISERROR(SEARCH("RESUBMIT",H92)))</formula>
    </cfRule>
    <cfRule type="containsText" dxfId="11434" priority="4931" operator="containsText" text="PENDING RESUBMIT">
      <formula>NOT(ISERROR(SEARCH("PENDING RESUBMIT",H92)))</formula>
    </cfRule>
    <cfRule type="containsText" dxfId="11433" priority="4932" operator="containsText" text="APPROVED W/ CHANGES">
      <formula>NOT(ISERROR(SEARCH("APPROVED W/ CHANGES",H92)))</formula>
    </cfRule>
    <cfRule type="containsText" dxfId="11432" priority="4933" operator="containsText" text="PENDING">
      <formula>NOT(ISERROR(SEARCH("PENDING",H92)))</formula>
    </cfRule>
    <cfRule type="containsText" dxfId="11431" priority="4934" operator="containsText" text="APPROVED">
      <formula>NOT(ISERROR(SEARCH("APPROVED",H92)))</formula>
    </cfRule>
  </conditionalFormatting>
  <conditionalFormatting sqref="AM147">
    <cfRule type="containsBlanks" dxfId="11430" priority="4928">
      <formula>LEN(TRIM(AM147))=0</formula>
    </cfRule>
  </conditionalFormatting>
  <conditionalFormatting sqref="T147 X147">
    <cfRule type="containsText" dxfId="11429" priority="4922" operator="containsText" text="NOT APPROVED">
      <formula>NOT(ISERROR(SEARCH("NOT APPROVED",T147)))</formula>
    </cfRule>
    <cfRule type="containsText" dxfId="11428" priority="4923" operator="containsText" text="RESUBMIT">
      <formula>NOT(ISERROR(SEARCH("RESUBMIT",T147)))</formula>
    </cfRule>
    <cfRule type="containsText" dxfId="11427" priority="4924" operator="containsText" text="PENDING RESUBMIT">
      <formula>NOT(ISERROR(SEARCH("PENDING RESUBMIT",T147)))</formula>
    </cfRule>
    <cfRule type="containsText" dxfId="11426" priority="4925" operator="containsText" text="APPROVED W/ CHANGES">
      <formula>NOT(ISERROR(SEARCH("APPROVED W/ CHANGES",T147)))</formula>
    </cfRule>
    <cfRule type="containsText" dxfId="11425" priority="4926" operator="containsText" text="PENDING">
      <formula>NOT(ISERROR(SEARCH("PENDING",T147)))</formula>
    </cfRule>
    <cfRule type="containsText" dxfId="11424" priority="4927" operator="containsText" text="APPROVED">
      <formula>NOT(ISERROR(SEARCH("APPROVED",T147)))</formula>
    </cfRule>
  </conditionalFormatting>
  <conditionalFormatting sqref="U147">
    <cfRule type="containsText" dxfId="11423" priority="4916" operator="containsText" text="NOT APPROVED">
      <formula>NOT(ISERROR(SEARCH("NOT APPROVED",U147)))</formula>
    </cfRule>
    <cfRule type="containsText" dxfId="11422" priority="4917" operator="containsText" text="RESUBMIT">
      <formula>NOT(ISERROR(SEARCH("RESUBMIT",U147)))</formula>
    </cfRule>
    <cfRule type="containsText" dxfId="11421" priority="4918" operator="containsText" text="PENDING RESUBMIT">
      <formula>NOT(ISERROR(SEARCH("PENDING RESUBMIT",U147)))</formula>
    </cfRule>
    <cfRule type="containsText" dxfId="11420" priority="4919" operator="containsText" text="APPROVED W/ CHANGES">
      <formula>NOT(ISERROR(SEARCH("APPROVED W/ CHANGES",U147)))</formula>
    </cfRule>
    <cfRule type="containsText" dxfId="11419" priority="4920" operator="containsText" text="PENDING">
      <formula>NOT(ISERROR(SEARCH("PENDING",U147)))</formula>
    </cfRule>
    <cfRule type="containsText" dxfId="11418" priority="4921" operator="containsText" text="APPROVED">
      <formula>NOT(ISERROR(SEARCH("APPROVED",U147)))</formula>
    </cfRule>
  </conditionalFormatting>
  <conditionalFormatting sqref="V147">
    <cfRule type="containsText" dxfId="11417" priority="4910" operator="containsText" text="NOT APPROVED">
      <formula>NOT(ISERROR(SEARCH("NOT APPROVED",V147)))</formula>
    </cfRule>
    <cfRule type="containsText" dxfId="11416" priority="4911" operator="containsText" text="RESUBMIT">
      <formula>NOT(ISERROR(SEARCH("RESUBMIT",V147)))</formula>
    </cfRule>
    <cfRule type="containsText" dxfId="11415" priority="4912" operator="containsText" text="PENDING RESUBMIT">
      <formula>NOT(ISERROR(SEARCH("PENDING RESUBMIT",V147)))</formula>
    </cfRule>
    <cfRule type="containsText" dxfId="11414" priority="4913" operator="containsText" text="APPROVED W/ CHANGES">
      <formula>NOT(ISERROR(SEARCH("APPROVED W/ CHANGES",V147)))</formula>
    </cfRule>
    <cfRule type="containsText" dxfId="11413" priority="4914" operator="containsText" text="PENDING">
      <formula>NOT(ISERROR(SEARCH("PENDING",V147)))</formula>
    </cfRule>
    <cfRule type="containsText" dxfId="11412" priority="4915" operator="containsText" text="APPROVED">
      <formula>NOT(ISERROR(SEARCH("APPROVED",V147)))</formula>
    </cfRule>
  </conditionalFormatting>
  <conditionalFormatting sqref="W147">
    <cfRule type="containsText" dxfId="11411" priority="4904" operator="containsText" text="NOT APPROVED">
      <formula>NOT(ISERROR(SEARCH("NOT APPROVED",W147)))</formula>
    </cfRule>
    <cfRule type="containsText" dxfId="11410" priority="4905" operator="containsText" text="RESUBMIT">
      <formula>NOT(ISERROR(SEARCH("RESUBMIT",W147)))</formula>
    </cfRule>
    <cfRule type="containsText" dxfId="11409" priority="4906" operator="containsText" text="PENDING RESUBMIT">
      <formula>NOT(ISERROR(SEARCH("PENDING RESUBMIT",W147)))</formula>
    </cfRule>
    <cfRule type="containsText" dxfId="11408" priority="4907" operator="containsText" text="APPROVED W/ CHANGES">
      <formula>NOT(ISERROR(SEARCH("APPROVED W/ CHANGES",W147)))</formula>
    </cfRule>
    <cfRule type="containsText" dxfId="11407" priority="4908" operator="containsText" text="PENDING">
      <formula>NOT(ISERROR(SEARCH("PENDING",W147)))</formula>
    </cfRule>
    <cfRule type="containsText" dxfId="11406" priority="4909" operator="containsText" text="APPROVED">
      <formula>NOT(ISERROR(SEARCH("APPROVED",W147)))</formula>
    </cfRule>
  </conditionalFormatting>
  <conditionalFormatting sqref="Y147">
    <cfRule type="containsText" dxfId="11405" priority="4898" operator="containsText" text="NOT APPROVED">
      <formula>NOT(ISERROR(SEARCH("NOT APPROVED",Y147)))</formula>
    </cfRule>
    <cfRule type="containsText" dxfId="11404" priority="4899" operator="containsText" text="RESUBMIT">
      <formula>NOT(ISERROR(SEARCH("RESUBMIT",Y147)))</formula>
    </cfRule>
    <cfRule type="containsText" dxfId="11403" priority="4900" operator="containsText" text="PENDING RESUBMIT">
      <formula>NOT(ISERROR(SEARCH("PENDING RESUBMIT",Y147)))</formula>
    </cfRule>
    <cfRule type="containsText" dxfId="11402" priority="4901" operator="containsText" text="APPROVED W/ CHANGES">
      <formula>NOT(ISERROR(SEARCH("APPROVED W/ CHANGES",Y147)))</formula>
    </cfRule>
    <cfRule type="containsText" dxfId="11401" priority="4902" operator="containsText" text="PENDING">
      <formula>NOT(ISERROR(SEARCH("PENDING",Y147)))</formula>
    </cfRule>
    <cfRule type="containsText" dxfId="11400" priority="4903" operator="containsText" text="APPROVED">
      <formula>NOT(ISERROR(SEARCH("APPROVED",Y147)))</formula>
    </cfRule>
  </conditionalFormatting>
  <conditionalFormatting sqref="AB147 AF147">
    <cfRule type="containsText" dxfId="11399" priority="4892" operator="containsText" text="NOT APPROVED">
      <formula>NOT(ISERROR(SEARCH("NOT APPROVED",AB147)))</formula>
    </cfRule>
    <cfRule type="containsText" dxfId="11398" priority="4893" operator="containsText" text="RESUBMIT">
      <formula>NOT(ISERROR(SEARCH("RESUBMIT",AB147)))</formula>
    </cfRule>
    <cfRule type="containsText" dxfId="11397" priority="4894" operator="containsText" text="PENDING RESUBMIT">
      <formula>NOT(ISERROR(SEARCH("PENDING RESUBMIT",AB147)))</formula>
    </cfRule>
    <cfRule type="containsText" dxfId="11396" priority="4895" operator="containsText" text="APPROVED W/ CHANGES">
      <formula>NOT(ISERROR(SEARCH("APPROVED W/ CHANGES",AB147)))</formula>
    </cfRule>
    <cfRule type="containsText" dxfId="11395" priority="4896" operator="containsText" text="PENDING">
      <formula>NOT(ISERROR(SEARCH("PENDING",AB147)))</formula>
    </cfRule>
    <cfRule type="containsText" dxfId="11394" priority="4897" operator="containsText" text="APPROVED">
      <formula>NOT(ISERROR(SEARCH("APPROVED",AB147)))</formula>
    </cfRule>
  </conditionalFormatting>
  <conditionalFormatting sqref="AC147">
    <cfRule type="containsText" dxfId="11393" priority="4886" operator="containsText" text="NOT APPROVED">
      <formula>NOT(ISERROR(SEARCH("NOT APPROVED",AC147)))</formula>
    </cfRule>
    <cfRule type="containsText" dxfId="11392" priority="4887" operator="containsText" text="RESUBMIT">
      <formula>NOT(ISERROR(SEARCH("RESUBMIT",AC147)))</formula>
    </cfRule>
    <cfRule type="containsText" dxfId="11391" priority="4888" operator="containsText" text="PENDING RESUBMIT">
      <formula>NOT(ISERROR(SEARCH("PENDING RESUBMIT",AC147)))</formula>
    </cfRule>
    <cfRule type="containsText" dxfId="11390" priority="4889" operator="containsText" text="APPROVED W/ CHANGES">
      <formula>NOT(ISERROR(SEARCH("APPROVED W/ CHANGES",AC147)))</formula>
    </cfRule>
    <cfRule type="containsText" dxfId="11389" priority="4890" operator="containsText" text="PENDING">
      <formula>NOT(ISERROR(SEARCH("PENDING",AC147)))</formula>
    </cfRule>
    <cfRule type="containsText" dxfId="11388" priority="4891" operator="containsText" text="APPROVED">
      <formula>NOT(ISERROR(SEARCH("APPROVED",AC147)))</formula>
    </cfRule>
  </conditionalFormatting>
  <conditionalFormatting sqref="AD147">
    <cfRule type="containsText" dxfId="11387" priority="4880" operator="containsText" text="NOT APPROVED">
      <formula>NOT(ISERROR(SEARCH("NOT APPROVED",AD147)))</formula>
    </cfRule>
    <cfRule type="containsText" dxfId="11386" priority="4881" operator="containsText" text="RESUBMIT">
      <formula>NOT(ISERROR(SEARCH("RESUBMIT",AD147)))</formula>
    </cfRule>
    <cfRule type="containsText" dxfId="11385" priority="4882" operator="containsText" text="PENDING RESUBMIT">
      <formula>NOT(ISERROR(SEARCH("PENDING RESUBMIT",AD147)))</formula>
    </cfRule>
    <cfRule type="containsText" dxfId="11384" priority="4883" operator="containsText" text="APPROVED W/ CHANGES">
      <formula>NOT(ISERROR(SEARCH("APPROVED W/ CHANGES",AD147)))</formula>
    </cfRule>
    <cfRule type="containsText" dxfId="11383" priority="4884" operator="containsText" text="PENDING">
      <formula>NOT(ISERROR(SEARCH("PENDING",AD147)))</formula>
    </cfRule>
    <cfRule type="containsText" dxfId="11382" priority="4885" operator="containsText" text="APPROVED">
      <formula>NOT(ISERROR(SEARCH("APPROVED",AD147)))</formula>
    </cfRule>
  </conditionalFormatting>
  <conditionalFormatting sqref="AE147">
    <cfRule type="containsText" dxfId="11381" priority="4874" operator="containsText" text="NOT APPROVED">
      <formula>NOT(ISERROR(SEARCH("NOT APPROVED",AE147)))</formula>
    </cfRule>
    <cfRule type="containsText" dxfId="11380" priority="4875" operator="containsText" text="RESUBMIT">
      <formula>NOT(ISERROR(SEARCH("RESUBMIT",AE147)))</formula>
    </cfRule>
    <cfRule type="containsText" dxfId="11379" priority="4876" operator="containsText" text="PENDING RESUBMIT">
      <formula>NOT(ISERROR(SEARCH("PENDING RESUBMIT",AE147)))</formula>
    </cfRule>
    <cfRule type="containsText" dxfId="11378" priority="4877" operator="containsText" text="APPROVED W/ CHANGES">
      <formula>NOT(ISERROR(SEARCH("APPROVED W/ CHANGES",AE147)))</formula>
    </cfRule>
    <cfRule type="containsText" dxfId="11377" priority="4878" operator="containsText" text="PENDING">
      <formula>NOT(ISERROR(SEARCH("PENDING",AE147)))</formula>
    </cfRule>
    <cfRule type="containsText" dxfId="11376" priority="4879" operator="containsText" text="APPROVED">
      <formula>NOT(ISERROR(SEARCH("APPROVED",AE147)))</formula>
    </cfRule>
  </conditionalFormatting>
  <conditionalFormatting sqref="AG147">
    <cfRule type="containsText" dxfId="11375" priority="4868" operator="containsText" text="NOT APPROVED">
      <formula>NOT(ISERROR(SEARCH("NOT APPROVED",AG147)))</formula>
    </cfRule>
    <cfRule type="containsText" dxfId="11374" priority="4869" operator="containsText" text="RESUBMIT">
      <formula>NOT(ISERROR(SEARCH("RESUBMIT",AG147)))</formula>
    </cfRule>
    <cfRule type="containsText" dxfId="11373" priority="4870" operator="containsText" text="PENDING RESUBMIT">
      <formula>NOT(ISERROR(SEARCH("PENDING RESUBMIT",AG147)))</formula>
    </cfRule>
    <cfRule type="containsText" dxfId="11372" priority="4871" operator="containsText" text="APPROVED W/ CHANGES">
      <formula>NOT(ISERROR(SEARCH("APPROVED W/ CHANGES",AG147)))</formula>
    </cfRule>
    <cfRule type="containsText" dxfId="11371" priority="4872" operator="containsText" text="PENDING">
      <formula>NOT(ISERROR(SEARCH("PENDING",AG147)))</formula>
    </cfRule>
    <cfRule type="containsText" dxfId="11370" priority="4873" operator="containsText" text="APPROVED">
      <formula>NOT(ISERROR(SEARCH("APPROVED",AG147)))</formula>
    </cfRule>
  </conditionalFormatting>
  <conditionalFormatting sqref="AK147">
    <cfRule type="containsText" dxfId="11369" priority="4862" operator="containsText" text="NOT APPROVED">
      <formula>NOT(ISERROR(SEARCH("NOT APPROVED",AK147)))</formula>
    </cfRule>
    <cfRule type="containsText" dxfId="11368" priority="4863" operator="containsText" text="RESUBMIT">
      <formula>NOT(ISERROR(SEARCH("RESUBMIT",AK147)))</formula>
    </cfRule>
    <cfRule type="containsText" dxfId="11367" priority="4864" operator="containsText" text="PENDING RESUBMIT">
      <formula>NOT(ISERROR(SEARCH("PENDING RESUBMIT",AK147)))</formula>
    </cfRule>
    <cfRule type="containsText" dxfId="11366" priority="4865" operator="containsText" text="APPROVED W/ CHANGES">
      <formula>NOT(ISERROR(SEARCH("APPROVED W/ CHANGES",AK147)))</formula>
    </cfRule>
    <cfRule type="containsText" dxfId="11365" priority="4866" operator="containsText" text="PENDING">
      <formula>NOT(ISERROR(SEARCH("PENDING",AK147)))</formula>
    </cfRule>
    <cfRule type="containsText" dxfId="11364" priority="4867" operator="containsText" text="APPROVED">
      <formula>NOT(ISERROR(SEARCH("APPROVED",AK147)))</formula>
    </cfRule>
  </conditionalFormatting>
  <conditionalFormatting sqref="AJ147">
    <cfRule type="containsText" dxfId="11363" priority="4856" operator="containsText" text="NOT APPROVED">
      <formula>NOT(ISERROR(SEARCH("NOT APPROVED",AJ147)))</formula>
    </cfRule>
    <cfRule type="containsText" dxfId="11362" priority="4857" operator="containsText" text="RESUBMIT">
      <formula>NOT(ISERROR(SEARCH("RESUBMIT",AJ147)))</formula>
    </cfRule>
    <cfRule type="containsText" dxfId="11361" priority="4858" operator="containsText" text="PENDING RESUBMIT">
      <formula>NOT(ISERROR(SEARCH("PENDING RESUBMIT",AJ147)))</formula>
    </cfRule>
    <cfRule type="containsText" dxfId="11360" priority="4859" operator="containsText" text="APPROVED W/ CHANGES">
      <formula>NOT(ISERROR(SEARCH("APPROVED W/ CHANGES",AJ147)))</formula>
    </cfRule>
    <cfRule type="containsText" dxfId="11359" priority="4860" operator="containsText" text="PENDING">
      <formula>NOT(ISERROR(SEARCH("PENDING",AJ147)))</formula>
    </cfRule>
    <cfRule type="containsText" dxfId="11358" priority="4861" operator="containsText" text="APPROVED">
      <formula>NOT(ISERROR(SEARCH("APPROVED",AJ147)))</formula>
    </cfRule>
  </conditionalFormatting>
  <conditionalFormatting sqref="AM148">
    <cfRule type="containsBlanks" dxfId="11357" priority="4855">
      <formula>LEN(TRIM(AM148))=0</formula>
    </cfRule>
  </conditionalFormatting>
  <conditionalFormatting sqref="T148 X148">
    <cfRule type="containsText" dxfId="11356" priority="4849" operator="containsText" text="NOT APPROVED">
      <formula>NOT(ISERROR(SEARCH("NOT APPROVED",T148)))</formula>
    </cfRule>
    <cfRule type="containsText" dxfId="11355" priority="4850" operator="containsText" text="RESUBMIT">
      <formula>NOT(ISERROR(SEARCH("RESUBMIT",T148)))</formula>
    </cfRule>
    <cfRule type="containsText" dxfId="11354" priority="4851" operator="containsText" text="PENDING RESUBMIT">
      <formula>NOT(ISERROR(SEARCH("PENDING RESUBMIT",T148)))</formula>
    </cfRule>
    <cfRule type="containsText" dxfId="11353" priority="4852" operator="containsText" text="APPROVED W/ CHANGES">
      <formula>NOT(ISERROR(SEARCH("APPROVED W/ CHANGES",T148)))</formula>
    </cfRule>
    <cfRule type="containsText" dxfId="11352" priority="4853" operator="containsText" text="PENDING">
      <formula>NOT(ISERROR(SEARCH("PENDING",T148)))</formula>
    </cfRule>
    <cfRule type="containsText" dxfId="11351" priority="4854" operator="containsText" text="APPROVED">
      <formula>NOT(ISERROR(SEARCH("APPROVED",T148)))</formula>
    </cfRule>
  </conditionalFormatting>
  <conditionalFormatting sqref="U148">
    <cfRule type="containsText" dxfId="11350" priority="4843" operator="containsText" text="NOT APPROVED">
      <formula>NOT(ISERROR(SEARCH("NOT APPROVED",U148)))</formula>
    </cfRule>
    <cfRule type="containsText" dxfId="11349" priority="4844" operator="containsText" text="RESUBMIT">
      <formula>NOT(ISERROR(SEARCH("RESUBMIT",U148)))</formula>
    </cfRule>
    <cfRule type="containsText" dxfId="11348" priority="4845" operator="containsText" text="PENDING RESUBMIT">
      <formula>NOT(ISERROR(SEARCH("PENDING RESUBMIT",U148)))</formula>
    </cfRule>
    <cfRule type="containsText" dxfId="11347" priority="4846" operator="containsText" text="APPROVED W/ CHANGES">
      <formula>NOT(ISERROR(SEARCH("APPROVED W/ CHANGES",U148)))</formula>
    </cfRule>
    <cfRule type="containsText" dxfId="11346" priority="4847" operator="containsText" text="PENDING">
      <formula>NOT(ISERROR(SEARCH("PENDING",U148)))</formula>
    </cfRule>
    <cfRule type="containsText" dxfId="11345" priority="4848" operator="containsText" text="APPROVED">
      <formula>NOT(ISERROR(SEARCH("APPROVED",U148)))</formula>
    </cfRule>
  </conditionalFormatting>
  <conditionalFormatting sqref="V148">
    <cfRule type="containsText" dxfId="11344" priority="4837" operator="containsText" text="NOT APPROVED">
      <formula>NOT(ISERROR(SEARCH("NOT APPROVED",V148)))</formula>
    </cfRule>
    <cfRule type="containsText" dxfId="11343" priority="4838" operator="containsText" text="RESUBMIT">
      <formula>NOT(ISERROR(SEARCH("RESUBMIT",V148)))</formula>
    </cfRule>
    <cfRule type="containsText" dxfId="11342" priority="4839" operator="containsText" text="PENDING RESUBMIT">
      <formula>NOT(ISERROR(SEARCH("PENDING RESUBMIT",V148)))</formula>
    </cfRule>
    <cfRule type="containsText" dxfId="11341" priority="4840" operator="containsText" text="APPROVED W/ CHANGES">
      <formula>NOT(ISERROR(SEARCH("APPROVED W/ CHANGES",V148)))</formula>
    </cfRule>
    <cfRule type="containsText" dxfId="11340" priority="4841" operator="containsText" text="PENDING">
      <formula>NOT(ISERROR(SEARCH("PENDING",V148)))</formula>
    </cfRule>
    <cfRule type="containsText" dxfId="11339" priority="4842" operator="containsText" text="APPROVED">
      <formula>NOT(ISERROR(SEARCH("APPROVED",V148)))</formula>
    </cfRule>
  </conditionalFormatting>
  <conditionalFormatting sqref="W148">
    <cfRule type="containsText" dxfId="11338" priority="4831" operator="containsText" text="NOT APPROVED">
      <formula>NOT(ISERROR(SEARCH("NOT APPROVED",W148)))</formula>
    </cfRule>
    <cfRule type="containsText" dxfId="11337" priority="4832" operator="containsText" text="RESUBMIT">
      <formula>NOT(ISERROR(SEARCH("RESUBMIT",W148)))</formula>
    </cfRule>
    <cfRule type="containsText" dxfId="11336" priority="4833" operator="containsText" text="PENDING RESUBMIT">
      <formula>NOT(ISERROR(SEARCH("PENDING RESUBMIT",W148)))</formula>
    </cfRule>
    <cfRule type="containsText" dxfId="11335" priority="4834" operator="containsText" text="APPROVED W/ CHANGES">
      <formula>NOT(ISERROR(SEARCH("APPROVED W/ CHANGES",W148)))</formula>
    </cfRule>
    <cfRule type="containsText" dxfId="11334" priority="4835" operator="containsText" text="PENDING">
      <formula>NOT(ISERROR(SEARCH("PENDING",W148)))</formula>
    </cfRule>
    <cfRule type="containsText" dxfId="11333" priority="4836" operator="containsText" text="APPROVED">
      <formula>NOT(ISERROR(SEARCH("APPROVED",W148)))</formula>
    </cfRule>
  </conditionalFormatting>
  <conditionalFormatting sqref="Y148">
    <cfRule type="containsText" dxfId="11332" priority="4825" operator="containsText" text="NOT APPROVED">
      <formula>NOT(ISERROR(SEARCH("NOT APPROVED",Y148)))</formula>
    </cfRule>
    <cfRule type="containsText" dxfId="11331" priority="4826" operator="containsText" text="RESUBMIT">
      <formula>NOT(ISERROR(SEARCH("RESUBMIT",Y148)))</formula>
    </cfRule>
    <cfRule type="containsText" dxfId="11330" priority="4827" operator="containsText" text="PENDING RESUBMIT">
      <formula>NOT(ISERROR(SEARCH("PENDING RESUBMIT",Y148)))</formula>
    </cfRule>
    <cfRule type="containsText" dxfId="11329" priority="4828" operator="containsText" text="APPROVED W/ CHANGES">
      <formula>NOT(ISERROR(SEARCH("APPROVED W/ CHANGES",Y148)))</formula>
    </cfRule>
    <cfRule type="containsText" dxfId="11328" priority="4829" operator="containsText" text="PENDING">
      <formula>NOT(ISERROR(SEARCH("PENDING",Y148)))</formula>
    </cfRule>
    <cfRule type="containsText" dxfId="11327" priority="4830" operator="containsText" text="APPROVED">
      <formula>NOT(ISERROR(SEARCH("APPROVED",Y148)))</formula>
    </cfRule>
  </conditionalFormatting>
  <conditionalFormatting sqref="AB148 AF148">
    <cfRule type="containsText" dxfId="11326" priority="4819" operator="containsText" text="NOT APPROVED">
      <formula>NOT(ISERROR(SEARCH("NOT APPROVED",AB148)))</formula>
    </cfRule>
    <cfRule type="containsText" dxfId="11325" priority="4820" operator="containsText" text="RESUBMIT">
      <formula>NOT(ISERROR(SEARCH("RESUBMIT",AB148)))</formula>
    </cfRule>
    <cfRule type="containsText" dxfId="11324" priority="4821" operator="containsText" text="PENDING RESUBMIT">
      <formula>NOT(ISERROR(SEARCH("PENDING RESUBMIT",AB148)))</formula>
    </cfRule>
    <cfRule type="containsText" dxfId="11323" priority="4822" operator="containsText" text="APPROVED W/ CHANGES">
      <formula>NOT(ISERROR(SEARCH("APPROVED W/ CHANGES",AB148)))</formula>
    </cfRule>
    <cfRule type="containsText" dxfId="11322" priority="4823" operator="containsText" text="PENDING">
      <formula>NOT(ISERROR(SEARCH("PENDING",AB148)))</formula>
    </cfRule>
    <cfRule type="containsText" dxfId="11321" priority="4824" operator="containsText" text="APPROVED">
      <formula>NOT(ISERROR(SEARCH("APPROVED",AB148)))</formula>
    </cfRule>
  </conditionalFormatting>
  <conditionalFormatting sqref="AC148">
    <cfRule type="containsText" dxfId="11320" priority="4813" operator="containsText" text="NOT APPROVED">
      <formula>NOT(ISERROR(SEARCH("NOT APPROVED",AC148)))</formula>
    </cfRule>
    <cfRule type="containsText" dxfId="11319" priority="4814" operator="containsText" text="RESUBMIT">
      <formula>NOT(ISERROR(SEARCH("RESUBMIT",AC148)))</formula>
    </cfRule>
    <cfRule type="containsText" dxfId="11318" priority="4815" operator="containsText" text="PENDING RESUBMIT">
      <formula>NOT(ISERROR(SEARCH("PENDING RESUBMIT",AC148)))</formula>
    </cfRule>
    <cfRule type="containsText" dxfId="11317" priority="4816" operator="containsText" text="APPROVED W/ CHANGES">
      <formula>NOT(ISERROR(SEARCH("APPROVED W/ CHANGES",AC148)))</formula>
    </cfRule>
    <cfRule type="containsText" dxfId="11316" priority="4817" operator="containsText" text="PENDING">
      <formula>NOT(ISERROR(SEARCH("PENDING",AC148)))</formula>
    </cfRule>
    <cfRule type="containsText" dxfId="11315" priority="4818" operator="containsText" text="APPROVED">
      <formula>NOT(ISERROR(SEARCH("APPROVED",AC148)))</formula>
    </cfRule>
  </conditionalFormatting>
  <conditionalFormatting sqref="AD148">
    <cfRule type="containsText" dxfId="11314" priority="4807" operator="containsText" text="NOT APPROVED">
      <formula>NOT(ISERROR(SEARCH("NOT APPROVED",AD148)))</formula>
    </cfRule>
    <cfRule type="containsText" dxfId="11313" priority="4808" operator="containsText" text="RESUBMIT">
      <formula>NOT(ISERROR(SEARCH("RESUBMIT",AD148)))</formula>
    </cfRule>
    <cfRule type="containsText" dxfId="11312" priority="4809" operator="containsText" text="PENDING RESUBMIT">
      <formula>NOT(ISERROR(SEARCH("PENDING RESUBMIT",AD148)))</formula>
    </cfRule>
    <cfRule type="containsText" dxfId="11311" priority="4810" operator="containsText" text="APPROVED W/ CHANGES">
      <formula>NOT(ISERROR(SEARCH("APPROVED W/ CHANGES",AD148)))</formula>
    </cfRule>
    <cfRule type="containsText" dxfId="11310" priority="4811" operator="containsText" text="PENDING">
      <formula>NOT(ISERROR(SEARCH("PENDING",AD148)))</formula>
    </cfRule>
    <cfRule type="containsText" dxfId="11309" priority="4812" operator="containsText" text="APPROVED">
      <formula>NOT(ISERROR(SEARCH("APPROVED",AD148)))</formula>
    </cfRule>
  </conditionalFormatting>
  <conditionalFormatting sqref="AE148">
    <cfRule type="containsText" dxfId="11308" priority="4801" operator="containsText" text="NOT APPROVED">
      <formula>NOT(ISERROR(SEARCH("NOT APPROVED",AE148)))</formula>
    </cfRule>
    <cfRule type="containsText" dxfId="11307" priority="4802" operator="containsText" text="RESUBMIT">
      <formula>NOT(ISERROR(SEARCH("RESUBMIT",AE148)))</formula>
    </cfRule>
    <cfRule type="containsText" dxfId="11306" priority="4803" operator="containsText" text="PENDING RESUBMIT">
      <formula>NOT(ISERROR(SEARCH("PENDING RESUBMIT",AE148)))</formula>
    </cfRule>
    <cfRule type="containsText" dxfId="11305" priority="4804" operator="containsText" text="APPROVED W/ CHANGES">
      <formula>NOT(ISERROR(SEARCH("APPROVED W/ CHANGES",AE148)))</formula>
    </cfRule>
    <cfRule type="containsText" dxfId="11304" priority="4805" operator="containsText" text="PENDING">
      <formula>NOT(ISERROR(SEARCH("PENDING",AE148)))</formula>
    </cfRule>
    <cfRule type="containsText" dxfId="11303" priority="4806" operator="containsText" text="APPROVED">
      <formula>NOT(ISERROR(SEARCH("APPROVED",AE148)))</formula>
    </cfRule>
  </conditionalFormatting>
  <conditionalFormatting sqref="AG148">
    <cfRule type="containsText" dxfId="11302" priority="4795" operator="containsText" text="NOT APPROVED">
      <formula>NOT(ISERROR(SEARCH("NOT APPROVED",AG148)))</formula>
    </cfRule>
    <cfRule type="containsText" dxfId="11301" priority="4796" operator="containsText" text="RESUBMIT">
      <formula>NOT(ISERROR(SEARCH("RESUBMIT",AG148)))</formula>
    </cfRule>
    <cfRule type="containsText" dxfId="11300" priority="4797" operator="containsText" text="PENDING RESUBMIT">
      <formula>NOT(ISERROR(SEARCH("PENDING RESUBMIT",AG148)))</formula>
    </cfRule>
    <cfRule type="containsText" dxfId="11299" priority="4798" operator="containsText" text="APPROVED W/ CHANGES">
      <formula>NOT(ISERROR(SEARCH("APPROVED W/ CHANGES",AG148)))</formula>
    </cfRule>
    <cfRule type="containsText" dxfId="11298" priority="4799" operator="containsText" text="PENDING">
      <formula>NOT(ISERROR(SEARCH("PENDING",AG148)))</formula>
    </cfRule>
    <cfRule type="containsText" dxfId="11297" priority="4800" operator="containsText" text="APPROVED">
      <formula>NOT(ISERROR(SEARCH("APPROVED",AG148)))</formula>
    </cfRule>
  </conditionalFormatting>
  <conditionalFormatting sqref="AK148">
    <cfRule type="containsText" dxfId="11296" priority="4789" operator="containsText" text="NOT APPROVED">
      <formula>NOT(ISERROR(SEARCH("NOT APPROVED",AK148)))</formula>
    </cfRule>
    <cfRule type="containsText" dxfId="11295" priority="4790" operator="containsText" text="RESUBMIT">
      <formula>NOT(ISERROR(SEARCH("RESUBMIT",AK148)))</formula>
    </cfRule>
    <cfRule type="containsText" dxfId="11294" priority="4791" operator="containsText" text="PENDING RESUBMIT">
      <formula>NOT(ISERROR(SEARCH("PENDING RESUBMIT",AK148)))</formula>
    </cfRule>
    <cfRule type="containsText" dxfId="11293" priority="4792" operator="containsText" text="APPROVED W/ CHANGES">
      <formula>NOT(ISERROR(SEARCH("APPROVED W/ CHANGES",AK148)))</formula>
    </cfRule>
    <cfRule type="containsText" dxfId="11292" priority="4793" operator="containsText" text="PENDING">
      <formula>NOT(ISERROR(SEARCH("PENDING",AK148)))</formula>
    </cfRule>
    <cfRule type="containsText" dxfId="11291" priority="4794" operator="containsText" text="APPROVED">
      <formula>NOT(ISERROR(SEARCH("APPROVED",AK148)))</formula>
    </cfRule>
  </conditionalFormatting>
  <conditionalFormatting sqref="AJ148">
    <cfRule type="containsText" dxfId="11290" priority="4783" operator="containsText" text="NOT APPROVED">
      <formula>NOT(ISERROR(SEARCH("NOT APPROVED",AJ148)))</formula>
    </cfRule>
    <cfRule type="containsText" dxfId="11289" priority="4784" operator="containsText" text="RESUBMIT">
      <formula>NOT(ISERROR(SEARCH("RESUBMIT",AJ148)))</formula>
    </cfRule>
    <cfRule type="containsText" dxfId="11288" priority="4785" operator="containsText" text="PENDING RESUBMIT">
      <formula>NOT(ISERROR(SEARCH("PENDING RESUBMIT",AJ148)))</formula>
    </cfRule>
    <cfRule type="containsText" dxfId="11287" priority="4786" operator="containsText" text="APPROVED W/ CHANGES">
      <formula>NOT(ISERROR(SEARCH("APPROVED W/ CHANGES",AJ148)))</formula>
    </cfRule>
    <cfRule type="containsText" dxfId="11286" priority="4787" operator="containsText" text="PENDING">
      <formula>NOT(ISERROR(SEARCH("PENDING",AJ148)))</formula>
    </cfRule>
    <cfRule type="containsText" dxfId="11285" priority="4788" operator="containsText" text="APPROVED">
      <formula>NOT(ISERROR(SEARCH("APPROVED",AJ148)))</formula>
    </cfRule>
  </conditionalFormatting>
  <conditionalFormatting sqref="AM149">
    <cfRule type="containsBlanks" dxfId="11284" priority="4782">
      <formula>LEN(TRIM(AM149))=0</formula>
    </cfRule>
  </conditionalFormatting>
  <conditionalFormatting sqref="T149 X149">
    <cfRule type="containsText" dxfId="11283" priority="4776" operator="containsText" text="NOT APPROVED">
      <formula>NOT(ISERROR(SEARCH("NOT APPROVED",T149)))</formula>
    </cfRule>
    <cfRule type="containsText" dxfId="11282" priority="4777" operator="containsText" text="RESUBMIT">
      <formula>NOT(ISERROR(SEARCH("RESUBMIT",T149)))</formula>
    </cfRule>
    <cfRule type="containsText" dxfId="11281" priority="4778" operator="containsText" text="PENDING RESUBMIT">
      <formula>NOT(ISERROR(SEARCH("PENDING RESUBMIT",T149)))</formula>
    </cfRule>
    <cfRule type="containsText" dxfId="11280" priority="4779" operator="containsText" text="APPROVED W/ CHANGES">
      <formula>NOT(ISERROR(SEARCH("APPROVED W/ CHANGES",T149)))</formula>
    </cfRule>
    <cfRule type="containsText" dxfId="11279" priority="4780" operator="containsText" text="PENDING">
      <formula>NOT(ISERROR(SEARCH("PENDING",T149)))</formula>
    </cfRule>
    <cfRule type="containsText" dxfId="11278" priority="4781" operator="containsText" text="APPROVED">
      <formula>NOT(ISERROR(SEARCH("APPROVED",T149)))</formula>
    </cfRule>
  </conditionalFormatting>
  <conditionalFormatting sqref="U149">
    <cfRule type="containsText" dxfId="11277" priority="4770" operator="containsText" text="NOT APPROVED">
      <formula>NOT(ISERROR(SEARCH("NOT APPROVED",U149)))</formula>
    </cfRule>
    <cfRule type="containsText" dxfId="11276" priority="4771" operator="containsText" text="RESUBMIT">
      <formula>NOT(ISERROR(SEARCH("RESUBMIT",U149)))</formula>
    </cfRule>
    <cfRule type="containsText" dxfId="11275" priority="4772" operator="containsText" text="PENDING RESUBMIT">
      <formula>NOT(ISERROR(SEARCH("PENDING RESUBMIT",U149)))</formula>
    </cfRule>
    <cfRule type="containsText" dxfId="11274" priority="4773" operator="containsText" text="APPROVED W/ CHANGES">
      <formula>NOT(ISERROR(SEARCH("APPROVED W/ CHANGES",U149)))</formula>
    </cfRule>
    <cfRule type="containsText" dxfId="11273" priority="4774" operator="containsText" text="PENDING">
      <formula>NOT(ISERROR(SEARCH("PENDING",U149)))</formula>
    </cfRule>
    <cfRule type="containsText" dxfId="11272" priority="4775" operator="containsText" text="APPROVED">
      <formula>NOT(ISERROR(SEARCH("APPROVED",U149)))</formula>
    </cfRule>
  </conditionalFormatting>
  <conditionalFormatting sqref="V149">
    <cfRule type="containsText" dxfId="11271" priority="4764" operator="containsText" text="NOT APPROVED">
      <formula>NOT(ISERROR(SEARCH("NOT APPROVED",V149)))</formula>
    </cfRule>
    <cfRule type="containsText" dxfId="11270" priority="4765" operator="containsText" text="RESUBMIT">
      <formula>NOT(ISERROR(SEARCH("RESUBMIT",V149)))</formula>
    </cfRule>
    <cfRule type="containsText" dxfId="11269" priority="4766" operator="containsText" text="PENDING RESUBMIT">
      <formula>NOT(ISERROR(SEARCH("PENDING RESUBMIT",V149)))</formula>
    </cfRule>
    <cfRule type="containsText" dxfId="11268" priority="4767" operator="containsText" text="APPROVED W/ CHANGES">
      <formula>NOT(ISERROR(SEARCH("APPROVED W/ CHANGES",V149)))</formula>
    </cfRule>
    <cfRule type="containsText" dxfId="11267" priority="4768" operator="containsText" text="PENDING">
      <formula>NOT(ISERROR(SEARCH("PENDING",V149)))</formula>
    </cfRule>
    <cfRule type="containsText" dxfId="11266" priority="4769" operator="containsText" text="APPROVED">
      <formula>NOT(ISERROR(SEARCH("APPROVED",V149)))</formula>
    </cfRule>
  </conditionalFormatting>
  <conditionalFormatting sqref="W149">
    <cfRule type="containsText" dxfId="11265" priority="4758" operator="containsText" text="NOT APPROVED">
      <formula>NOT(ISERROR(SEARCH("NOT APPROVED",W149)))</formula>
    </cfRule>
    <cfRule type="containsText" dxfId="11264" priority="4759" operator="containsText" text="RESUBMIT">
      <formula>NOT(ISERROR(SEARCH("RESUBMIT",W149)))</formula>
    </cfRule>
    <cfRule type="containsText" dxfId="11263" priority="4760" operator="containsText" text="PENDING RESUBMIT">
      <formula>NOT(ISERROR(SEARCH("PENDING RESUBMIT",W149)))</formula>
    </cfRule>
    <cfRule type="containsText" dxfId="11262" priority="4761" operator="containsText" text="APPROVED W/ CHANGES">
      <formula>NOT(ISERROR(SEARCH("APPROVED W/ CHANGES",W149)))</formula>
    </cfRule>
    <cfRule type="containsText" dxfId="11261" priority="4762" operator="containsText" text="PENDING">
      <formula>NOT(ISERROR(SEARCH("PENDING",W149)))</formula>
    </cfRule>
    <cfRule type="containsText" dxfId="11260" priority="4763" operator="containsText" text="APPROVED">
      <formula>NOT(ISERROR(SEARCH("APPROVED",W149)))</formula>
    </cfRule>
  </conditionalFormatting>
  <conditionalFormatting sqref="Y149">
    <cfRule type="containsText" dxfId="11259" priority="4752" operator="containsText" text="NOT APPROVED">
      <formula>NOT(ISERROR(SEARCH("NOT APPROVED",Y149)))</formula>
    </cfRule>
    <cfRule type="containsText" dxfId="11258" priority="4753" operator="containsText" text="RESUBMIT">
      <formula>NOT(ISERROR(SEARCH("RESUBMIT",Y149)))</formula>
    </cfRule>
    <cfRule type="containsText" dxfId="11257" priority="4754" operator="containsText" text="PENDING RESUBMIT">
      <formula>NOT(ISERROR(SEARCH("PENDING RESUBMIT",Y149)))</formula>
    </cfRule>
    <cfRule type="containsText" dxfId="11256" priority="4755" operator="containsText" text="APPROVED W/ CHANGES">
      <formula>NOT(ISERROR(SEARCH("APPROVED W/ CHANGES",Y149)))</formula>
    </cfRule>
    <cfRule type="containsText" dxfId="11255" priority="4756" operator="containsText" text="PENDING">
      <formula>NOT(ISERROR(SEARCH("PENDING",Y149)))</formula>
    </cfRule>
    <cfRule type="containsText" dxfId="11254" priority="4757" operator="containsText" text="APPROVED">
      <formula>NOT(ISERROR(SEARCH("APPROVED",Y149)))</formula>
    </cfRule>
  </conditionalFormatting>
  <conditionalFormatting sqref="AB149 AF149">
    <cfRule type="containsText" dxfId="11253" priority="4746" operator="containsText" text="NOT APPROVED">
      <formula>NOT(ISERROR(SEARCH("NOT APPROVED",AB149)))</formula>
    </cfRule>
    <cfRule type="containsText" dxfId="11252" priority="4747" operator="containsText" text="RESUBMIT">
      <formula>NOT(ISERROR(SEARCH("RESUBMIT",AB149)))</formula>
    </cfRule>
    <cfRule type="containsText" dxfId="11251" priority="4748" operator="containsText" text="PENDING RESUBMIT">
      <formula>NOT(ISERROR(SEARCH("PENDING RESUBMIT",AB149)))</formula>
    </cfRule>
    <cfRule type="containsText" dxfId="11250" priority="4749" operator="containsText" text="APPROVED W/ CHANGES">
      <formula>NOT(ISERROR(SEARCH("APPROVED W/ CHANGES",AB149)))</formula>
    </cfRule>
    <cfRule type="containsText" dxfId="11249" priority="4750" operator="containsText" text="PENDING">
      <formula>NOT(ISERROR(SEARCH("PENDING",AB149)))</formula>
    </cfRule>
    <cfRule type="containsText" dxfId="11248" priority="4751" operator="containsText" text="APPROVED">
      <formula>NOT(ISERROR(SEARCH("APPROVED",AB149)))</formula>
    </cfRule>
  </conditionalFormatting>
  <conditionalFormatting sqref="AC149">
    <cfRule type="containsText" dxfId="11247" priority="4740" operator="containsText" text="NOT APPROVED">
      <formula>NOT(ISERROR(SEARCH("NOT APPROVED",AC149)))</formula>
    </cfRule>
    <cfRule type="containsText" dxfId="11246" priority="4741" operator="containsText" text="RESUBMIT">
      <formula>NOT(ISERROR(SEARCH("RESUBMIT",AC149)))</formula>
    </cfRule>
    <cfRule type="containsText" dxfId="11245" priority="4742" operator="containsText" text="PENDING RESUBMIT">
      <formula>NOT(ISERROR(SEARCH("PENDING RESUBMIT",AC149)))</formula>
    </cfRule>
    <cfRule type="containsText" dxfId="11244" priority="4743" operator="containsText" text="APPROVED W/ CHANGES">
      <formula>NOT(ISERROR(SEARCH("APPROVED W/ CHANGES",AC149)))</formula>
    </cfRule>
    <cfRule type="containsText" dxfId="11243" priority="4744" operator="containsText" text="PENDING">
      <formula>NOT(ISERROR(SEARCH("PENDING",AC149)))</formula>
    </cfRule>
    <cfRule type="containsText" dxfId="11242" priority="4745" operator="containsText" text="APPROVED">
      <formula>NOT(ISERROR(SEARCH("APPROVED",AC149)))</formula>
    </cfRule>
  </conditionalFormatting>
  <conditionalFormatting sqref="AD149">
    <cfRule type="containsText" dxfId="11241" priority="4734" operator="containsText" text="NOT APPROVED">
      <formula>NOT(ISERROR(SEARCH("NOT APPROVED",AD149)))</formula>
    </cfRule>
    <cfRule type="containsText" dxfId="11240" priority="4735" operator="containsText" text="RESUBMIT">
      <formula>NOT(ISERROR(SEARCH("RESUBMIT",AD149)))</formula>
    </cfRule>
    <cfRule type="containsText" dxfId="11239" priority="4736" operator="containsText" text="PENDING RESUBMIT">
      <formula>NOT(ISERROR(SEARCH("PENDING RESUBMIT",AD149)))</formula>
    </cfRule>
    <cfRule type="containsText" dxfId="11238" priority="4737" operator="containsText" text="APPROVED W/ CHANGES">
      <formula>NOT(ISERROR(SEARCH("APPROVED W/ CHANGES",AD149)))</formula>
    </cfRule>
    <cfRule type="containsText" dxfId="11237" priority="4738" operator="containsText" text="PENDING">
      <formula>NOT(ISERROR(SEARCH("PENDING",AD149)))</formula>
    </cfRule>
    <cfRule type="containsText" dxfId="11236" priority="4739" operator="containsText" text="APPROVED">
      <formula>NOT(ISERROR(SEARCH("APPROVED",AD149)))</formula>
    </cfRule>
  </conditionalFormatting>
  <conditionalFormatting sqref="AE149">
    <cfRule type="containsText" dxfId="11235" priority="4728" operator="containsText" text="NOT APPROVED">
      <formula>NOT(ISERROR(SEARCH("NOT APPROVED",AE149)))</formula>
    </cfRule>
    <cfRule type="containsText" dxfId="11234" priority="4729" operator="containsText" text="RESUBMIT">
      <formula>NOT(ISERROR(SEARCH("RESUBMIT",AE149)))</formula>
    </cfRule>
    <cfRule type="containsText" dxfId="11233" priority="4730" operator="containsText" text="PENDING RESUBMIT">
      <formula>NOT(ISERROR(SEARCH("PENDING RESUBMIT",AE149)))</formula>
    </cfRule>
    <cfRule type="containsText" dxfId="11232" priority="4731" operator="containsText" text="APPROVED W/ CHANGES">
      <formula>NOT(ISERROR(SEARCH("APPROVED W/ CHANGES",AE149)))</formula>
    </cfRule>
    <cfRule type="containsText" dxfId="11231" priority="4732" operator="containsText" text="PENDING">
      <formula>NOT(ISERROR(SEARCH("PENDING",AE149)))</formula>
    </cfRule>
    <cfRule type="containsText" dxfId="11230" priority="4733" operator="containsText" text="APPROVED">
      <formula>NOT(ISERROR(SEARCH("APPROVED",AE149)))</formula>
    </cfRule>
  </conditionalFormatting>
  <conditionalFormatting sqref="AG149">
    <cfRule type="containsText" dxfId="11229" priority="4722" operator="containsText" text="NOT APPROVED">
      <formula>NOT(ISERROR(SEARCH("NOT APPROVED",AG149)))</formula>
    </cfRule>
    <cfRule type="containsText" dxfId="11228" priority="4723" operator="containsText" text="RESUBMIT">
      <formula>NOT(ISERROR(SEARCH("RESUBMIT",AG149)))</formula>
    </cfRule>
    <cfRule type="containsText" dxfId="11227" priority="4724" operator="containsText" text="PENDING RESUBMIT">
      <formula>NOT(ISERROR(SEARCH("PENDING RESUBMIT",AG149)))</formula>
    </cfRule>
    <cfRule type="containsText" dxfId="11226" priority="4725" operator="containsText" text="APPROVED W/ CHANGES">
      <formula>NOT(ISERROR(SEARCH("APPROVED W/ CHANGES",AG149)))</formula>
    </cfRule>
    <cfRule type="containsText" dxfId="11225" priority="4726" operator="containsText" text="PENDING">
      <formula>NOT(ISERROR(SEARCH("PENDING",AG149)))</formula>
    </cfRule>
    <cfRule type="containsText" dxfId="11224" priority="4727" operator="containsText" text="APPROVED">
      <formula>NOT(ISERROR(SEARCH("APPROVED",AG149)))</formula>
    </cfRule>
  </conditionalFormatting>
  <conditionalFormatting sqref="AK149">
    <cfRule type="containsText" dxfId="11223" priority="4716" operator="containsText" text="NOT APPROVED">
      <formula>NOT(ISERROR(SEARCH("NOT APPROVED",AK149)))</formula>
    </cfRule>
    <cfRule type="containsText" dxfId="11222" priority="4717" operator="containsText" text="RESUBMIT">
      <formula>NOT(ISERROR(SEARCH("RESUBMIT",AK149)))</formula>
    </cfRule>
    <cfRule type="containsText" dxfId="11221" priority="4718" operator="containsText" text="PENDING RESUBMIT">
      <formula>NOT(ISERROR(SEARCH("PENDING RESUBMIT",AK149)))</formula>
    </cfRule>
    <cfRule type="containsText" dxfId="11220" priority="4719" operator="containsText" text="APPROVED W/ CHANGES">
      <formula>NOT(ISERROR(SEARCH("APPROVED W/ CHANGES",AK149)))</formula>
    </cfRule>
    <cfRule type="containsText" dxfId="11219" priority="4720" operator="containsText" text="PENDING">
      <formula>NOT(ISERROR(SEARCH("PENDING",AK149)))</formula>
    </cfRule>
    <cfRule type="containsText" dxfId="11218" priority="4721" operator="containsText" text="APPROVED">
      <formula>NOT(ISERROR(SEARCH("APPROVED",AK149)))</formula>
    </cfRule>
  </conditionalFormatting>
  <conditionalFormatting sqref="AJ149">
    <cfRule type="containsText" dxfId="11217" priority="4710" operator="containsText" text="NOT APPROVED">
      <formula>NOT(ISERROR(SEARCH("NOT APPROVED",AJ149)))</formula>
    </cfRule>
    <cfRule type="containsText" dxfId="11216" priority="4711" operator="containsText" text="RESUBMIT">
      <formula>NOT(ISERROR(SEARCH("RESUBMIT",AJ149)))</formula>
    </cfRule>
    <cfRule type="containsText" dxfId="11215" priority="4712" operator="containsText" text="PENDING RESUBMIT">
      <formula>NOT(ISERROR(SEARCH("PENDING RESUBMIT",AJ149)))</formula>
    </cfRule>
    <cfRule type="containsText" dxfId="11214" priority="4713" operator="containsText" text="APPROVED W/ CHANGES">
      <formula>NOT(ISERROR(SEARCH("APPROVED W/ CHANGES",AJ149)))</formula>
    </cfRule>
    <cfRule type="containsText" dxfId="11213" priority="4714" operator="containsText" text="PENDING">
      <formula>NOT(ISERROR(SEARCH("PENDING",AJ149)))</formula>
    </cfRule>
    <cfRule type="containsText" dxfId="11212" priority="4715" operator="containsText" text="APPROVED">
      <formula>NOT(ISERROR(SEARCH("APPROVED",AJ149)))</formula>
    </cfRule>
  </conditionalFormatting>
  <conditionalFormatting sqref="AM150">
    <cfRule type="containsBlanks" dxfId="11211" priority="4709">
      <formula>LEN(TRIM(AM150))=0</formula>
    </cfRule>
  </conditionalFormatting>
  <conditionalFormatting sqref="T150 X150">
    <cfRule type="containsText" dxfId="11210" priority="4703" operator="containsText" text="NOT APPROVED">
      <formula>NOT(ISERROR(SEARCH("NOT APPROVED",T150)))</formula>
    </cfRule>
    <cfRule type="containsText" dxfId="11209" priority="4704" operator="containsText" text="RESUBMIT">
      <formula>NOT(ISERROR(SEARCH("RESUBMIT",T150)))</formula>
    </cfRule>
    <cfRule type="containsText" dxfId="11208" priority="4705" operator="containsText" text="PENDING RESUBMIT">
      <formula>NOT(ISERROR(SEARCH("PENDING RESUBMIT",T150)))</formula>
    </cfRule>
    <cfRule type="containsText" dxfId="11207" priority="4706" operator="containsText" text="APPROVED W/ CHANGES">
      <formula>NOT(ISERROR(SEARCH("APPROVED W/ CHANGES",T150)))</formula>
    </cfRule>
    <cfRule type="containsText" dxfId="11206" priority="4707" operator="containsText" text="PENDING">
      <formula>NOT(ISERROR(SEARCH("PENDING",T150)))</formula>
    </cfRule>
    <cfRule type="containsText" dxfId="11205" priority="4708" operator="containsText" text="APPROVED">
      <formula>NOT(ISERROR(SEARCH("APPROVED",T150)))</formula>
    </cfRule>
  </conditionalFormatting>
  <conditionalFormatting sqref="U150">
    <cfRule type="containsText" dxfId="11204" priority="4697" operator="containsText" text="NOT APPROVED">
      <formula>NOT(ISERROR(SEARCH("NOT APPROVED",U150)))</formula>
    </cfRule>
    <cfRule type="containsText" dxfId="11203" priority="4698" operator="containsText" text="RESUBMIT">
      <formula>NOT(ISERROR(SEARCH("RESUBMIT",U150)))</formula>
    </cfRule>
    <cfRule type="containsText" dxfId="11202" priority="4699" operator="containsText" text="PENDING RESUBMIT">
      <formula>NOT(ISERROR(SEARCH("PENDING RESUBMIT",U150)))</formula>
    </cfRule>
    <cfRule type="containsText" dxfId="11201" priority="4700" operator="containsText" text="APPROVED W/ CHANGES">
      <formula>NOT(ISERROR(SEARCH("APPROVED W/ CHANGES",U150)))</formula>
    </cfRule>
    <cfRule type="containsText" dxfId="11200" priority="4701" operator="containsText" text="PENDING">
      <formula>NOT(ISERROR(SEARCH("PENDING",U150)))</formula>
    </cfRule>
    <cfRule type="containsText" dxfId="11199" priority="4702" operator="containsText" text="APPROVED">
      <formula>NOT(ISERROR(SEARCH("APPROVED",U150)))</formula>
    </cfRule>
  </conditionalFormatting>
  <conditionalFormatting sqref="V150">
    <cfRule type="containsText" dxfId="11198" priority="4691" operator="containsText" text="NOT APPROVED">
      <formula>NOT(ISERROR(SEARCH("NOT APPROVED",V150)))</formula>
    </cfRule>
    <cfRule type="containsText" dxfId="11197" priority="4692" operator="containsText" text="RESUBMIT">
      <formula>NOT(ISERROR(SEARCH("RESUBMIT",V150)))</formula>
    </cfRule>
    <cfRule type="containsText" dxfId="11196" priority="4693" operator="containsText" text="PENDING RESUBMIT">
      <formula>NOT(ISERROR(SEARCH("PENDING RESUBMIT",V150)))</formula>
    </cfRule>
    <cfRule type="containsText" dxfId="11195" priority="4694" operator="containsText" text="APPROVED W/ CHANGES">
      <formula>NOT(ISERROR(SEARCH("APPROVED W/ CHANGES",V150)))</formula>
    </cfRule>
    <cfRule type="containsText" dxfId="11194" priority="4695" operator="containsText" text="PENDING">
      <formula>NOT(ISERROR(SEARCH("PENDING",V150)))</formula>
    </cfRule>
    <cfRule type="containsText" dxfId="11193" priority="4696" operator="containsText" text="APPROVED">
      <formula>NOT(ISERROR(SEARCH("APPROVED",V150)))</formula>
    </cfRule>
  </conditionalFormatting>
  <conditionalFormatting sqref="W150">
    <cfRule type="containsText" dxfId="11192" priority="4685" operator="containsText" text="NOT APPROVED">
      <formula>NOT(ISERROR(SEARCH("NOT APPROVED",W150)))</formula>
    </cfRule>
    <cfRule type="containsText" dxfId="11191" priority="4686" operator="containsText" text="RESUBMIT">
      <formula>NOT(ISERROR(SEARCH("RESUBMIT",W150)))</formula>
    </cfRule>
    <cfRule type="containsText" dxfId="11190" priority="4687" operator="containsText" text="PENDING RESUBMIT">
      <formula>NOT(ISERROR(SEARCH("PENDING RESUBMIT",W150)))</formula>
    </cfRule>
    <cfRule type="containsText" dxfId="11189" priority="4688" operator="containsText" text="APPROVED W/ CHANGES">
      <formula>NOT(ISERROR(SEARCH("APPROVED W/ CHANGES",W150)))</formula>
    </cfRule>
    <cfRule type="containsText" dxfId="11188" priority="4689" operator="containsText" text="PENDING">
      <formula>NOT(ISERROR(SEARCH("PENDING",W150)))</formula>
    </cfRule>
    <cfRule type="containsText" dxfId="11187" priority="4690" operator="containsText" text="APPROVED">
      <formula>NOT(ISERROR(SEARCH("APPROVED",W150)))</formula>
    </cfRule>
  </conditionalFormatting>
  <conditionalFormatting sqref="Y150">
    <cfRule type="containsText" dxfId="11186" priority="4679" operator="containsText" text="NOT APPROVED">
      <formula>NOT(ISERROR(SEARCH("NOT APPROVED",Y150)))</formula>
    </cfRule>
    <cfRule type="containsText" dxfId="11185" priority="4680" operator="containsText" text="RESUBMIT">
      <formula>NOT(ISERROR(SEARCH("RESUBMIT",Y150)))</formula>
    </cfRule>
    <cfRule type="containsText" dxfId="11184" priority="4681" operator="containsText" text="PENDING RESUBMIT">
      <formula>NOT(ISERROR(SEARCH("PENDING RESUBMIT",Y150)))</formula>
    </cfRule>
    <cfRule type="containsText" dxfId="11183" priority="4682" operator="containsText" text="APPROVED W/ CHANGES">
      <formula>NOT(ISERROR(SEARCH("APPROVED W/ CHANGES",Y150)))</formula>
    </cfRule>
    <cfRule type="containsText" dxfId="11182" priority="4683" operator="containsText" text="PENDING">
      <formula>NOT(ISERROR(SEARCH("PENDING",Y150)))</formula>
    </cfRule>
    <cfRule type="containsText" dxfId="11181" priority="4684" operator="containsText" text="APPROVED">
      <formula>NOT(ISERROR(SEARCH("APPROVED",Y150)))</formula>
    </cfRule>
  </conditionalFormatting>
  <conditionalFormatting sqref="AB150 AF150">
    <cfRule type="containsText" dxfId="11180" priority="4673" operator="containsText" text="NOT APPROVED">
      <formula>NOT(ISERROR(SEARCH("NOT APPROVED",AB150)))</formula>
    </cfRule>
    <cfRule type="containsText" dxfId="11179" priority="4674" operator="containsText" text="RESUBMIT">
      <formula>NOT(ISERROR(SEARCH("RESUBMIT",AB150)))</formula>
    </cfRule>
    <cfRule type="containsText" dxfId="11178" priority="4675" operator="containsText" text="PENDING RESUBMIT">
      <formula>NOT(ISERROR(SEARCH("PENDING RESUBMIT",AB150)))</formula>
    </cfRule>
    <cfRule type="containsText" dxfId="11177" priority="4676" operator="containsText" text="APPROVED W/ CHANGES">
      <formula>NOT(ISERROR(SEARCH("APPROVED W/ CHANGES",AB150)))</formula>
    </cfRule>
    <cfRule type="containsText" dxfId="11176" priority="4677" operator="containsText" text="PENDING">
      <formula>NOT(ISERROR(SEARCH("PENDING",AB150)))</formula>
    </cfRule>
    <cfRule type="containsText" dxfId="11175" priority="4678" operator="containsText" text="APPROVED">
      <formula>NOT(ISERROR(SEARCH("APPROVED",AB150)))</formula>
    </cfRule>
  </conditionalFormatting>
  <conditionalFormatting sqref="AC150">
    <cfRule type="containsText" dxfId="11174" priority="4667" operator="containsText" text="NOT APPROVED">
      <formula>NOT(ISERROR(SEARCH("NOT APPROVED",AC150)))</formula>
    </cfRule>
    <cfRule type="containsText" dxfId="11173" priority="4668" operator="containsText" text="RESUBMIT">
      <formula>NOT(ISERROR(SEARCH("RESUBMIT",AC150)))</formula>
    </cfRule>
    <cfRule type="containsText" dxfId="11172" priority="4669" operator="containsText" text="PENDING RESUBMIT">
      <formula>NOT(ISERROR(SEARCH("PENDING RESUBMIT",AC150)))</formula>
    </cfRule>
    <cfRule type="containsText" dxfId="11171" priority="4670" operator="containsText" text="APPROVED W/ CHANGES">
      <formula>NOT(ISERROR(SEARCH("APPROVED W/ CHANGES",AC150)))</formula>
    </cfRule>
    <cfRule type="containsText" dxfId="11170" priority="4671" operator="containsText" text="PENDING">
      <formula>NOT(ISERROR(SEARCH("PENDING",AC150)))</formula>
    </cfRule>
    <cfRule type="containsText" dxfId="11169" priority="4672" operator="containsText" text="APPROVED">
      <formula>NOT(ISERROR(SEARCH("APPROVED",AC150)))</formula>
    </cfRule>
  </conditionalFormatting>
  <conditionalFormatting sqref="AD150">
    <cfRule type="containsText" dxfId="11168" priority="4661" operator="containsText" text="NOT APPROVED">
      <formula>NOT(ISERROR(SEARCH("NOT APPROVED",AD150)))</formula>
    </cfRule>
    <cfRule type="containsText" dxfId="11167" priority="4662" operator="containsText" text="RESUBMIT">
      <formula>NOT(ISERROR(SEARCH("RESUBMIT",AD150)))</formula>
    </cfRule>
    <cfRule type="containsText" dxfId="11166" priority="4663" operator="containsText" text="PENDING RESUBMIT">
      <formula>NOT(ISERROR(SEARCH("PENDING RESUBMIT",AD150)))</formula>
    </cfRule>
    <cfRule type="containsText" dxfId="11165" priority="4664" operator="containsText" text="APPROVED W/ CHANGES">
      <formula>NOT(ISERROR(SEARCH("APPROVED W/ CHANGES",AD150)))</formula>
    </cfRule>
    <cfRule type="containsText" dxfId="11164" priority="4665" operator="containsText" text="PENDING">
      <formula>NOT(ISERROR(SEARCH("PENDING",AD150)))</formula>
    </cfRule>
    <cfRule type="containsText" dxfId="11163" priority="4666" operator="containsText" text="APPROVED">
      <formula>NOT(ISERROR(SEARCH("APPROVED",AD150)))</formula>
    </cfRule>
  </conditionalFormatting>
  <conditionalFormatting sqref="AE150">
    <cfRule type="containsText" dxfId="11162" priority="4655" operator="containsText" text="NOT APPROVED">
      <formula>NOT(ISERROR(SEARCH("NOT APPROVED",AE150)))</formula>
    </cfRule>
    <cfRule type="containsText" dxfId="11161" priority="4656" operator="containsText" text="RESUBMIT">
      <formula>NOT(ISERROR(SEARCH("RESUBMIT",AE150)))</formula>
    </cfRule>
    <cfRule type="containsText" dxfId="11160" priority="4657" operator="containsText" text="PENDING RESUBMIT">
      <formula>NOT(ISERROR(SEARCH("PENDING RESUBMIT",AE150)))</formula>
    </cfRule>
    <cfRule type="containsText" dxfId="11159" priority="4658" operator="containsText" text="APPROVED W/ CHANGES">
      <formula>NOT(ISERROR(SEARCH("APPROVED W/ CHANGES",AE150)))</formula>
    </cfRule>
    <cfRule type="containsText" dxfId="11158" priority="4659" operator="containsText" text="PENDING">
      <formula>NOT(ISERROR(SEARCH("PENDING",AE150)))</formula>
    </cfRule>
    <cfRule type="containsText" dxfId="11157" priority="4660" operator="containsText" text="APPROVED">
      <formula>NOT(ISERROR(SEARCH("APPROVED",AE150)))</formula>
    </cfRule>
  </conditionalFormatting>
  <conditionalFormatting sqref="AG150">
    <cfRule type="containsText" dxfId="11156" priority="4649" operator="containsText" text="NOT APPROVED">
      <formula>NOT(ISERROR(SEARCH("NOT APPROVED",AG150)))</formula>
    </cfRule>
    <cfRule type="containsText" dxfId="11155" priority="4650" operator="containsText" text="RESUBMIT">
      <formula>NOT(ISERROR(SEARCH("RESUBMIT",AG150)))</formula>
    </cfRule>
    <cfRule type="containsText" dxfId="11154" priority="4651" operator="containsText" text="PENDING RESUBMIT">
      <formula>NOT(ISERROR(SEARCH("PENDING RESUBMIT",AG150)))</formula>
    </cfRule>
    <cfRule type="containsText" dxfId="11153" priority="4652" operator="containsText" text="APPROVED W/ CHANGES">
      <formula>NOT(ISERROR(SEARCH("APPROVED W/ CHANGES",AG150)))</formula>
    </cfRule>
    <cfRule type="containsText" dxfId="11152" priority="4653" operator="containsText" text="PENDING">
      <formula>NOT(ISERROR(SEARCH("PENDING",AG150)))</formula>
    </cfRule>
    <cfRule type="containsText" dxfId="11151" priority="4654" operator="containsText" text="APPROVED">
      <formula>NOT(ISERROR(SEARCH("APPROVED",AG150)))</formula>
    </cfRule>
  </conditionalFormatting>
  <conditionalFormatting sqref="AK150">
    <cfRule type="containsText" dxfId="11150" priority="4643" operator="containsText" text="NOT APPROVED">
      <formula>NOT(ISERROR(SEARCH("NOT APPROVED",AK150)))</formula>
    </cfRule>
    <cfRule type="containsText" dxfId="11149" priority="4644" operator="containsText" text="RESUBMIT">
      <formula>NOT(ISERROR(SEARCH("RESUBMIT",AK150)))</formula>
    </cfRule>
    <cfRule type="containsText" dxfId="11148" priority="4645" operator="containsText" text="PENDING RESUBMIT">
      <formula>NOT(ISERROR(SEARCH("PENDING RESUBMIT",AK150)))</formula>
    </cfRule>
    <cfRule type="containsText" dxfId="11147" priority="4646" operator="containsText" text="APPROVED W/ CHANGES">
      <formula>NOT(ISERROR(SEARCH("APPROVED W/ CHANGES",AK150)))</formula>
    </cfRule>
    <cfRule type="containsText" dxfId="11146" priority="4647" operator="containsText" text="PENDING">
      <formula>NOT(ISERROR(SEARCH("PENDING",AK150)))</formula>
    </cfRule>
    <cfRule type="containsText" dxfId="11145" priority="4648" operator="containsText" text="APPROVED">
      <formula>NOT(ISERROR(SEARCH("APPROVED",AK150)))</formula>
    </cfRule>
  </conditionalFormatting>
  <conditionalFormatting sqref="AJ150">
    <cfRule type="containsText" dxfId="11144" priority="4637" operator="containsText" text="NOT APPROVED">
      <formula>NOT(ISERROR(SEARCH("NOT APPROVED",AJ150)))</formula>
    </cfRule>
    <cfRule type="containsText" dxfId="11143" priority="4638" operator="containsText" text="RESUBMIT">
      <formula>NOT(ISERROR(SEARCH("RESUBMIT",AJ150)))</formula>
    </cfRule>
    <cfRule type="containsText" dxfId="11142" priority="4639" operator="containsText" text="PENDING RESUBMIT">
      <formula>NOT(ISERROR(SEARCH("PENDING RESUBMIT",AJ150)))</formula>
    </cfRule>
    <cfRule type="containsText" dxfId="11141" priority="4640" operator="containsText" text="APPROVED W/ CHANGES">
      <formula>NOT(ISERROR(SEARCH("APPROVED W/ CHANGES",AJ150)))</formula>
    </cfRule>
    <cfRule type="containsText" dxfId="11140" priority="4641" operator="containsText" text="PENDING">
      <formula>NOT(ISERROR(SEARCH("PENDING",AJ150)))</formula>
    </cfRule>
    <cfRule type="containsText" dxfId="11139" priority="4642" operator="containsText" text="APPROVED">
      <formula>NOT(ISERROR(SEARCH("APPROVED",AJ150)))</formula>
    </cfRule>
  </conditionalFormatting>
  <conditionalFormatting sqref="AM151">
    <cfRule type="containsBlanks" dxfId="11138" priority="4636">
      <formula>LEN(TRIM(AM151))=0</formula>
    </cfRule>
  </conditionalFormatting>
  <conditionalFormatting sqref="T151 X151">
    <cfRule type="containsText" dxfId="11137" priority="4630" operator="containsText" text="NOT APPROVED">
      <formula>NOT(ISERROR(SEARCH("NOT APPROVED",T151)))</formula>
    </cfRule>
    <cfRule type="containsText" dxfId="11136" priority="4631" operator="containsText" text="RESUBMIT">
      <formula>NOT(ISERROR(SEARCH("RESUBMIT",T151)))</formula>
    </cfRule>
    <cfRule type="containsText" dxfId="11135" priority="4632" operator="containsText" text="PENDING RESUBMIT">
      <formula>NOT(ISERROR(SEARCH("PENDING RESUBMIT",T151)))</formula>
    </cfRule>
    <cfRule type="containsText" dxfId="11134" priority="4633" operator="containsText" text="APPROVED W/ CHANGES">
      <formula>NOT(ISERROR(SEARCH("APPROVED W/ CHANGES",T151)))</formula>
    </cfRule>
    <cfRule type="containsText" dxfId="11133" priority="4634" operator="containsText" text="PENDING">
      <formula>NOT(ISERROR(SEARCH("PENDING",T151)))</formula>
    </cfRule>
    <cfRule type="containsText" dxfId="11132" priority="4635" operator="containsText" text="APPROVED">
      <formula>NOT(ISERROR(SEARCH("APPROVED",T151)))</formula>
    </cfRule>
  </conditionalFormatting>
  <conditionalFormatting sqref="U151">
    <cfRule type="containsText" dxfId="11131" priority="4624" operator="containsText" text="NOT APPROVED">
      <formula>NOT(ISERROR(SEARCH("NOT APPROVED",U151)))</formula>
    </cfRule>
    <cfRule type="containsText" dxfId="11130" priority="4625" operator="containsText" text="RESUBMIT">
      <formula>NOT(ISERROR(SEARCH("RESUBMIT",U151)))</formula>
    </cfRule>
    <cfRule type="containsText" dxfId="11129" priority="4626" operator="containsText" text="PENDING RESUBMIT">
      <formula>NOT(ISERROR(SEARCH("PENDING RESUBMIT",U151)))</formula>
    </cfRule>
    <cfRule type="containsText" dxfId="11128" priority="4627" operator="containsText" text="APPROVED W/ CHANGES">
      <formula>NOT(ISERROR(SEARCH("APPROVED W/ CHANGES",U151)))</formula>
    </cfRule>
    <cfRule type="containsText" dxfId="11127" priority="4628" operator="containsText" text="PENDING">
      <formula>NOT(ISERROR(SEARCH("PENDING",U151)))</formula>
    </cfRule>
    <cfRule type="containsText" dxfId="11126" priority="4629" operator="containsText" text="APPROVED">
      <formula>NOT(ISERROR(SEARCH("APPROVED",U151)))</formula>
    </cfRule>
  </conditionalFormatting>
  <conditionalFormatting sqref="V151">
    <cfRule type="containsText" dxfId="11125" priority="4618" operator="containsText" text="NOT APPROVED">
      <formula>NOT(ISERROR(SEARCH("NOT APPROVED",V151)))</formula>
    </cfRule>
    <cfRule type="containsText" dxfId="11124" priority="4619" operator="containsText" text="RESUBMIT">
      <formula>NOT(ISERROR(SEARCH("RESUBMIT",V151)))</formula>
    </cfRule>
    <cfRule type="containsText" dxfId="11123" priority="4620" operator="containsText" text="PENDING RESUBMIT">
      <formula>NOT(ISERROR(SEARCH("PENDING RESUBMIT",V151)))</formula>
    </cfRule>
    <cfRule type="containsText" dxfId="11122" priority="4621" operator="containsText" text="APPROVED W/ CHANGES">
      <formula>NOT(ISERROR(SEARCH("APPROVED W/ CHANGES",V151)))</formula>
    </cfRule>
    <cfRule type="containsText" dxfId="11121" priority="4622" operator="containsText" text="PENDING">
      <formula>NOT(ISERROR(SEARCH("PENDING",V151)))</formula>
    </cfRule>
    <cfRule type="containsText" dxfId="11120" priority="4623" operator="containsText" text="APPROVED">
      <formula>NOT(ISERROR(SEARCH("APPROVED",V151)))</formula>
    </cfRule>
  </conditionalFormatting>
  <conditionalFormatting sqref="W151">
    <cfRule type="containsText" dxfId="11119" priority="4612" operator="containsText" text="NOT APPROVED">
      <formula>NOT(ISERROR(SEARCH("NOT APPROVED",W151)))</formula>
    </cfRule>
    <cfRule type="containsText" dxfId="11118" priority="4613" operator="containsText" text="RESUBMIT">
      <formula>NOT(ISERROR(SEARCH("RESUBMIT",W151)))</formula>
    </cfRule>
    <cfRule type="containsText" dxfId="11117" priority="4614" operator="containsText" text="PENDING RESUBMIT">
      <formula>NOT(ISERROR(SEARCH("PENDING RESUBMIT",W151)))</formula>
    </cfRule>
    <cfRule type="containsText" dxfId="11116" priority="4615" operator="containsText" text="APPROVED W/ CHANGES">
      <formula>NOT(ISERROR(SEARCH("APPROVED W/ CHANGES",W151)))</formula>
    </cfRule>
    <cfRule type="containsText" dxfId="11115" priority="4616" operator="containsText" text="PENDING">
      <formula>NOT(ISERROR(SEARCH("PENDING",W151)))</formula>
    </cfRule>
    <cfRule type="containsText" dxfId="11114" priority="4617" operator="containsText" text="APPROVED">
      <formula>NOT(ISERROR(SEARCH("APPROVED",W151)))</formula>
    </cfRule>
  </conditionalFormatting>
  <conditionalFormatting sqref="Y151">
    <cfRule type="containsText" dxfId="11113" priority="4606" operator="containsText" text="NOT APPROVED">
      <formula>NOT(ISERROR(SEARCH("NOT APPROVED",Y151)))</formula>
    </cfRule>
    <cfRule type="containsText" dxfId="11112" priority="4607" operator="containsText" text="RESUBMIT">
      <formula>NOT(ISERROR(SEARCH("RESUBMIT",Y151)))</formula>
    </cfRule>
    <cfRule type="containsText" dxfId="11111" priority="4608" operator="containsText" text="PENDING RESUBMIT">
      <formula>NOT(ISERROR(SEARCH("PENDING RESUBMIT",Y151)))</formula>
    </cfRule>
    <cfRule type="containsText" dxfId="11110" priority="4609" operator="containsText" text="APPROVED W/ CHANGES">
      <formula>NOT(ISERROR(SEARCH("APPROVED W/ CHANGES",Y151)))</formula>
    </cfRule>
    <cfRule type="containsText" dxfId="11109" priority="4610" operator="containsText" text="PENDING">
      <formula>NOT(ISERROR(SEARCH("PENDING",Y151)))</formula>
    </cfRule>
    <cfRule type="containsText" dxfId="11108" priority="4611" operator="containsText" text="APPROVED">
      <formula>NOT(ISERROR(SEARCH("APPROVED",Y151)))</formula>
    </cfRule>
  </conditionalFormatting>
  <conditionalFormatting sqref="AB151 AF151">
    <cfRule type="containsText" dxfId="11107" priority="4600" operator="containsText" text="NOT APPROVED">
      <formula>NOT(ISERROR(SEARCH("NOT APPROVED",AB151)))</formula>
    </cfRule>
    <cfRule type="containsText" dxfId="11106" priority="4601" operator="containsText" text="RESUBMIT">
      <formula>NOT(ISERROR(SEARCH("RESUBMIT",AB151)))</formula>
    </cfRule>
    <cfRule type="containsText" dxfId="11105" priority="4602" operator="containsText" text="PENDING RESUBMIT">
      <formula>NOT(ISERROR(SEARCH("PENDING RESUBMIT",AB151)))</formula>
    </cfRule>
    <cfRule type="containsText" dxfId="11104" priority="4603" operator="containsText" text="APPROVED W/ CHANGES">
      <formula>NOT(ISERROR(SEARCH("APPROVED W/ CHANGES",AB151)))</formula>
    </cfRule>
    <cfRule type="containsText" dxfId="11103" priority="4604" operator="containsText" text="PENDING">
      <formula>NOT(ISERROR(SEARCH("PENDING",AB151)))</formula>
    </cfRule>
    <cfRule type="containsText" dxfId="11102" priority="4605" operator="containsText" text="APPROVED">
      <formula>NOT(ISERROR(SEARCH("APPROVED",AB151)))</formula>
    </cfRule>
  </conditionalFormatting>
  <conditionalFormatting sqref="AC151">
    <cfRule type="containsText" dxfId="11101" priority="4594" operator="containsText" text="NOT APPROVED">
      <formula>NOT(ISERROR(SEARCH("NOT APPROVED",AC151)))</formula>
    </cfRule>
    <cfRule type="containsText" dxfId="11100" priority="4595" operator="containsText" text="RESUBMIT">
      <formula>NOT(ISERROR(SEARCH("RESUBMIT",AC151)))</formula>
    </cfRule>
    <cfRule type="containsText" dxfId="11099" priority="4596" operator="containsText" text="PENDING RESUBMIT">
      <formula>NOT(ISERROR(SEARCH("PENDING RESUBMIT",AC151)))</formula>
    </cfRule>
    <cfRule type="containsText" dxfId="11098" priority="4597" operator="containsText" text="APPROVED W/ CHANGES">
      <formula>NOT(ISERROR(SEARCH("APPROVED W/ CHANGES",AC151)))</formula>
    </cfRule>
    <cfRule type="containsText" dxfId="11097" priority="4598" operator="containsText" text="PENDING">
      <formula>NOT(ISERROR(SEARCH("PENDING",AC151)))</formula>
    </cfRule>
    <cfRule type="containsText" dxfId="11096" priority="4599" operator="containsText" text="APPROVED">
      <formula>NOT(ISERROR(SEARCH("APPROVED",AC151)))</formula>
    </cfRule>
  </conditionalFormatting>
  <conditionalFormatting sqref="AD151">
    <cfRule type="containsText" dxfId="11095" priority="4588" operator="containsText" text="NOT APPROVED">
      <formula>NOT(ISERROR(SEARCH("NOT APPROVED",AD151)))</formula>
    </cfRule>
    <cfRule type="containsText" dxfId="11094" priority="4589" operator="containsText" text="RESUBMIT">
      <formula>NOT(ISERROR(SEARCH("RESUBMIT",AD151)))</formula>
    </cfRule>
    <cfRule type="containsText" dxfId="11093" priority="4590" operator="containsText" text="PENDING RESUBMIT">
      <formula>NOT(ISERROR(SEARCH("PENDING RESUBMIT",AD151)))</formula>
    </cfRule>
    <cfRule type="containsText" dxfId="11092" priority="4591" operator="containsText" text="APPROVED W/ CHANGES">
      <formula>NOT(ISERROR(SEARCH("APPROVED W/ CHANGES",AD151)))</formula>
    </cfRule>
    <cfRule type="containsText" dxfId="11091" priority="4592" operator="containsText" text="PENDING">
      <formula>NOT(ISERROR(SEARCH("PENDING",AD151)))</formula>
    </cfRule>
    <cfRule type="containsText" dxfId="11090" priority="4593" operator="containsText" text="APPROVED">
      <formula>NOT(ISERROR(SEARCH("APPROVED",AD151)))</formula>
    </cfRule>
  </conditionalFormatting>
  <conditionalFormatting sqref="AE151">
    <cfRule type="containsText" dxfId="11089" priority="4582" operator="containsText" text="NOT APPROVED">
      <formula>NOT(ISERROR(SEARCH("NOT APPROVED",AE151)))</formula>
    </cfRule>
    <cfRule type="containsText" dxfId="11088" priority="4583" operator="containsText" text="RESUBMIT">
      <formula>NOT(ISERROR(SEARCH("RESUBMIT",AE151)))</formula>
    </cfRule>
    <cfRule type="containsText" dxfId="11087" priority="4584" operator="containsText" text="PENDING RESUBMIT">
      <formula>NOT(ISERROR(SEARCH("PENDING RESUBMIT",AE151)))</formula>
    </cfRule>
    <cfRule type="containsText" dxfId="11086" priority="4585" operator="containsText" text="APPROVED W/ CHANGES">
      <formula>NOT(ISERROR(SEARCH("APPROVED W/ CHANGES",AE151)))</formula>
    </cfRule>
    <cfRule type="containsText" dxfId="11085" priority="4586" operator="containsText" text="PENDING">
      <formula>NOT(ISERROR(SEARCH("PENDING",AE151)))</formula>
    </cfRule>
    <cfRule type="containsText" dxfId="11084" priority="4587" operator="containsText" text="APPROVED">
      <formula>NOT(ISERROR(SEARCH("APPROVED",AE151)))</formula>
    </cfRule>
  </conditionalFormatting>
  <conditionalFormatting sqref="AG151">
    <cfRule type="containsText" dxfId="11083" priority="4576" operator="containsText" text="NOT APPROVED">
      <formula>NOT(ISERROR(SEARCH("NOT APPROVED",AG151)))</formula>
    </cfRule>
    <cfRule type="containsText" dxfId="11082" priority="4577" operator="containsText" text="RESUBMIT">
      <formula>NOT(ISERROR(SEARCH("RESUBMIT",AG151)))</formula>
    </cfRule>
    <cfRule type="containsText" dxfId="11081" priority="4578" operator="containsText" text="PENDING RESUBMIT">
      <formula>NOT(ISERROR(SEARCH("PENDING RESUBMIT",AG151)))</formula>
    </cfRule>
    <cfRule type="containsText" dxfId="11080" priority="4579" operator="containsText" text="APPROVED W/ CHANGES">
      <formula>NOT(ISERROR(SEARCH("APPROVED W/ CHANGES",AG151)))</formula>
    </cfRule>
    <cfRule type="containsText" dxfId="11079" priority="4580" operator="containsText" text="PENDING">
      <formula>NOT(ISERROR(SEARCH("PENDING",AG151)))</formula>
    </cfRule>
    <cfRule type="containsText" dxfId="11078" priority="4581" operator="containsText" text="APPROVED">
      <formula>NOT(ISERROR(SEARCH("APPROVED",AG151)))</formula>
    </cfRule>
  </conditionalFormatting>
  <conditionalFormatting sqref="AK151">
    <cfRule type="containsText" dxfId="11077" priority="4570" operator="containsText" text="NOT APPROVED">
      <formula>NOT(ISERROR(SEARCH("NOT APPROVED",AK151)))</formula>
    </cfRule>
    <cfRule type="containsText" dxfId="11076" priority="4571" operator="containsText" text="RESUBMIT">
      <formula>NOT(ISERROR(SEARCH("RESUBMIT",AK151)))</formula>
    </cfRule>
    <cfRule type="containsText" dxfId="11075" priority="4572" operator="containsText" text="PENDING RESUBMIT">
      <formula>NOT(ISERROR(SEARCH("PENDING RESUBMIT",AK151)))</formula>
    </cfRule>
    <cfRule type="containsText" dxfId="11074" priority="4573" operator="containsText" text="APPROVED W/ CHANGES">
      <formula>NOT(ISERROR(SEARCH("APPROVED W/ CHANGES",AK151)))</formula>
    </cfRule>
    <cfRule type="containsText" dxfId="11073" priority="4574" operator="containsText" text="PENDING">
      <formula>NOT(ISERROR(SEARCH("PENDING",AK151)))</formula>
    </cfRule>
    <cfRule type="containsText" dxfId="11072" priority="4575" operator="containsText" text="APPROVED">
      <formula>NOT(ISERROR(SEARCH("APPROVED",AK151)))</formula>
    </cfRule>
  </conditionalFormatting>
  <conditionalFormatting sqref="AJ151">
    <cfRule type="containsText" dxfId="11071" priority="4564" operator="containsText" text="NOT APPROVED">
      <formula>NOT(ISERROR(SEARCH("NOT APPROVED",AJ151)))</formula>
    </cfRule>
    <cfRule type="containsText" dxfId="11070" priority="4565" operator="containsText" text="RESUBMIT">
      <formula>NOT(ISERROR(SEARCH("RESUBMIT",AJ151)))</formula>
    </cfRule>
    <cfRule type="containsText" dxfId="11069" priority="4566" operator="containsText" text="PENDING RESUBMIT">
      <formula>NOT(ISERROR(SEARCH("PENDING RESUBMIT",AJ151)))</formula>
    </cfRule>
    <cfRule type="containsText" dxfId="11068" priority="4567" operator="containsText" text="APPROVED W/ CHANGES">
      <formula>NOT(ISERROR(SEARCH("APPROVED W/ CHANGES",AJ151)))</formula>
    </cfRule>
    <cfRule type="containsText" dxfId="11067" priority="4568" operator="containsText" text="PENDING">
      <formula>NOT(ISERROR(SEARCH("PENDING",AJ151)))</formula>
    </cfRule>
    <cfRule type="containsText" dxfId="11066" priority="4569" operator="containsText" text="APPROVED">
      <formula>NOT(ISERROR(SEARCH("APPROVED",AJ151)))</formula>
    </cfRule>
  </conditionalFormatting>
  <conditionalFormatting sqref="AM152">
    <cfRule type="containsBlanks" dxfId="11065" priority="4563">
      <formula>LEN(TRIM(AM152))=0</formula>
    </cfRule>
  </conditionalFormatting>
  <conditionalFormatting sqref="T152 X152">
    <cfRule type="containsText" dxfId="11064" priority="4557" operator="containsText" text="NOT APPROVED">
      <formula>NOT(ISERROR(SEARCH("NOT APPROVED",T152)))</formula>
    </cfRule>
    <cfRule type="containsText" dxfId="11063" priority="4558" operator="containsText" text="RESUBMIT">
      <formula>NOT(ISERROR(SEARCH("RESUBMIT",T152)))</formula>
    </cfRule>
    <cfRule type="containsText" dxfId="11062" priority="4559" operator="containsText" text="PENDING RESUBMIT">
      <formula>NOT(ISERROR(SEARCH("PENDING RESUBMIT",T152)))</formula>
    </cfRule>
    <cfRule type="containsText" dxfId="11061" priority="4560" operator="containsText" text="APPROVED W/ CHANGES">
      <formula>NOT(ISERROR(SEARCH("APPROVED W/ CHANGES",T152)))</formula>
    </cfRule>
    <cfRule type="containsText" dxfId="11060" priority="4561" operator="containsText" text="PENDING">
      <formula>NOT(ISERROR(SEARCH("PENDING",T152)))</formula>
    </cfRule>
    <cfRule type="containsText" dxfId="11059" priority="4562" operator="containsText" text="APPROVED">
      <formula>NOT(ISERROR(SEARCH("APPROVED",T152)))</formula>
    </cfRule>
  </conditionalFormatting>
  <conditionalFormatting sqref="U152">
    <cfRule type="containsText" dxfId="11058" priority="4551" operator="containsText" text="NOT APPROVED">
      <formula>NOT(ISERROR(SEARCH("NOT APPROVED",U152)))</formula>
    </cfRule>
    <cfRule type="containsText" dxfId="11057" priority="4552" operator="containsText" text="RESUBMIT">
      <formula>NOT(ISERROR(SEARCH("RESUBMIT",U152)))</formula>
    </cfRule>
    <cfRule type="containsText" dxfId="11056" priority="4553" operator="containsText" text="PENDING RESUBMIT">
      <formula>NOT(ISERROR(SEARCH("PENDING RESUBMIT",U152)))</formula>
    </cfRule>
    <cfRule type="containsText" dxfId="11055" priority="4554" operator="containsText" text="APPROVED W/ CHANGES">
      <formula>NOT(ISERROR(SEARCH("APPROVED W/ CHANGES",U152)))</formula>
    </cfRule>
    <cfRule type="containsText" dxfId="11054" priority="4555" operator="containsText" text="PENDING">
      <formula>NOT(ISERROR(SEARCH("PENDING",U152)))</formula>
    </cfRule>
    <cfRule type="containsText" dxfId="11053" priority="4556" operator="containsText" text="APPROVED">
      <formula>NOT(ISERROR(SEARCH("APPROVED",U152)))</formula>
    </cfRule>
  </conditionalFormatting>
  <conditionalFormatting sqref="V152">
    <cfRule type="containsText" dxfId="11052" priority="4545" operator="containsText" text="NOT APPROVED">
      <formula>NOT(ISERROR(SEARCH("NOT APPROVED",V152)))</formula>
    </cfRule>
    <cfRule type="containsText" dxfId="11051" priority="4546" operator="containsText" text="RESUBMIT">
      <formula>NOT(ISERROR(SEARCH("RESUBMIT",V152)))</formula>
    </cfRule>
    <cfRule type="containsText" dxfId="11050" priority="4547" operator="containsText" text="PENDING RESUBMIT">
      <formula>NOT(ISERROR(SEARCH("PENDING RESUBMIT",V152)))</formula>
    </cfRule>
    <cfRule type="containsText" dxfId="11049" priority="4548" operator="containsText" text="APPROVED W/ CHANGES">
      <formula>NOT(ISERROR(SEARCH("APPROVED W/ CHANGES",V152)))</formula>
    </cfRule>
    <cfRule type="containsText" dxfId="11048" priority="4549" operator="containsText" text="PENDING">
      <formula>NOT(ISERROR(SEARCH("PENDING",V152)))</formula>
    </cfRule>
    <cfRule type="containsText" dxfId="11047" priority="4550" operator="containsText" text="APPROVED">
      <formula>NOT(ISERROR(SEARCH("APPROVED",V152)))</formula>
    </cfRule>
  </conditionalFormatting>
  <conditionalFormatting sqref="W152">
    <cfRule type="containsText" dxfId="11046" priority="4539" operator="containsText" text="NOT APPROVED">
      <formula>NOT(ISERROR(SEARCH("NOT APPROVED",W152)))</formula>
    </cfRule>
    <cfRule type="containsText" dxfId="11045" priority="4540" operator="containsText" text="RESUBMIT">
      <formula>NOT(ISERROR(SEARCH("RESUBMIT",W152)))</formula>
    </cfRule>
    <cfRule type="containsText" dxfId="11044" priority="4541" operator="containsText" text="PENDING RESUBMIT">
      <formula>NOT(ISERROR(SEARCH("PENDING RESUBMIT",W152)))</formula>
    </cfRule>
    <cfRule type="containsText" dxfId="11043" priority="4542" operator="containsText" text="APPROVED W/ CHANGES">
      <formula>NOT(ISERROR(SEARCH("APPROVED W/ CHANGES",W152)))</formula>
    </cfRule>
    <cfRule type="containsText" dxfId="11042" priority="4543" operator="containsText" text="PENDING">
      <formula>NOT(ISERROR(SEARCH("PENDING",W152)))</formula>
    </cfRule>
    <cfRule type="containsText" dxfId="11041" priority="4544" operator="containsText" text="APPROVED">
      <formula>NOT(ISERROR(SEARCH("APPROVED",W152)))</formula>
    </cfRule>
  </conditionalFormatting>
  <conditionalFormatting sqref="Y152">
    <cfRule type="containsText" dxfId="11040" priority="4533" operator="containsText" text="NOT APPROVED">
      <formula>NOT(ISERROR(SEARCH("NOT APPROVED",Y152)))</formula>
    </cfRule>
    <cfRule type="containsText" dxfId="11039" priority="4534" operator="containsText" text="RESUBMIT">
      <formula>NOT(ISERROR(SEARCH("RESUBMIT",Y152)))</formula>
    </cfRule>
    <cfRule type="containsText" dxfId="11038" priority="4535" operator="containsText" text="PENDING RESUBMIT">
      <formula>NOT(ISERROR(SEARCH("PENDING RESUBMIT",Y152)))</formula>
    </cfRule>
    <cfRule type="containsText" dxfId="11037" priority="4536" operator="containsText" text="APPROVED W/ CHANGES">
      <formula>NOT(ISERROR(SEARCH("APPROVED W/ CHANGES",Y152)))</formula>
    </cfRule>
    <cfRule type="containsText" dxfId="11036" priority="4537" operator="containsText" text="PENDING">
      <formula>NOT(ISERROR(SEARCH("PENDING",Y152)))</formula>
    </cfRule>
    <cfRule type="containsText" dxfId="11035" priority="4538" operator="containsText" text="APPROVED">
      <formula>NOT(ISERROR(SEARCH("APPROVED",Y152)))</formula>
    </cfRule>
  </conditionalFormatting>
  <conditionalFormatting sqref="AB152 AF152">
    <cfRule type="containsText" dxfId="11034" priority="4527" operator="containsText" text="NOT APPROVED">
      <formula>NOT(ISERROR(SEARCH("NOT APPROVED",AB152)))</formula>
    </cfRule>
    <cfRule type="containsText" dxfId="11033" priority="4528" operator="containsText" text="RESUBMIT">
      <formula>NOT(ISERROR(SEARCH("RESUBMIT",AB152)))</formula>
    </cfRule>
    <cfRule type="containsText" dxfId="11032" priority="4529" operator="containsText" text="PENDING RESUBMIT">
      <formula>NOT(ISERROR(SEARCH("PENDING RESUBMIT",AB152)))</formula>
    </cfRule>
    <cfRule type="containsText" dxfId="11031" priority="4530" operator="containsText" text="APPROVED W/ CHANGES">
      <formula>NOT(ISERROR(SEARCH("APPROVED W/ CHANGES",AB152)))</formula>
    </cfRule>
    <cfRule type="containsText" dxfId="11030" priority="4531" operator="containsText" text="PENDING">
      <formula>NOT(ISERROR(SEARCH("PENDING",AB152)))</formula>
    </cfRule>
    <cfRule type="containsText" dxfId="11029" priority="4532" operator="containsText" text="APPROVED">
      <formula>NOT(ISERROR(SEARCH("APPROVED",AB152)))</formula>
    </cfRule>
  </conditionalFormatting>
  <conditionalFormatting sqref="AC152">
    <cfRule type="containsText" dxfId="11028" priority="4521" operator="containsText" text="NOT APPROVED">
      <formula>NOT(ISERROR(SEARCH("NOT APPROVED",AC152)))</formula>
    </cfRule>
    <cfRule type="containsText" dxfId="11027" priority="4522" operator="containsText" text="RESUBMIT">
      <formula>NOT(ISERROR(SEARCH("RESUBMIT",AC152)))</formula>
    </cfRule>
    <cfRule type="containsText" dxfId="11026" priority="4523" operator="containsText" text="PENDING RESUBMIT">
      <formula>NOT(ISERROR(SEARCH("PENDING RESUBMIT",AC152)))</formula>
    </cfRule>
    <cfRule type="containsText" dxfId="11025" priority="4524" operator="containsText" text="APPROVED W/ CHANGES">
      <formula>NOT(ISERROR(SEARCH("APPROVED W/ CHANGES",AC152)))</formula>
    </cfRule>
    <cfRule type="containsText" dxfId="11024" priority="4525" operator="containsText" text="PENDING">
      <formula>NOT(ISERROR(SEARCH("PENDING",AC152)))</formula>
    </cfRule>
    <cfRule type="containsText" dxfId="11023" priority="4526" operator="containsText" text="APPROVED">
      <formula>NOT(ISERROR(SEARCH("APPROVED",AC152)))</formula>
    </cfRule>
  </conditionalFormatting>
  <conditionalFormatting sqref="AD152">
    <cfRule type="containsText" dxfId="11022" priority="4515" operator="containsText" text="NOT APPROVED">
      <formula>NOT(ISERROR(SEARCH("NOT APPROVED",AD152)))</formula>
    </cfRule>
    <cfRule type="containsText" dxfId="11021" priority="4516" operator="containsText" text="RESUBMIT">
      <formula>NOT(ISERROR(SEARCH("RESUBMIT",AD152)))</formula>
    </cfRule>
    <cfRule type="containsText" dxfId="11020" priority="4517" operator="containsText" text="PENDING RESUBMIT">
      <formula>NOT(ISERROR(SEARCH("PENDING RESUBMIT",AD152)))</formula>
    </cfRule>
    <cfRule type="containsText" dxfId="11019" priority="4518" operator="containsText" text="APPROVED W/ CHANGES">
      <formula>NOT(ISERROR(SEARCH("APPROVED W/ CHANGES",AD152)))</formula>
    </cfRule>
    <cfRule type="containsText" dxfId="11018" priority="4519" operator="containsText" text="PENDING">
      <formula>NOT(ISERROR(SEARCH("PENDING",AD152)))</formula>
    </cfRule>
    <cfRule type="containsText" dxfId="11017" priority="4520" operator="containsText" text="APPROVED">
      <formula>NOT(ISERROR(SEARCH("APPROVED",AD152)))</formula>
    </cfRule>
  </conditionalFormatting>
  <conditionalFormatting sqref="AE152">
    <cfRule type="containsText" dxfId="11016" priority="4509" operator="containsText" text="NOT APPROVED">
      <formula>NOT(ISERROR(SEARCH("NOT APPROVED",AE152)))</formula>
    </cfRule>
    <cfRule type="containsText" dxfId="11015" priority="4510" operator="containsText" text="RESUBMIT">
      <formula>NOT(ISERROR(SEARCH("RESUBMIT",AE152)))</formula>
    </cfRule>
    <cfRule type="containsText" dxfId="11014" priority="4511" operator="containsText" text="PENDING RESUBMIT">
      <formula>NOT(ISERROR(SEARCH("PENDING RESUBMIT",AE152)))</formula>
    </cfRule>
    <cfRule type="containsText" dxfId="11013" priority="4512" operator="containsText" text="APPROVED W/ CHANGES">
      <formula>NOT(ISERROR(SEARCH("APPROVED W/ CHANGES",AE152)))</formula>
    </cfRule>
    <cfRule type="containsText" dxfId="11012" priority="4513" operator="containsText" text="PENDING">
      <formula>NOT(ISERROR(SEARCH("PENDING",AE152)))</formula>
    </cfRule>
    <cfRule type="containsText" dxfId="11011" priority="4514" operator="containsText" text="APPROVED">
      <formula>NOT(ISERROR(SEARCH("APPROVED",AE152)))</formula>
    </cfRule>
  </conditionalFormatting>
  <conditionalFormatting sqref="AG152">
    <cfRule type="containsText" dxfId="11010" priority="4503" operator="containsText" text="NOT APPROVED">
      <formula>NOT(ISERROR(SEARCH("NOT APPROVED",AG152)))</formula>
    </cfRule>
    <cfRule type="containsText" dxfId="11009" priority="4504" operator="containsText" text="RESUBMIT">
      <formula>NOT(ISERROR(SEARCH("RESUBMIT",AG152)))</formula>
    </cfRule>
    <cfRule type="containsText" dxfId="11008" priority="4505" operator="containsText" text="PENDING RESUBMIT">
      <formula>NOT(ISERROR(SEARCH("PENDING RESUBMIT",AG152)))</formula>
    </cfRule>
    <cfRule type="containsText" dxfId="11007" priority="4506" operator="containsText" text="APPROVED W/ CHANGES">
      <formula>NOT(ISERROR(SEARCH("APPROVED W/ CHANGES",AG152)))</formula>
    </cfRule>
    <cfRule type="containsText" dxfId="11006" priority="4507" operator="containsText" text="PENDING">
      <formula>NOT(ISERROR(SEARCH("PENDING",AG152)))</formula>
    </cfRule>
    <cfRule type="containsText" dxfId="11005" priority="4508" operator="containsText" text="APPROVED">
      <formula>NOT(ISERROR(SEARCH("APPROVED",AG152)))</formula>
    </cfRule>
  </conditionalFormatting>
  <conditionalFormatting sqref="AK152">
    <cfRule type="containsText" dxfId="11004" priority="4497" operator="containsText" text="NOT APPROVED">
      <formula>NOT(ISERROR(SEARCH("NOT APPROVED",AK152)))</formula>
    </cfRule>
    <cfRule type="containsText" dxfId="11003" priority="4498" operator="containsText" text="RESUBMIT">
      <formula>NOT(ISERROR(SEARCH("RESUBMIT",AK152)))</formula>
    </cfRule>
    <cfRule type="containsText" dxfId="11002" priority="4499" operator="containsText" text="PENDING RESUBMIT">
      <formula>NOT(ISERROR(SEARCH("PENDING RESUBMIT",AK152)))</formula>
    </cfRule>
    <cfRule type="containsText" dxfId="11001" priority="4500" operator="containsText" text="APPROVED W/ CHANGES">
      <formula>NOT(ISERROR(SEARCH("APPROVED W/ CHANGES",AK152)))</formula>
    </cfRule>
    <cfRule type="containsText" dxfId="11000" priority="4501" operator="containsText" text="PENDING">
      <formula>NOT(ISERROR(SEARCH("PENDING",AK152)))</formula>
    </cfRule>
    <cfRule type="containsText" dxfId="10999" priority="4502" operator="containsText" text="APPROVED">
      <formula>NOT(ISERROR(SEARCH("APPROVED",AK152)))</formula>
    </cfRule>
  </conditionalFormatting>
  <conditionalFormatting sqref="AJ152">
    <cfRule type="containsText" dxfId="10998" priority="4491" operator="containsText" text="NOT APPROVED">
      <formula>NOT(ISERROR(SEARCH("NOT APPROVED",AJ152)))</formula>
    </cfRule>
    <cfRule type="containsText" dxfId="10997" priority="4492" operator="containsText" text="RESUBMIT">
      <formula>NOT(ISERROR(SEARCH("RESUBMIT",AJ152)))</formula>
    </cfRule>
    <cfRule type="containsText" dxfId="10996" priority="4493" operator="containsText" text="PENDING RESUBMIT">
      <formula>NOT(ISERROR(SEARCH("PENDING RESUBMIT",AJ152)))</formula>
    </cfRule>
    <cfRule type="containsText" dxfId="10995" priority="4494" operator="containsText" text="APPROVED W/ CHANGES">
      <formula>NOT(ISERROR(SEARCH("APPROVED W/ CHANGES",AJ152)))</formula>
    </cfRule>
    <cfRule type="containsText" dxfId="10994" priority="4495" operator="containsText" text="PENDING">
      <formula>NOT(ISERROR(SEARCH("PENDING",AJ152)))</formula>
    </cfRule>
    <cfRule type="containsText" dxfId="10993" priority="4496" operator="containsText" text="APPROVED">
      <formula>NOT(ISERROR(SEARCH("APPROVED",AJ152)))</formula>
    </cfRule>
  </conditionalFormatting>
  <conditionalFormatting sqref="AM153">
    <cfRule type="containsBlanks" dxfId="10992" priority="4490">
      <formula>LEN(TRIM(AM153))=0</formula>
    </cfRule>
  </conditionalFormatting>
  <conditionalFormatting sqref="T153 X153">
    <cfRule type="containsText" dxfId="10991" priority="4484" operator="containsText" text="NOT APPROVED">
      <formula>NOT(ISERROR(SEARCH("NOT APPROVED",T153)))</formula>
    </cfRule>
    <cfRule type="containsText" dxfId="10990" priority="4485" operator="containsText" text="RESUBMIT">
      <formula>NOT(ISERROR(SEARCH("RESUBMIT",T153)))</formula>
    </cfRule>
    <cfRule type="containsText" dxfId="10989" priority="4486" operator="containsText" text="PENDING RESUBMIT">
      <formula>NOT(ISERROR(SEARCH("PENDING RESUBMIT",T153)))</formula>
    </cfRule>
    <cfRule type="containsText" dxfId="10988" priority="4487" operator="containsText" text="APPROVED W/ CHANGES">
      <formula>NOT(ISERROR(SEARCH("APPROVED W/ CHANGES",T153)))</formula>
    </cfRule>
    <cfRule type="containsText" dxfId="10987" priority="4488" operator="containsText" text="PENDING">
      <formula>NOT(ISERROR(SEARCH("PENDING",T153)))</formula>
    </cfRule>
    <cfRule type="containsText" dxfId="10986" priority="4489" operator="containsText" text="APPROVED">
      <formula>NOT(ISERROR(SEARCH("APPROVED",T153)))</formula>
    </cfRule>
  </conditionalFormatting>
  <conditionalFormatting sqref="U153">
    <cfRule type="containsText" dxfId="10985" priority="4478" operator="containsText" text="NOT APPROVED">
      <formula>NOT(ISERROR(SEARCH("NOT APPROVED",U153)))</formula>
    </cfRule>
    <cfRule type="containsText" dxfId="10984" priority="4479" operator="containsText" text="RESUBMIT">
      <formula>NOT(ISERROR(SEARCH("RESUBMIT",U153)))</formula>
    </cfRule>
    <cfRule type="containsText" dxfId="10983" priority="4480" operator="containsText" text="PENDING RESUBMIT">
      <formula>NOT(ISERROR(SEARCH("PENDING RESUBMIT",U153)))</formula>
    </cfRule>
    <cfRule type="containsText" dxfId="10982" priority="4481" operator="containsText" text="APPROVED W/ CHANGES">
      <formula>NOT(ISERROR(SEARCH("APPROVED W/ CHANGES",U153)))</formula>
    </cfRule>
    <cfRule type="containsText" dxfId="10981" priority="4482" operator="containsText" text="PENDING">
      <formula>NOT(ISERROR(SEARCH("PENDING",U153)))</formula>
    </cfRule>
    <cfRule type="containsText" dxfId="10980" priority="4483" operator="containsText" text="APPROVED">
      <formula>NOT(ISERROR(SEARCH("APPROVED",U153)))</formula>
    </cfRule>
  </conditionalFormatting>
  <conditionalFormatting sqref="V153">
    <cfRule type="containsText" dxfId="10979" priority="4472" operator="containsText" text="NOT APPROVED">
      <formula>NOT(ISERROR(SEARCH("NOT APPROVED",V153)))</formula>
    </cfRule>
    <cfRule type="containsText" dxfId="10978" priority="4473" operator="containsText" text="RESUBMIT">
      <formula>NOT(ISERROR(SEARCH("RESUBMIT",V153)))</formula>
    </cfRule>
    <cfRule type="containsText" dxfId="10977" priority="4474" operator="containsText" text="PENDING RESUBMIT">
      <formula>NOT(ISERROR(SEARCH("PENDING RESUBMIT",V153)))</formula>
    </cfRule>
    <cfRule type="containsText" dxfId="10976" priority="4475" operator="containsText" text="APPROVED W/ CHANGES">
      <formula>NOT(ISERROR(SEARCH("APPROVED W/ CHANGES",V153)))</formula>
    </cfRule>
    <cfRule type="containsText" dxfId="10975" priority="4476" operator="containsText" text="PENDING">
      <formula>NOT(ISERROR(SEARCH("PENDING",V153)))</formula>
    </cfRule>
    <cfRule type="containsText" dxfId="10974" priority="4477" operator="containsText" text="APPROVED">
      <formula>NOT(ISERROR(SEARCH("APPROVED",V153)))</formula>
    </cfRule>
  </conditionalFormatting>
  <conditionalFormatting sqref="W153">
    <cfRule type="containsText" dxfId="10973" priority="4466" operator="containsText" text="NOT APPROVED">
      <formula>NOT(ISERROR(SEARCH("NOT APPROVED",W153)))</formula>
    </cfRule>
    <cfRule type="containsText" dxfId="10972" priority="4467" operator="containsText" text="RESUBMIT">
      <formula>NOT(ISERROR(SEARCH("RESUBMIT",W153)))</formula>
    </cfRule>
    <cfRule type="containsText" dxfId="10971" priority="4468" operator="containsText" text="PENDING RESUBMIT">
      <formula>NOT(ISERROR(SEARCH("PENDING RESUBMIT",W153)))</formula>
    </cfRule>
    <cfRule type="containsText" dxfId="10970" priority="4469" operator="containsText" text="APPROVED W/ CHANGES">
      <formula>NOT(ISERROR(SEARCH("APPROVED W/ CHANGES",W153)))</formula>
    </cfRule>
    <cfRule type="containsText" dxfId="10969" priority="4470" operator="containsText" text="PENDING">
      <formula>NOT(ISERROR(SEARCH("PENDING",W153)))</formula>
    </cfRule>
    <cfRule type="containsText" dxfId="10968" priority="4471" operator="containsText" text="APPROVED">
      <formula>NOT(ISERROR(SEARCH("APPROVED",W153)))</formula>
    </cfRule>
  </conditionalFormatting>
  <conditionalFormatting sqref="Y153">
    <cfRule type="containsText" dxfId="10967" priority="4460" operator="containsText" text="NOT APPROVED">
      <formula>NOT(ISERROR(SEARCH("NOT APPROVED",Y153)))</formula>
    </cfRule>
    <cfRule type="containsText" dxfId="10966" priority="4461" operator="containsText" text="RESUBMIT">
      <formula>NOT(ISERROR(SEARCH("RESUBMIT",Y153)))</formula>
    </cfRule>
    <cfRule type="containsText" dxfId="10965" priority="4462" operator="containsText" text="PENDING RESUBMIT">
      <formula>NOT(ISERROR(SEARCH("PENDING RESUBMIT",Y153)))</formula>
    </cfRule>
    <cfRule type="containsText" dxfId="10964" priority="4463" operator="containsText" text="APPROVED W/ CHANGES">
      <formula>NOT(ISERROR(SEARCH("APPROVED W/ CHANGES",Y153)))</formula>
    </cfRule>
    <cfRule type="containsText" dxfId="10963" priority="4464" operator="containsText" text="PENDING">
      <formula>NOT(ISERROR(SEARCH("PENDING",Y153)))</formula>
    </cfRule>
    <cfRule type="containsText" dxfId="10962" priority="4465" operator="containsText" text="APPROVED">
      <formula>NOT(ISERROR(SEARCH("APPROVED",Y153)))</formula>
    </cfRule>
  </conditionalFormatting>
  <conditionalFormatting sqref="AB153 AF153">
    <cfRule type="containsText" dxfId="10961" priority="4454" operator="containsText" text="NOT APPROVED">
      <formula>NOT(ISERROR(SEARCH("NOT APPROVED",AB153)))</formula>
    </cfRule>
    <cfRule type="containsText" dxfId="10960" priority="4455" operator="containsText" text="RESUBMIT">
      <formula>NOT(ISERROR(SEARCH("RESUBMIT",AB153)))</formula>
    </cfRule>
    <cfRule type="containsText" dxfId="10959" priority="4456" operator="containsText" text="PENDING RESUBMIT">
      <formula>NOT(ISERROR(SEARCH("PENDING RESUBMIT",AB153)))</formula>
    </cfRule>
    <cfRule type="containsText" dxfId="10958" priority="4457" operator="containsText" text="APPROVED W/ CHANGES">
      <formula>NOT(ISERROR(SEARCH("APPROVED W/ CHANGES",AB153)))</formula>
    </cfRule>
    <cfRule type="containsText" dxfId="10957" priority="4458" operator="containsText" text="PENDING">
      <formula>NOT(ISERROR(SEARCH("PENDING",AB153)))</formula>
    </cfRule>
    <cfRule type="containsText" dxfId="10956" priority="4459" operator="containsText" text="APPROVED">
      <formula>NOT(ISERROR(SEARCH("APPROVED",AB153)))</formula>
    </cfRule>
  </conditionalFormatting>
  <conditionalFormatting sqref="AC153">
    <cfRule type="containsText" dxfId="10955" priority="4448" operator="containsText" text="NOT APPROVED">
      <formula>NOT(ISERROR(SEARCH("NOT APPROVED",AC153)))</formula>
    </cfRule>
    <cfRule type="containsText" dxfId="10954" priority="4449" operator="containsText" text="RESUBMIT">
      <formula>NOT(ISERROR(SEARCH("RESUBMIT",AC153)))</formula>
    </cfRule>
    <cfRule type="containsText" dxfId="10953" priority="4450" operator="containsText" text="PENDING RESUBMIT">
      <formula>NOT(ISERROR(SEARCH("PENDING RESUBMIT",AC153)))</formula>
    </cfRule>
    <cfRule type="containsText" dxfId="10952" priority="4451" operator="containsText" text="APPROVED W/ CHANGES">
      <formula>NOT(ISERROR(SEARCH("APPROVED W/ CHANGES",AC153)))</formula>
    </cfRule>
    <cfRule type="containsText" dxfId="10951" priority="4452" operator="containsText" text="PENDING">
      <formula>NOT(ISERROR(SEARCH("PENDING",AC153)))</formula>
    </cfRule>
    <cfRule type="containsText" dxfId="10950" priority="4453" operator="containsText" text="APPROVED">
      <formula>NOT(ISERROR(SEARCH("APPROVED",AC153)))</formula>
    </cfRule>
  </conditionalFormatting>
  <conditionalFormatting sqref="AD153">
    <cfRule type="containsText" dxfId="10949" priority="4442" operator="containsText" text="NOT APPROVED">
      <formula>NOT(ISERROR(SEARCH("NOT APPROVED",AD153)))</formula>
    </cfRule>
    <cfRule type="containsText" dxfId="10948" priority="4443" operator="containsText" text="RESUBMIT">
      <formula>NOT(ISERROR(SEARCH("RESUBMIT",AD153)))</formula>
    </cfRule>
    <cfRule type="containsText" dxfId="10947" priority="4444" operator="containsText" text="PENDING RESUBMIT">
      <formula>NOT(ISERROR(SEARCH("PENDING RESUBMIT",AD153)))</formula>
    </cfRule>
    <cfRule type="containsText" dxfId="10946" priority="4445" operator="containsText" text="APPROVED W/ CHANGES">
      <formula>NOT(ISERROR(SEARCH("APPROVED W/ CHANGES",AD153)))</formula>
    </cfRule>
    <cfRule type="containsText" dxfId="10945" priority="4446" operator="containsText" text="PENDING">
      <formula>NOT(ISERROR(SEARCH("PENDING",AD153)))</formula>
    </cfRule>
    <cfRule type="containsText" dxfId="10944" priority="4447" operator="containsText" text="APPROVED">
      <formula>NOT(ISERROR(SEARCH("APPROVED",AD153)))</formula>
    </cfRule>
  </conditionalFormatting>
  <conditionalFormatting sqref="AE153">
    <cfRule type="containsText" dxfId="10943" priority="4436" operator="containsText" text="NOT APPROVED">
      <formula>NOT(ISERROR(SEARCH("NOT APPROVED",AE153)))</formula>
    </cfRule>
    <cfRule type="containsText" dxfId="10942" priority="4437" operator="containsText" text="RESUBMIT">
      <formula>NOT(ISERROR(SEARCH("RESUBMIT",AE153)))</formula>
    </cfRule>
    <cfRule type="containsText" dxfId="10941" priority="4438" operator="containsText" text="PENDING RESUBMIT">
      <formula>NOT(ISERROR(SEARCH("PENDING RESUBMIT",AE153)))</formula>
    </cfRule>
    <cfRule type="containsText" dxfId="10940" priority="4439" operator="containsText" text="APPROVED W/ CHANGES">
      <formula>NOT(ISERROR(SEARCH("APPROVED W/ CHANGES",AE153)))</formula>
    </cfRule>
    <cfRule type="containsText" dxfId="10939" priority="4440" operator="containsText" text="PENDING">
      <formula>NOT(ISERROR(SEARCH("PENDING",AE153)))</formula>
    </cfRule>
    <cfRule type="containsText" dxfId="10938" priority="4441" operator="containsText" text="APPROVED">
      <formula>NOT(ISERROR(SEARCH("APPROVED",AE153)))</formula>
    </cfRule>
  </conditionalFormatting>
  <conditionalFormatting sqref="AG153">
    <cfRule type="containsText" dxfId="10937" priority="4430" operator="containsText" text="NOT APPROVED">
      <formula>NOT(ISERROR(SEARCH("NOT APPROVED",AG153)))</formula>
    </cfRule>
    <cfRule type="containsText" dxfId="10936" priority="4431" operator="containsText" text="RESUBMIT">
      <formula>NOT(ISERROR(SEARCH("RESUBMIT",AG153)))</formula>
    </cfRule>
    <cfRule type="containsText" dxfId="10935" priority="4432" operator="containsText" text="PENDING RESUBMIT">
      <formula>NOT(ISERROR(SEARCH("PENDING RESUBMIT",AG153)))</formula>
    </cfRule>
    <cfRule type="containsText" dxfId="10934" priority="4433" operator="containsText" text="APPROVED W/ CHANGES">
      <formula>NOT(ISERROR(SEARCH("APPROVED W/ CHANGES",AG153)))</formula>
    </cfRule>
    <cfRule type="containsText" dxfId="10933" priority="4434" operator="containsText" text="PENDING">
      <formula>NOT(ISERROR(SEARCH("PENDING",AG153)))</formula>
    </cfRule>
    <cfRule type="containsText" dxfId="10932" priority="4435" operator="containsText" text="APPROVED">
      <formula>NOT(ISERROR(SEARCH("APPROVED",AG153)))</formula>
    </cfRule>
  </conditionalFormatting>
  <conditionalFormatting sqref="AK153">
    <cfRule type="containsText" dxfId="10931" priority="4424" operator="containsText" text="NOT APPROVED">
      <formula>NOT(ISERROR(SEARCH("NOT APPROVED",AK153)))</formula>
    </cfRule>
    <cfRule type="containsText" dxfId="10930" priority="4425" operator="containsText" text="RESUBMIT">
      <formula>NOT(ISERROR(SEARCH("RESUBMIT",AK153)))</formula>
    </cfRule>
    <cfRule type="containsText" dxfId="10929" priority="4426" operator="containsText" text="PENDING RESUBMIT">
      <formula>NOT(ISERROR(SEARCH("PENDING RESUBMIT",AK153)))</formula>
    </cfRule>
    <cfRule type="containsText" dxfId="10928" priority="4427" operator="containsText" text="APPROVED W/ CHANGES">
      <formula>NOT(ISERROR(SEARCH("APPROVED W/ CHANGES",AK153)))</formula>
    </cfRule>
    <cfRule type="containsText" dxfId="10927" priority="4428" operator="containsText" text="PENDING">
      <formula>NOT(ISERROR(SEARCH("PENDING",AK153)))</formula>
    </cfRule>
    <cfRule type="containsText" dxfId="10926" priority="4429" operator="containsText" text="APPROVED">
      <formula>NOT(ISERROR(SEARCH("APPROVED",AK153)))</formula>
    </cfRule>
  </conditionalFormatting>
  <conditionalFormatting sqref="AJ153">
    <cfRule type="containsText" dxfId="10925" priority="4418" operator="containsText" text="NOT APPROVED">
      <formula>NOT(ISERROR(SEARCH("NOT APPROVED",AJ153)))</formula>
    </cfRule>
    <cfRule type="containsText" dxfId="10924" priority="4419" operator="containsText" text="RESUBMIT">
      <formula>NOT(ISERROR(SEARCH("RESUBMIT",AJ153)))</formula>
    </cfRule>
    <cfRule type="containsText" dxfId="10923" priority="4420" operator="containsText" text="PENDING RESUBMIT">
      <formula>NOT(ISERROR(SEARCH("PENDING RESUBMIT",AJ153)))</formula>
    </cfRule>
    <cfRule type="containsText" dxfId="10922" priority="4421" operator="containsText" text="APPROVED W/ CHANGES">
      <formula>NOT(ISERROR(SEARCH("APPROVED W/ CHANGES",AJ153)))</formula>
    </cfRule>
    <cfRule type="containsText" dxfId="10921" priority="4422" operator="containsText" text="PENDING">
      <formula>NOT(ISERROR(SEARCH("PENDING",AJ153)))</formula>
    </cfRule>
    <cfRule type="containsText" dxfId="10920" priority="4423" operator="containsText" text="APPROVED">
      <formula>NOT(ISERROR(SEARCH("APPROVED",AJ153)))</formula>
    </cfRule>
  </conditionalFormatting>
  <conditionalFormatting sqref="AM154">
    <cfRule type="containsBlanks" dxfId="10919" priority="4417">
      <formula>LEN(TRIM(AM154))=0</formula>
    </cfRule>
  </conditionalFormatting>
  <conditionalFormatting sqref="T154 X154">
    <cfRule type="containsText" dxfId="10918" priority="4411" operator="containsText" text="NOT APPROVED">
      <formula>NOT(ISERROR(SEARCH("NOT APPROVED",T154)))</formula>
    </cfRule>
    <cfRule type="containsText" dxfId="10917" priority="4412" operator="containsText" text="RESUBMIT">
      <formula>NOT(ISERROR(SEARCH("RESUBMIT",T154)))</formula>
    </cfRule>
    <cfRule type="containsText" dxfId="10916" priority="4413" operator="containsText" text="PENDING RESUBMIT">
      <formula>NOT(ISERROR(SEARCH("PENDING RESUBMIT",T154)))</formula>
    </cfRule>
    <cfRule type="containsText" dxfId="10915" priority="4414" operator="containsText" text="APPROVED W/ CHANGES">
      <formula>NOT(ISERROR(SEARCH("APPROVED W/ CHANGES",T154)))</formula>
    </cfRule>
    <cfRule type="containsText" dxfId="10914" priority="4415" operator="containsText" text="PENDING">
      <formula>NOT(ISERROR(SEARCH("PENDING",T154)))</formula>
    </cfRule>
    <cfRule type="containsText" dxfId="10913" priority="4416" operator="containsText" text="APPROVED">
      <formula>NOT(ISERROR(SEARCH("APPROVED",T154)))</formula>
    </cfRule>
  </conditionalFormatting>
  <conditionalFormatting sqref="U154">
    <cfRule type="containsText" dxfId="10912" priority="4405" operator="containsText" text="NOT APPROVED">
      <formula>NOT(ISERROR(SEARCH("NOT APPROVED",U154)))</formula>
    </cfRule>
    <cfRule type="containsText" dxfId="10911" priority="4406" operator="containsText" text="RESUBMIT">
      <formula>NOT(ISERROR(SEARCH("RESUBMIT",U154)))</formula>
    </cfRule>
    <cfRule type="containsText" dxfId="10910" priority="4407" operator="containsText" text="PENDING RESUBMIT">
      <formula>NOT(ISERROR(SEARCH("PENDING RESUBMIT",U154)))</formula>
    </cfRule>
    <cfRule type="containsText" dxfId="10909" priority="4408" operator="containsText" text="APPROVED W/ CHANGES">
      <formula>NOT(ISERROR(SEARCH("APPROVED W/ CHANGES",U154)))</formula>
    </cfRule>
    <cfRule type="containsText" dxfId="10908" priority="4409" operator="containsText" text="PENDING">
      <formula>NOT(ISERROR(SEARCH("PENDING",U154)))</formula>
    </cfRule>
    <cfRule type="containsText" dxfId="10907" priority="4410" operator="containsText" text="APPROVED">
      <formula>NOT(ISERROR(SEARCH("APPROVED",U154)))</formula>
    </cfRule>
  </conditionalFormatting>
  <conditionalFormatting sqref="V154">
    <cfRule type="containsText" dxfId="10906" priority="4399" operator="containsText" text="NOT APPROVED">
      <formula>NOT(ISERROR(SEARCH("NOT APPROVED",V154)))</formula>
    </cfRule>
    <cfRule type="containsText" dxfId="10905" priority="4400" operator="containsText" text="RESUBMIT">
      <formula>NOT(ISERROR(SEARCH("RESUBMIT",V154)))</formula>
    </cfRule>
    <cfRule type="containsText" dxfId="10904" priority="4401" operator="containsText" text="PENDING RESUBMIT">
      <formula>NOT(ISERROR(SEARCH("PENDING RESUBMIT",V154)))</formula>
    </cfRule>
    <cfRule type="containsText" dxfId="10903" priority="4402" operator="containsText" text="APPROVED W/ CHANGES">
      <formula>NOT(ISERROR(SEARCH("APPROVED W/ CHANGES",V154)))</formula>
    </cfRule>
    <cfRule type="containsText" dxfId="10902" priority="4403" operator="containsText" text="PENDING">
      <formula>NOT(ISERROR(SEARCH("PENDING",V154)))</formula>
    </cfRule>
    <cfRule type="containsText" dxfId="10901" priority="4404" operator="containsText" text="APPROVED">
      <formula>NOT(ISERROR(SEARCH("APPROVED",V154)))</formula>
    </cfRule>
  </conditionalFormatting>
  <conditionalFormatting sqref="W154">
    <cfRule type="containsText" dxfId="10900" priority="4393" operator="containsText" text="NOT APPROVED">
      <formula>NOT(ISERROR(SEARCH("NOT APPROVED",W154)))</formula>
    </cfRule>
    <cfRule type="containsText" dxfId="10899" priority="4394" operator="containsText" text="RESUBMIT">
      <formula>NOT(ISERROR(SEARCH("RESUBMIT",W154)))</formula>
    </cfRule>
    <cfRule type="containsText" dxfId="10898" priority="4395" operator="containsText" text="PENDING RESUBMIT">
      <formula>NOT(ISERROR(SEARCH("PENDING RESUBMIT",W154)))</formula>
    </cfRule>
    <cfRule type="containsText" dxfId="10897" priority="4396" operator="containsText" text="APPROVED W/ CHANGES">
      <formula>NOT(ISERROR(SEARCH("APPROVED W/ CHANGES",W154)))</formula>
    </cfRule>
    <cfRule type="containsText" dxfId="10896" priority="4397" operator="containsText" text="PENDING">
      <formula>NOT(ISERROR(SEARCH("PENDING",W154)))</formula>
    </cfRule>
    <cfRule type="containsText" dxfId="10895" priority="4398" operator="containsText" text="APPROVED">
      <formula>NOT(ISERROR(SEARCH("APPROVED",W154)))</formula>
    </cfRule>
  </conditionalFormatting>
  <conditionalFormatting sqref="Y154">
    <cfRule type="containsText" dxfId="10894" priority="4387" operator="containsText" text="NOT APPROVED">
      <formula>NOT(ISERROR(SEARCH("NOT APPROVED",Y154)))</formula>
    </cfRule>
    <cfRule type="containsText" dxfId="10893" priority="4388" operator="containsText" text="RESUBMIT">
      <formula>NOT(ISERROR(SEARCH("RESUBMIT",Y154)))</formula>
    </cfRule>
    <cfRule type="containsText" dxfId="10892" priority="4389" operator="containsText" text="PENDING RESUBMIT">
      <formula>NOT(ISERROR(SEARCH("PENDING RESUBMIT",Y154)))</formula>
    </cfRule>
    <cfRule type="containsText" dxfId="10891" priority="4390" operator="containsText" text="APPROVED W/ CHANGES">
      <formula>NOT(ISERROR(SEARCH("APPROVED W/ CHANGES",Y154)))</formula>
    </cfRule>
    <cfRule type="containsText" dxfId="10890" priority="4391" operator="containsText" text="PENDING">
      <formula>NOT(ISERROR(SEARCH("PENDING",Y154)))</formula>
    </cfRule>
    <cfRule type="containsText" dxfId="10889" priority="4392" operator="containsText" text="APPROVED">
      <formula>NOT(ISERROR(SEARCH("APPROVED",Y154)))</formula>
    </cfRule>
  </conditionalFormatting>
  <conditionalFormatting sqref="AK154">
    <cfRule type="containsText" dxfId="10888" priority="4351" operator="containsText" text="NOT APPROVED">
      <formula>NOT(ISERROR(SEARCH("NOT APPROVED",AK154)))</formula>
    </cfRule>
    <cfRule type="containsText" dxfId="10887" priority="4352" operator="containsText" text="RESUBMIT">
      <formula>NOT(ISERROR(SEARCH("RESUBMIT",AK154)))</formula>
    </cfRule>
    <cfRule type="containsText" dxfId="10886" priority="4353" operator="containsText" text="PENDING RESUBMIT">
      <formula>NOT(ISERROR(SEARCH("PENDING RESUBMIT",AK154)))</formula>
    </cfRule>
    <cfRule type="containsText" dxfId="10885" priority="4354" operator="containsText" text="APPROVED W/ CHANGES">
      <formula>NOT(ISERROR(SEARCH("APPROVED W/ CHANGES",AK154)))</formula>
    </cfRule>
    <cfRule type="containsText" dxfId="10884" priority="4355" operator="containsText" text="PENDING">
      <formula>NOT(ISERROR(SEARCH("PENDING",AK154)))</formula>
    </cfRule>
    <cfRule type="containsText" dxfId="10883" priority="4356" operator="containsText" text="APPROVED">
      <formula>NOT(ISERROR(SEARCH("APPROVED",AK154)))</formula>
    </cfRule>
  </conditionalFormatting>
  <conditionalFormatting sqref="AJ154">
    <cfRule type="containsText" dxfId="10882" priority="4345" operator="containsText" text="NOT APPROVED">
      <formula>NOT(ISERROR(SEARCH("NOT APPROVED",AJ154)))</formula>
    </cfRule>
    <cfRule type="containsText" dxfId="10881" priority="4346" operator="containsText" text="RESUBMIT">
      <formula>NOT(ISERROR(SEARCH("RESUBMIT",AJ154)))</formula>
    </cfRule>
    <cfRule type="containsText" dxfId="10880" priority="4347" operator="containsText" text="PENDING RESUBMIT">
      <formula>NOT(ISERROR(SEARCH("PENDING RESUBMIT",AJ154)))</formula>
    </cfRule>
    <cfRule type="containsText" dxfId="10879" priority="4348" operator="containsText" text="APPROVED W/ CHANGES">
      <formula>NOT(ISERROR(SEARCH("APPROVED W/ CHANGES",AJ154)))</formula>
    </cfRule>
    <cfRule type="containsText" dxfId="10878" priority="4349" operator="containsText" text="PENDING">
      <formula>NOT(ISERROR(SEARCH("PENDING",AJ154)))</formula>
    </cfRule>
    <cfRule type="containsText" dxfId="10877" priority="4350" operator="containsText" text="APPROVED">
      <formula>NOT(ISERROR(SEARCH("APPROVED",AJ154)))</formula>
    </cfRule>
  </conditionalFormatting>
  <conditionalFormatting sqref="AB154 AF154">
    <cfRule type="containsText" dxfId="10876" priority="4339" operator="containsText" text="NOT APPROVED">
      <formula>NOT(ISERROR(SEARCH("NOT APPROVED",AB154)))</formula>
    </cfRule>
    <cfRule type="containsText" dxfId="10875" priority="4340" operator="containsText" text="RESUBMIT">
      <formula>NOT(ISERROR(SEARCH("RESUBMIT",AB154)))</formula>
    </cfRule>
    <cfRule type="containsText" dxfId="10874" priority="4341" operator="containsText" text="PENDING RESUBMIT">
      <formula>NOT(ISERROR(SEARCH("PENDING RESUBMIT",AB154)))</formula>
    </cfRule>
    <cfRule type="containsText" dxfId="10873" priority="4342" operator="containsText" text="APPROVED W/ CHANGES">
      <formula>NOT(ISERROR(SEARCH("APPROVED W/ CHANGES",AB154)))</formula>
    </cfRule>
    <cfRule type="containsText" dxfId="10872" priority="4343" operator="containsText" text="PENDING">
      <formula>NOT(ISERROR(SEARCH("PENDING",AB154)))</formula>
    </cfRule>
    <cfRule type="containsText" dxfId="10871" priority="4344" operator="containsText" text="APPROVED">
      <formula>NOT(ISERROR(SEARCH("APPROVED",AB154)))</formula>
    </cfRule>
  </conditionalFormatting>
  <conditionalFormatting sqref="AC154">
    <cfRule type="containsText" dxfId="10870" priority="4333" operator="containsText" text="NOT APPROVED">
      <formula>NOT(ISERROR(SEARCH("NOT APPROVED",AC154)))</formula>
    </cfRule>
    <cfRule type="containsText" dxfId="10869" priority="4334" operator="containsText" text="RESUBMIT">
      <formula>NOT(ISERROR(SEARCH("RESUBMIT",AC154)))</formula>
    </cfRule>
    <cfRule type="containsText" dxfId="10868" priority="4335" operator="containsText" text="PENDING RESUBMIT">
      <formula>NOT(ISERROR(SEARCH("PENDING RESUBMIT",AC154)))</formula>
    </cfRule>
    <cfRule type="containsText" dxfId="10867" priority="4336" operator="containsText" text="APPROVED W/ CHANGES">
      <formula>NOT(ISERROR(SEARCH("APPROVED W/ CHANGES",AC154)))</formula>
    </cfRule>
    <cfRule type="containsText" dxfId="10866" priority="4337" operator="containsText" text="PENDING">
      <formula>NOT(ISERROR(SEARCH("PENDING",AC154)))</formula>
    </cfRule>
    <cfRule type="containsText" dxfId="10865" priority="4338" operator="containsText" text="APPROVED">
      <formula>NOT(ISERROR(SEARCH("APPROVED",AC154)))</formula>
    </cfRule>
  </conditionalFormatting>
  <conditionalFormatting sqref="AD154">
    <cfRule type="containsText" dxfId="10864" priority="4327" operator="containsText" text="NOT APPROVED">
      <formula>NOT(ISERROR(SEARCH("NOT APPROVED",AD154)))</formula>
    </cfRule>
    <cfRule type="containsText" dxfId="10863" priority="4328" operator="containsText" text="RESUBMIT">
      <formula>NOT(ISERROR(SEARCH("RESUBMIT",AD154)))</formula>
    </cfRule>
    <cfRule type="containsText" dxfId="10862" priority="4329" operator="containsText" text="PENDING RESUBMIT">
      <formula>NOT(ISERROR(SEARCH("PENDING RESUBMIT",AD154)))</formula>
    </cfRule>
    <cfRule type="containsText" dxfId="10861" priority="4330" operator="containsText" text="APPROVED W/ CHANGES">
      <formula>NOT(ISERROR(SEARCH("APPROVED W/ CHANGES",AD154)))</formula>
    </cfRule>
    <cfRule type="containsText" dxfId="10860" priority="4331" operator="containsText" text="PENDING">
      <formula>NOT(ISERROR(SEARCH("PENDING",AD154)))</formula>
    </cfRule>
    <cfRule type="containsText" dxfId="10859" priority="4332" operator="containsText" text="APPROVED">
      <formula>NOT(ISERROR(SEARCH("APPROVED",AD154)))</formula>
    </cfRule>
  </conditionalFormatting>
  <conditionalFormatting sqref="AE154">
    <cfRule type="containsText" dxfId="10858" priority="4321" operator="containsText" text="NOT APPROVED">
      <formula>NOT(ISERROR(SEARCH("NOT APPROVED",AE154)))</formula>
    </cfRule>
    <cfRule type="containsText" dxfId="10857" priority="4322" operator="containsText" text="RESUBMIT">
      <formula>NOT(ISERROR(SEARCH("RESUBMIT",AE154)))</formula>
    </cfRule>
    <cfRule type="containsText" dxfId="10856" priority="4323" operator="containsText" text="PENDING RESUBMIT">
      <formula>NOT(ISERROR(SEARCH("PENDING RESUBMIT",AE154)))</formula>
    </cfRule>
    <cfRule type="containsText" dxfId="10855" priority="4324" operator="containsText" text="APPROVED W/ CHANGES">
      <formula>NOT(ISERROR(SEARCH("APPROVED W/ CHANGES",AE154)))</formula>
    </cfRule>
    <cfRule type="containsText" dxfId="10854" priority="4325" operator="containsText" text="PENDING">
      <formula>NOT(ISERROR(SEARCH("PENDING",AE154)))</formula>
    </cfRule>
    <cfRule type="containsText" dxfId="10853" priority="4326" operator="containsText" text="APPROVED">
      <formula>NOT(ISERROR(SEARCH("APPROVED",AE154)))</formula>
    </cfRule>
  </conditionalFormatting>
  <conditionalFormatting sqref="AG154">
    <cfRule type="containsText" dxfId="10852" priority="4315" operator="containsText" text="NOT APPROVED">
      <formula>NOT(ISERROR(SEARCH("NOT APPROVED",AG154)))</formula>
    </cfRule>
    <cfRule type="containsText" dxfId="10851" priority="4316" operator="containsText" text="RESUBMIT">
      <formula>NOT(ISERROR(SEARCH("RESUBMIT",AG154)))</formula>
    </cfRule>
    <cfRule type="containsText" dxfId="10850" priority="4317" operator="containsText" text="PENDING RESUBMIT">
      <formula>NOT(ISERROR(SEARCH("PENDING RESUBMIT",AG154)))</formula>
    </cfRule>
    <cfRule type="containsText" dxfId="10849" priority="4318" operator="containsText" text="APPROVED W/ CHANGES">
      <formula>NOT(ISERROR(SEARCH("APPROVED W/ CHANGES",AG154)))</formula>
    </cfRule>
    <cfRule type="containsText" dxfId="10848" priority="4319" operator="containsText" text="PENDING">
      <formula>NOT(ISERROR(SEARCH("PENDING",AG154)))</formula>
    </cfRule>
    <cfRule type="containsText" dxfId="10847" priority="4320" operator="containsText" text="APPROVED">
      <formula>NOT(ISERROR(SEARCH("APPROVED",AG154)))</formula>
    </cfRule>
  </conditionalFormatting>
  <conditionalFormatting sqref="AM155">
    <cfRule type="containsBlanks" dxfId="10846" priority="4314">
      <formula>LEN(TRIM(AM155))=0</formula>
    </cfRule>
  </conditionalFormatting>
  <conditionalFormatting sqref="T155 X155">
    <cfRule type="containsText" dxfId="10845" priority="4308" operator="containsText" text="NOT APPROVED">
      <formula>NOT(ISERROR(SEARCH("NOT APPROVED",T155)))</formula>
    </cfRule>
    <cfRule type="containsText" dxfId="10844" priority="4309" operator="containsText" text="RESUBMIT">
      <formula>NOT(ISERROR(SEARCH("RESUBMIT",T155)))</formula>
    </cfRule>
    <cfRule type="containsText" dxfId="10843" priority="4310" operator="containsText" text="PENDING RESUBMIT">
      <formula>NOT(ISERROR(SEARCH("PENDING RESUBMIT",T155)))</formula>
    </cfRule>
    <cfRule type="containsText" dxfId="10842" priority="4311" operator="containsText" text="APPROVED W/ CHANGES">
      <formula>NOT(ISERROR(SEARCH("APPROVED W/ CHANGES",T155)))</formula>
    </cfRule>
    <cfRule type="containsText" dxfId="10841" priority="4312" operator="containsText" text="PENDING">
      <formula>NOT(ISERROR(SEARCH("PENDING",T155)))</formula>
    </cfRule>
    <cfRule type="containsText" dxfId="10840" priority="4313" operator="containsText" text="APPROVED">
      <formula>NOT(ISERROR(SEARCH("APPROVED",T155)))</formula>
    </cfRule>
  </conditionalFormatting>
  <conditionalFormatting sqref="U155">
    <cfRule type="containsText" dxfId="10839" priority="4302" operator="containsText" text="NOT APPROVED">
      <formula>NOT(ISERROR(SEARCH("NOT APPROVED",U155)))</formula>
    </cfRule>
    <cfRule type="containsText" dxfId="10838" priority="4303" operator="containsText" text="RESUBMIT">
      <formula>NOT(ISERROR(SEARCH("RESUBMIT",U155)))</formula>
    </cfRule>
    <cfRule type="containsText" dxfId="10837" priority="4304" operator="containsText" text="PENDING RESUBMIT">
      <formula>NOT(ISERROR(SEARCH("PENDING RESUBMIT",U155)))</formula>
    </cfRule>
    <cfRule type="containsText" dxfId="10836" priority="4305" operator="containsText" text="APPROVED W/ CHANGES">
      <formula>NOT(ISERROR(SEARCH("APPROVED W/ CHANGES",U155)))</formula>
    </cfRule>
    <cfRule type="containsText" dxfId="10835" priority="4306" operator="containsText" text="PENDING">
      <formula>NOT(ISERROR(SEARCH("PENDING",U155)))</formula>
    </cfRule>
    <cfRule type="containsText" dxfId="10834" priority="4307" operator="containsText" text="APPROVED">
      <formula>NOT(ISERROR(SEARCH("APPROVED",U155)))</formula>
    </cfRule>
  </conditionalFormatting>
  <conditionalFormatting sqref="V155">
    <cfRule type="containsText" dxfId="10833" priority="4296" operator="containsText" text="NOT APPROVED">
      <formula>NOT(ISERROR(SEARCH("NOT APPROVED",V155)))</formula>
    </cfRule>
    <cfRule type="containsText" dxfId="10832" priority="4297" operator="containsText" text="RESUBMIT">
      <formula>NOT(ISERROR(SEARCH("RESUBMIT",V155)))</formula>
    </cfRule>
    <cfRule type="containsText" dxfId="10831" priority="4298" operator="containsText" text="PENDING RESUBMIT">
      <formula>NOT(ISERROR(SEARCH("PENDING RESUBMIT",V155)))</formula>
    </cfRule>
    <cfRule type="containsText" dxfId="10830" priority="4299" operator="containsText" text="APPROVED W/ CHANGES">
      <formula>NOT(ISERROR(SEARCH("APPROVED W/ CHANGES",V155)))</formula>
    </cfRule>
    <cfRule type="containsText" dxfId="10829" priority="4300" operator="containsText" text="PENDING">
      <formula>NOT(ISERROR(SEARCH("PENDING",V155)))</formula>
    </cfRule>
    <cfRule type="containsText" dxfId="10828" priority="4301" operator="containsText" text="APPROVED">
      <formula>NOT(ISERROR(SEARCH("APPROVED",V155)))</formula>
    </cfRule>
  </conditionalFormatting>
  <conditionalFormatting sqref="W155">
    <cfRule type="containsText" dxfId="10827" priority="4290" operator="containsText" text="NOT APPROVED">
      <formula>NOT(ISERROR(SEARCH("NOT APPROVED",W155)))</formula>
    </cfRule>
    <cfRule type="containsText" dxfId="10826" priority="4291" operator="containsText" text="RESUBMIT">
      <formula>NOT(ISERROR(SEARCH("RESUBMIT",W155)))</formula>
    </cfRule>
    <cfRule type="containsText" dxfId="10825" priority="4292" operator="containsText" text="PENDING RESUBMIT">
      <formula>NOT(ISERROR(SEARCH("PENDING RESUBMIT",W155)))</formula>
    </cfRule>
    <cfRule type="containsText" dxfId="10824" priority="4293" operator="containsText" text="APPROVED W/ CHANGES">
      <formula>NOT(ISERROR(SEARCH("APPROVED W/ CHANGES",W155)))</formula>
    </cfRule>
    <cfRule type="containsText" dxfId="10823" priority="4294" operator="containsText" text="PENDING">
      <formula>NOT(ISERROR(SEARCH("PENDING",W155)))</formula>
    </cfRule>
    <cfRule type="containsText" dxfId="10822" priority="4295" operator="containsText" text="APPROVED">
      <formula>NOT(ISERROR(SEARCH("APPROVED",W155)))</formula>
    </cfRule>
  </conditionalFormatting>
  <conditionalFormatting sqref="Y155">
    <cfRule type="containsText" dxfId="10821" priority="4284" operator="containsText" text="NOT APPROVED">
      <formula>NOT(ISERROR(SEARCH("NOT APPROVED",Y155)))</formula>
    </cfRule>
    <cfRule type="containsText" dxfId="10820" priority="4285" operator="containsText" text="RESUBMIT">
      <formula>NOT(ISERROR(SEARCH("RESUBMIT",Y155)))</formula>
    </cfRule>
    <cfRule type="containsText" dxfId="10819" priority="4286" operator="containsText" text="PENDING RESUBMIT">
      <formula>NOT(ISERROR(SEARCH("PENDING RESUBMIT",Y155)))</formula>
    </cfRule>
    <cfRule type="containsText" dxfId="10818" priority="4287" operator="containsText" text="APPROVED W/ CHANGES">
      <formula>NOT(ISERROR(SEARCH("APPROVED W/ CHANGES",Y155)))</formula>
    </cfRule>
    <cfRule type="containsText" dxfId="10817" priority="4288" operator="containsText" text="PENDING">
      <formula>NOT(ISERROR(SEARCH("PENDING",Y155)))</formula>
    </cfRule>
    <cfRule type="containsText" dxfId="10816" priority="4289" operator="containsText" text="APPROVED">
      <formula>NOT(ISERROR(SEARCH("APPROVED",Y155)))</formula>
    </cfRule>
  </conditionalFormatting>
  <conditionalFormatting sqref="AB155 AF155">
    <cfRule type="containsText" dxfId="10815" priority="4278" operator="containsText" text="NOT APPROVED">
      <formula>NOT(ISERROR(SEARCH("NOT APPROVED",AB155)))</formula>
    </cfRule>
    <cfRule type="containsText" dxfId="10814" priority="4279" operator="containsText" text="RESUBMIT">
      <formula>NOT(ISERROR(SEARCH("RESUBMIT",AB155)))</formula>
    </cfRule>
    <cfRule type="containsText" dxfId="10813" priority="4280" operator="containsText" text="PENDING RESUBMIT">
      <formula>NOT(ISERROR(SEARCH("PENDING RESUBMIT",AB155)))</formula>
    </cfRule>
    <cfRule type="containsText" dxfId="10812" priority="4281" operator="containsText" text="APPROVED W/ CHANGES">
      <formula>NOT(ISERROR(SEARCH("APPROVED W/ CHANGES",AB155)))</formula>
    </cfRule>
    <cfRule type="containsText" dxfId="10811" priority="4282" operator="containsText" text="PENDING">
      <formula>NOT(ISERROR(SEARCH("PENDING",AB155)))</formula>
    </cfRule>
    <cfRule type="containsText" dxfId="10810" priority="4283" operator="containsText" text="APPROVED">
      <formula>NOT(ISERROR(SEARCH("APPROVED",AB155)))</formula>
    </cfRule>
  </conditionalFormatting>
  <conditionalFormatting sqref="AC155">
    <cfRule type="containsText" dxfId="10809" priority="4272" operator="containsText" text="NOT APPROVED">
      <formula>NOT(ISERROR(SEARCH("NOT APPROVED",AC155)))</formula>
    </cfRule>
    <cfRule type="containsText" dxfId="10808" priority="4273" operator="containsText" text="RESUBMIT">
      <formula>NOT(ISERROR(SEARCH("RESUBMIT",AC155)))</formula>
    </cfRule>
    <cfRule type="containsText" dxfId="10807" priority="4274" operator="containsText" text="PENDING RESUBMIT">
      <formula>NOT(ISERROR(SEARCH("PENDING RESUBMIT",AC155)))</formula>
    </cfRule>
    <cfRule type="containsText" dxfId="10806" priority="4275" operator="containsText" text="APPROVED W/ CHANGES">
      <formula>NOT(ISERROR(SEARCH("APPROVED W/ CHANGES",AC155)))</formula>
    </cfRule>
    <cfRule type="containsText" dxfId="10805" priority="4276" operator="containsText" text="PENDING">
      <formula>NOT(ISERROR(SEARCH("PENDING",AC155)))</formula>
    </cfRule>
    <cfRule type="containsText" dxfId="10804" priority="4277" operator="containsText" text="APPROVED">
      <formula>NOT(ISERROR(SEARCH("APPROVED",AC155)))</formula>
    </cfRule>
  </conditionalFormatting>
  <conditionalFormatting sqref="AD155">
    <cfRule type="containsText" dxfId="10803" priority="4266" operator="containsText" text="NOT APPROVED">
      <formula>NOT(ISERROR(SEARCH("NOT APPROVED",AD155)))</formula>
    </cfRule>
    <cfRule type="containsText" dxfId="10802" priority="4267" operator="containsText" text="RESUBMIT">
      <formula>NOT(ISERROR(SEARCH("RESUBMIT",AD155)))</formula>
    </cfRule>
    <cfRule type="containsText" dxfId="10801" priority="4268" operator="containsText" text="PENDING RESUBMIT">
      <formula>NOT(ISERROR(SEARCH("PENDING RESUBMIT",AD155)))</formula>
    </cfRule>
    <cfRule type="containsText" dxfId="10800" priority="4269" operator="containsText" text="APPROVED W/ CHANGES">
      <formula>NOT(ISERROR(SEARCH("APPROVED W/ CHANGES",AD155)))</formula>
    </cfRule>
    <cfRule type="containsText" dxfId="10799" priority="4270" operator="containsText" text="PENDING">
      <formula>NOT(ISERROR(SEARCH("PENDING",AD155)))</formula>
    </cfRule>
    <cfRule type="containsText" dxfId="10798" priority="4271" operator="containsText" text="APPROVED">
      <formula>NOT(ISERROR(SEARCH("APPROVED",AD155)))</formula>
    </cfRule>
  </conditionalFormatting>
  <conditionalFormatting sqref="AE155">
    <cfRule type="containsText" dxfId="10797" priority="4260" operator="containsText" text="NOT APPROVED">
      <formula>NOT(ISERROR(SEARCH("NOT APPROVED",AE155)))</formula>
    </cfRule>
    <cfRule type="containsText" dxfId="10796" priority="4261" operator="containsText" text="RESUBMIT">
      <formula>NOT(ISERROR(SEARCH("RESUBMIT",AE155)))</formula>
    </cfRule>
    <cfRule type="containsText" dxfId="10795" priority="4262" operator="containsText" text="PENDING RESUBMIT">
      <formula>NOT(ISERROR(SEARCH("PENDING RESUBMIT",AE155)))</formula>
    </cfRule>
    <cfRule type="containsText" dxfId="10794" priority="4263" operator="containsText" text="APPROVED W/ CHANGES">
      <formula>NOT(ISERROR(SEARCH("APPROVED W/ CHANGES",AE155)))</formula>
    </cfRule>
    <cfRule type="containsText" dxfId="10793" priority="4264" operator="containsText" text="PENDING">
      <formula>NOT(ISERROR(SEARCH("PENDING",AE155)))</formula>
    </cfRule>
    <cfRule type="containsText" dxfId="10792" priority="4265" operator="containsText" text="APPROVED">
      <formula>NOT(ISERROR(SEARCH("APPROVED",AE155)))</formula>
    </cfRule>
  </conditionalFormatting>
  <conditionalFormatting sqref="AG155">
    <cfRule type="containsText" dxfId="10791" priority="4254" operator="containsText" text="NOT APPROVED">
      <formula>NOT(ISERROR(SEARCH("NOT APPROVED",AG155)))</formula>
    </cfRule>
    <cfRule type="containsText" dxfId="10790" priority="4255" operator="containsText" text="RESUBMIT">
      <formula>NOT(ISERROR(SEARCH("RESUBMIT",AG155)))</formula>
    </cfRule>
    <cfRule type="containsText" dxfId="10789" priority="4256" operator="containsText" text="PENDING RESUBMIT">
      <formula>NOT(ISERROR(SEARCH("PENDING RESUBMIT",AG155)))</formula>
    </cfRule>
    <cfRule type="containsText" dxfId="10788" priority="4257" operator="containsText" text="APPROVED W/ CHANGES">
      <formula>NOT(ISERROR(SEARCH("APPROVED W/ CHANGES",AG155)))</formula>
    </cfRule>
    <cfRule type="containsText" dxfId="10787" priority="4258" operator="containsText" text="PENDING">
      <formula>NOT(ISERROR(SEARCH("PENDING",AG155)))</formula>
    </cfRule>
    <cfRule type="containsText" dxfId="10786" priority="4259" operator="containsText" text="APPROVED">
      <formula>NOT(ISERROR(SEARCH("APPROVED",AG155)))</formula>
    </cfRule>
  </conditionalFormatting>
  <conditionalFormatting sqref="AK155">
    <cfRule type="containsText" dxfId="10785" priority="4248" operator="containsText" text="NOT APPROVED">
      <formula>NOT(ISERROR(SEARCH("NOT APPROVED",AK155)))</formula>
    </cfRule>
    <cfRule type="containsText" dxfId="10784" priority="4249" operator="containsText" text="RESUBMIT">
      <formula>NOT(ISERROR(SEARCH("RESUBMIT",AK155)))</formula>
    </cfRule>
    <cfRule type="containsText" dxfId="10783" priority="4250" operator="containsText" text="PENDING RESUBMIT">
      <formula>NOT(ISERROR(SEARCH("PENDING RESUBMIT",AK155)))</formula>
    </cfRule>
    <cfRule type="containsText" dxfId="10782" priority="4251" operator="containsText" text="APPROVED W/ CHANGES">
      <formula>NOT(ISERROR(SEARCH("APPROVED W/ CHANGES",AK155)))</formula>
    </cfRule>
    <cfRule type="containsText" dxfId="10781" priority="4252" operator="containsText" text="PENDING">
      <formula>NOT(ISERROR(SEARCH("PENDING",AK155)))</formula>
    </cfRule>
    <cfRule type="containsText" dxfId="10780" priority="4253" operator="containsText" text="APPROVED">
      <formula>NOT(ISERROR(SEARCH("APPROVED",AK155)))</formula>
    </cfRule>
  </conditionalFormatting>
  <conditionalFormatting sqref="AJ155">
    <cfRule type="containsText" dxfId="10779" priority="4242" operator="containsText" text="NOT APPROVED">
      <formula>NOT(ISERROR(SEARCH("NOT APPROVED",AJ155)))</formula>
    </cfRule>
    <cfRule type="containsText" dxfId="10778" priority="4243" operator="containsText" text="RESUBMIT">
      <formula>NOT(ISERROR(SEARCH("RESUBMIT",AJ155)))</formula>
    </cfRule>
    <cfRule type="containsText" dxfId="10777" priority="4244" operator="containsText" text="PENDING RESUBMIT">
      <formula>NOT(ISERROR(SEARCH("PENDING RESUBMIT",AJ155)))</formula>
    </cfRule>
    <cfRule type="containsText" dxfId="10776" priority="4245" operator="containsText" text="APPROVED W/ CHANGES">
      <formula>NOT(ISERROR(SEARCH("APPROVED W/ CHANGES",AJ155)))</formula>
    </cfRule>
    <cfRule type="containsText" dxfId="10775" priority="4246" operator="containsText" text="PENDING">
      <formula>NOT(ISERROR(SEARCH("PENDING",AJ155)))</formula>
    </cfRule>
    <cfRule type="containsText" dxfId="10774" priority="4247" operator="containsText" text="APPROVED">
      <formula>NOT(ISERROR(SEARCH("APPROVED",AJ155)))</formula>
    </cfRule>
  </conditionalFormatting>
  <conditionalFormatting sqref="AM156">
    <cfRule type="containsBlanks" dxfId="10773" priority="4241">
      <formula>LEN(TRIM(AM156))=0</formula>
    </cfRule>
  </conditionalFormatting>
  <conditionalFormatting sqref="T156 X156">
    <cfRule type="containsText" dxfId="10772" priority="4235" operator="containsText" text="NOT APPROVED">
      <formula>NOT(ISERROR(SEARCH("NOT APPROVED",T156)))</formula>
    </cfRule>
    <cfRule type="containsText" dxfId="10771" priority="4236" operator="containsText" text="RESUBMIT">
      <formula>NOT(ISERROR(SEARCH("RESUBMIT",T156)))</formula>
    </cfRule>
    <cfRule type="containsText" dxfId="10770" priority="4237" operator="containsText" text="PENDING RESUBMIT">
      <formula>NOT(ISERROR(SEARCH("PENDING RESUBMIT",T156)))</formula>
    </cfRule>
    <cfRule type="containsText" dxfId="10769" priority="4238" operator="containsText" text="APPROVED W/ CHANGES">
      <formula>NOT(ISERROR(SEARCH("APPROVED W/ CHANGES",T156)))</formula>
    </cfRule>
    <cfRule type="containsText" dxfId="10768" priority="4239" operator="containsText" text="PENDING">
      <formula>NOT(ISERROR(SEARCH("PENDING",T156)))</formula>
    </cfRule>
    <cfRule type="containsText" dxfId="10767" priority="4240" operator="containsText" text="APPROVED">
      <formula>NOT(ISERROR(SEARCH("APPROVED",T156)))</formula>
    </cfRule>
  </conditionalFormatting>
  <conditionalFormatting sqref="U156">
    <cfRule type="containsText" dxfId="10766" priority="4229" operator="containsText" text="NOT APPROVED">
      <formula>NOT(ISERROR(SEARCH("NOT APPROVED",U156)))</formula>
    </cfRule>
    <cfRule type="containsText" dxfId="10765" priority="4230" operator="containsText" text="RESUBMIT">
      <formula>NOT(ISERROR(SEARCH("RESUBMIT",U156)))</formula>
    </cfRule>
    <cfRule type="containsText" dxfId="10764" priority="4231" operator="containsText" text="PENDING RESUBMIT">
      <formula>NOT(ISERROR(SEARCH("PENDING RESUBMIT",U156)))</formula>
    </cfRule>
    <cfRule type="containsText" dxfId="10763" priority="4232" operator="containsText" text="APPROVED W/ CHANGES">
      <formula>NOT(ISERROR(SEARCH("APPROVED W/ CHANGES",U156)))</formula>
    </cfRule>
    <cfRule type="containsText" dxfId="10762" priority="4233" operator="containsText" text="PENDING">
      <formula>NOT(ISERROR(SEARCH("PENDING",U156)))</formula>
    </cfRule>
    <cfRule type="containsText" dxfId="10761" priority="4234" operator="containsText" text="APPROVED">
      <formula>NOT(ISERROR(SEARCH("APPROVED",U156)))</formula>
    </cfRule>
  </conditionalFormatting>
  <conditionalFormatting sqref="V156">
    <cfRule type="containsText" dxfId="10760" priority="4223" operator="containsText" text="NOT APPROVED">
      <formula>NOT(ISERROR(SEARCH("NOT APPROVED",V156)))</formula>
    </cfRule>
    <cfRule type="containsText" dxfId="10759" priority="4224" operator="containsText" text="RESUBMIT">
      <formula>NOT(ISERROR(SEARCH("RESUBMIT",V156)))</formula>
    </cfRule>
    <cfRule type="containsText" dxfId="10758" priority="4225" operator="containsText" text="PENDING RESUBMIT">
      <formula>NOT(ISERROR(SEARCH("PENDING RESUBMIT",V156)))</formula>
    </cfRule>
    <cfRule type="containsText" dxfId="10757" priority="4226" operator="containsText" text="APPROVED W/ CHANGES">
      <formula>NOT(ISERROR(SEARCH("APPROVED W/ CHANGES",V156)))</formula>
    </cfRule>
    <cfRule type="containsText" dxfId="10756" priority="4227" operator="containsText" text="PENDING">
      <formula>NOT(ISERROR(SEARCH("PENDING",V156)))</formula>
    </cfRule>
    <cfRule type="containsText" dxfId="10755" priority="4228" operator="containsText" text="APPROVED">
      <formula>NOT(ISERROR(SEARCH("APPROVED",V156)))</formula>
    </cfRule>
  </conditionalFormatting>
  <conditionalFormatting sqref="W156">
    <cfRule type="containsText" dxfId="10754" priority="4217" operator="containsText" text="NOT APPROVED">
      <formula>NOT(ISERROR(SEARCH("NOT APPROVED",W156)))</formula>
    </cfRule>
    <cfRule type="containsText" dxfId="10753" priority="4218" operator="containsText" text="RESUBMIT">
      <formula>NOT(ISERROR(SEARCH("RESUBMIT",W156)))</formula>
    </cfRule>
    <cfRule type="containsText" dxfId="10752" priority="4219" operator="containsText" text="PENDING RESUBMIT">
      <formula>NOT(ISERROR(SEARCH("PENDING RESUBMIT",W156)))</formula>
    </cfRule>
    <cfRule type="containsText" dxfId="10751" priority="4220" operator="containsText" text="APPROVED W/ CHANGES">
      <formula>NOT(ISERROR(SEARCH("APPROVED W/ CHANGES",W156)))</formula>
    </cfRule>
    <cfRule type="containsText" dxfId="10750" priority="4221" operator="containsText" text="PENDING">
      <formula>NOT(ISERROR(SEARCH("PENDING",W156)))</formula>
    </cfRule>
    <cfRule type="containsText" dxfId="10749" priority="4222" operator="containsText" text="APPROVED">
      <formula>NOT(ISERROR(SEARCH("APPROVED",W156)))</formula>
    </cfRule>
  </conditionalFormatting>
  <conditionalFormatting sqref="Y156">
    <cfRule type="containsText" dxfId="10748" priority="4211" operator="containsText" text="NOT APPROVED">
      <formula>NOT(ISERROR(SEARCH("NOT APPROVED",Y156)))</formula>
    </cfRule>
    <cfRule type="containsText" dxfId="10747" priority="4212" operator="containsText" text="RESUBMIT">
      <formula>NOT(ISERROR(SEARCH("RESUBMIT",Y156)))</formula>
    </cfRule>
    <cfRule type="containsText" dxfId="10746" priority="4213" operator="containsText" text="PENDING RESUBMIT">
      <formula>NOT(ISERROR(SEARCH("PENDING RESUBMIT",Y156)))</formula>
    </cfRule>
    <cfRule type="containsText" dxfId="10745" priority="4214" operator="containsText" text="APPROVED W/ CHANGES">
      <formula>NOT(ISERROR(SEARCH("APPROVED W/ CHANGES",Y156)))</formula>
    </cfRule>
    <cfRule type="containsText" dxfId="10744" priority="4215" operator="containsText" text="PENDING">
      <formula>NOT(ISERROR(SEARCH("PENDING",Y156)))</formula>
    </cfRule>
    <cfRule type="containsText" dxfId="10743" priority="4216" operator="containsText" text="APPROVED">
      <formula>NOT(ISERROR(SEARCH("APPROVED",Y156)))</formula>
    </cfRule>
  </conditionalFormatting>
  <conditionalFormatting sqref="AB156 AF156">
    <cfRule type="containsText" dxfId="10742" priority="4205" operator="containsText" text="NOT APPROVED">
      <formula>NOT(ISERROR(SEARCH("NOT APPROVED",AB156)))</formula>
    </cfRule>
    <cfRule type="containsText" dxfId="10741" priority="4206" operator="containsText" text="RESUBMIT">
      <formula>NOT(ISERROR(SEARCH("RESUBMIT",AB156)))</formula>
    </cfRule>
    <cfRule type="containsText" dxfId="10740" priority="4207" operator="containsText" text="PENDING RESUBMIT">
      <formula>NOT(ISERROR(SEARCH("PENDING RESUBMIT",AB156)))</formula>
    </cfRule>
    <cfRule type="containsText" dxfId="10739" priority="4208" operator="containsText" text="APPROVED W/ CHANGES">
      <formula>NOT(ISERROR(SEARCH("APPROVED W/ CHANGES",AB156)))</formula>
    </cfRule>
    <cfRule type="containsText" dxfId="10738" priority="4209" operator="containsText" text="PENDING">
      <formula>NOT(ISERROR(SEARCH("PENDING",AB156)))</formula>
    </cfRule>
    <cfRule type="containsText" dxfId="10737" priority="4210" operator="containsText" text="APPROVED">
      <formula>NOT(ISERROR(SEARCH("APPROVED",AB156)))</formula>
    </cfRule>
  </conditionalFormatting>
  <conditionalFormatting sqref="AC156">
    <cfRule type="containsText" dxfId="10736" priority="4199" operator="containsText" text="NOT APPROVED">
      <formula>NOT(ISERROR(SEARCH("NOT APPROVED",AC156)))</formula>
    </cfRule>
    <cfRule type="containsText" dxfId="10735" priority="4200" operator="containsText" text="RESUBMIT">
      <formula>NOT(ISERROR(SEARCH("RESUBMIT",AC156)))</formula>
    </cfRule>
    <cfRule type="containsText" dxfId="10734" priority="4201" operator="containsText" text="PENDING RESUBMIT">
      <formula>NOT(ISERROR(SEARCH("PENDING RESUBMIT",AC156)))</formula>
    </cfRule>
    <cfRule type="containsText" dxfId="10733" priority="4202" operator="containsText" text="APPROVED W/ CHANGES">
      <formula>NOT(ISERROR(SEARCH("APPROVED W/ CHANGES",AC156)))</formula>
    </cfRule>
    <cfRule type="containsText" dxfId="10732" priority="4203" operator="containsText" text="PENDING">
      <formula>NOT(ISERROR(SEARCH("PENDING",AC156)))</formula>
    </cfRule>
    <cfRule type="containsText" dxfId="10731" priority="4204" operator="containsText" text="APPROVED">
      <formula>NOT(ISERROR(SEARCH("APPROVED",AC156)))</formula>
    </cfRule>
  </conditionalFormatting>
  <conditionalFormatting sqref="AD156">
    <cfRule type="containsText" dxfId="10730" priority="4193" operator="containsText" text="NOT APPROVED">
      <formula>NOT(ISERROR(SEARCH("NOT APPROVED",AD156)))</formula>
    </cfRule>
    <cfRule type="containsText" dxfId="10729" priority="4194" operator="containsText" text="RESUBMIT">
      <formula>NOT(ISERROR(SEARCH("RESUBMIT",AD156)))</formula>
    </cfRule>
    <cfRule type="containsText" dxfId="10728" priority="4195" operator="containsText" text="PENDING RESUBMIT">
      <formula>NOT(ISERROR(SEARCH("PENDING RESUBMIT",AD156)))</formula>
    </cfRule>
    <cfRule type="containsText" dxfId="10727" priority="4196" operator="containsText" text="APPROVED W/ CHANGES">
      <formula>NOT(ISERROR(SEARCH("APPROVED W/ CHANGES",AD156)))</formula>
    </cfRule>
    <cfRule type="containsText" dxfId="10726" priority="4197" operator="containsText" text="PENDING">
      <formula>NOT(ISERROR(SEARCH("PENDING",AD156)))</formula>
    </cfRule>
    <cfRule type="containsText" dxfId="10725" priority="4198" operator="containsText" text="APPROVED">
      <formula>NOT(ISERROR(SEARCH("APPROVED",AD156)))</formula>
    </cfRule>
  </conditionalFormatting>
  <conditionalFormatting sqref="AE156">
    <cfRule type="containsText" dxfId="10724" priority="4187" operator="containsText" text="NOT APPROVED">
      <formula>NOT(ISERROR(SEARCH("NOT APPROVED",AE156)))</formula>
    </cfRule>
    <cfRule type="containsText" dxfId="10723" priority="4188" operator="containsText" text="RESUBMIT">
      <formula>NOT(ISERROR(SEARCH("RESUBMIT",AE156)))</formula>
    </cfRule>
    <cfRule type="containsText" dxfId="10722" priority="4189" operator="containsText" text="PENDING RESUBMIT">
      <formula>NOT(ISERROR(SEARCH("PENDING RESUBMIT",AE156)))</formula>
    </cfRule>
    <cfRule type="containsText" dxfId="10721" priority="4190" operator="containsText" text="APPROVED W/ CHANGES">
      <formula>NOT(ISERROR(SEARCH("APPROVED W/ CHANGES",AE156)))</formula>
    </cfRule>
    <cfRule type="containsText" dxfId="10720" priority="4191" operator="containsText" text="PENDING">
      <formula>NOT(ISERROR(SEARCH("PENDING",AE156)))</formula>
    </cfRule>
    <cfRule type="containsText" dxfId="10719" priority="4192" operator="containsText" text="APPROVED">
      <formula>NOT(ISERROR(SEARCH("APPROVED",AE156)))</formula>
    </cfRule>
  </conditionalFormatting>
  <conditionalFormatting sqref="AG156">
    <cfRule type="containsText" dxfId="10718" priority="4181" operator="containsText" text="NOT APPROVED">
      <formula>NOT(ISERROR(SEARCH("NOT APPROVED",AG156)))</formula>
    </cfRule>
    <cfRule type="containsText" dxfId="10717" priority="4182" operator="containsText" text="RESUBMIT">
      <formula>NOT(ISERROR(SEARCH("RESUBMIT",AG156)))</formula>
    </cfRule>
    <cfRule type="containsText" dxfId="10716" priority="4183" operator="containsText" text="PENDING RESUBMIT">
      <formula>NOT(ISERROR(SEARCH("PENDING RESUBMIT",AG156)))</formula>
    </cfRule>
    <cfRule type="containsText" dxfId="10715" priority="4184" operator="containsText" text="APPROVED W/ CHANGES">
      <formula>NOT(ISERROR(SEARCH("APPROVED W/ CHANGES",AG156)))</formula>
    </cfRule>
    <cfRule type="containsText" dxfId="10714" priority="4185" operator="containsText" text="PENDING">
      <formula>NOT(ISERROR(SEARCH("PENDING",AG156)))</formula>
    </cfRule>
    <cfRule type="containsText" dxfId="10713" priority="4186" operator="containsText" text="APPROVED">
      <formula>NOT(ISERROR(SEARCH("APPROVED",AG156)))</formula>
    </cfRule>
  </conditionalFormatting>
  <conditionalFormatting sqref="AK156">
    <cfRule type="containsText" dxfId="10712" priority="4175" operator="containsText" text="NOT APPROVED">
      <formula>NOT(ISERROR(SEARCH("NOT APPROVED",AK156)))</formula>
    </cfRule>
    <cfRule type="containsText" dxfId="10711" priority="4176" operator="containsText" text="RESUBMIT">
      <formula>NOT(ISERROR(SEARCH("RESUBMIT",AK156)))</formula>
    </cfRule>
    <cfRule type="containsText" dxfId="10710" priority="4177" operator="containsText" text="PENDING RESUBMIT">
      <formula>NOT(ISERROR(SEARCH("PENDING RESUBMIT",AK156)))</formula>
    </cfRule>
    <cfRule type="containsText" dxfId="10709" priority="4178" operator="containsText" text="APPROVED W/ CHANGES">
      <formula>NOT(ISERROR(SEARCH("APPROVED W/ CHANGES",AK156)))</formula>
    </cfRule>
    <cfRule type="containsText" dxfId="10708" priority="4179" operator="containsText" text="PENDING">
      <formula>NOT(ISERROR(SEARCH("PENDING",AK156)))</formula>
    </cfRule>
    <cfRule type="containsText" dxfId="10707" priority="4180" operator="containsText" text="APPROVED">
      <formula>NOT(ISERROR(SEARCH("APPROVED",AK156)))</formula>
    </cfRule>
  </conditionalFormatting>
  <conditionalFormatting sqref="AJ156">
    <cfRule type="containsText" dxfId="10706" priority="4169" operator="containsText" text="NOT APPROVED">
      <formula>NOT(ISERROR(SEARCH("NOT APPROVED",AJ156)))</formula>
    </cfRule>
    <cfRule type="containsText" dxfId="10705" priority="4170" operator="containsText" text="RESUBMIT">
      <formula>NOT(ISERROR(SEARCH("RESUBMIT",AJ156)))</formula>
    </cfRule>
    <cfRule type="containsText" dxfId="10704" priority="4171" operator="containsText" text="PENDING RESUBMIT">
      <formula>NOT(ISERROR(SEARCH("PENDING RESUBMIT",AJ156)))</formula>
    </cfRule>
    <cfRule type="containsText" dxfId="10703" priority="4172" operator="containsText" text="APPROVED W/ CHANGES">
      <formula>NOT(ISERROR(SEARCH("APPROVED W/ CHANGES",AJ156)))</formula>
    </cfRule>
    <cfRule type="containsText" dxfId="10702" priority="4173" operator="containsText" text="PENDING">
      <formula>NOT(ISERROR(SEARCH("PENDING",AJ156)))</formula>
    </cfRule>
    <cfRule type="containsText" dxfId="10701" priority="4174" operator="containsText" text="APPROVED">
      <formula>NOT(ISERROR(SEARCH("APPROVED",AJ156)))</formula>
    </cfRule>
  </conditionalFormatting>
  <conditionalFormatting sqref="AM157">
    <cfRule type="containsBlanks" dxfId="10700" priority="4168">
      <formula>LEN(TRIM(AM157))=0</formula>
    </cfRule>
  </conditionalFormatting>
  <conditionalFormatting sqref="T157 X157">
    <cfRule type="containsText" dxfId="10699" priority="4162" operator="containsText" text="NOT APPROVED">
      <formula>NOT(ISERROR(SEARCH("NOT APPROVED",T157)))</formula>
    </cfRule>
    <cfRule type="containsText" dxfId="10698" priority="4163" operator="containsText" text="RESUBMIT">
      <formula>NOT(ISERROR(SEARCH("RESUBMIT",T157)))</formula>
    </cfRule>
    <cfRule type="containsText" dxfId="10697" priority="4164" operator="containsText" text="PENDING RESUBMIT">
      <formula>NOT(ISERROR(SEARCH("PENDING RESUBMIT",T157)))</formula>
    </cfRule>
    <cfRule type="containsText" dxfId="10696" priority="4165" operator="containsText" text="APPROVED W/ CHANGES">
      <formula>NOT(ISERROR(SEARCH("APPROVED W/ CHANGES",T157)))</formula>
    </cfRule>
    <cfRule type="containsText" dxfId="10695" priority="4166" operator="containsText" text="PENDING">
      <formula>NOT(ISERROR(SEARCH("PENDING",T157)))</formula>
    </cfRule>
    <cfRule type="containsText" dxfId="10694" priority="4167" operator="containsText" text="APPROVED">
      <formula>NOT(ISERROR(SEARCH("APPROVED",T157)))</formula>
    </cfRule>
  </conditionalFormatting>
  <conditionalFormatting sqref="U157">
    <cfRule type="containsText" dxfId="10693" priority="4156" operator="containsText" text="NOT APPROVED">
      <formula>NOT(ISERROR(SEARCH("NOT APPROVED",U157)))</formula>
    </cfRule>
    <cfRule type="containsText" dxfId="10692" priority="4157" operator="containsText" text="RESUBMIT">
      <formula>NOT(ISERROR(SEARCH("RESUBMIT",U157)))</formula>
    </cfRule>
    <cfRule type="containsText" dxfId="10691" priority="4158" operator="containsText" text="PENDING RESUBMIT">
      <formula>NOT(ISERROR(SEARCH("PENDING RESUBMIT",U157)))</formula>
    </cfRule>
    <cfRule type="containsText" dxfId="10690" priority="4159" operator="containsText" text="APPROVED W/ CHANGES">
      <formula>NOT(ISERROR(SEARCH("APPROVED W/ CHANGES",U157)))</formula>
    </cfRule>
    <cfRule type="containsText" dxfId="10689" priority="4160" operator="containsText" text="PENDING">
      <formula>NOT(ISERROR(SEARCH("PENDING",U157)))</formula>
    </cfRule>
    <cfRule type="containsText" dxfId="10688" priority="4161" operator="containsText" text="APPROVED">
      <formula>NOT(ISERROR(SEARCH("APPROVED",U157)))</formula>
    </cfRule>
  </conditionalFormatting>
  <conditionalFormatting sqref="V157">
    <cfRule type="containsText" dxfId="10687" priority="4150" operator="containsText" text="NOT APPROVED">
      <formula>NOT(ISERROR(SEARCH("NOT APPROVED",V157)))</formula>
    </cfRule>
    <cfRule type="containsText" dxfId="10686" priority="4151" operator="containsText" text="RESUBMIT">
      <formula>NOT(ISERROR(SEARCH("RESUBMIT",V157)))</formula>
    </cfRule>
    <cfRule type="containsText" dxfId="10685" priority="4152" operator="containsText" text="PENDING RESUBMIT">
      <formula>NOT(ISERROR(SEARCH("PENDING RESUBMIT",V157)))</formula>
    </cfRule>
    <cfRule type="containsText" dxfId="10684" priority="4153" operator="containsText" text="APPROVED W/ CHANGES">
      <formula>NOT(ISERROR(SEARCH("APPROVED W/ CHANGES",V157)))</formula>
    </cfRule>
    <cfRule type="containsText" dxfId="10683" priority="4154" operator="containsText" text="PENDING">
      <formula>NOT(ISERROR(SEARCH("PENDING",V157)))</formula>
    </cfRule>
    <cfRule type="containsText" dxfId="10682" priority="4155" operator="containsText" text="APPROVED">
      <formula>NOT(ISERROR(SEARCH("APPROVED",V157)))</formula>
    </cfRule>
  </conditionalFormatting>
  <conditionalFormatting sqref="W157">
    <cfRule type="containsText" dxfId="10681" priority="4144" operator="containsText" text="NOT APPROVED">
      <formula>NOT(ISERROR(SEARCH("NOT APPROVED",W157)))</formula>
    </cfRule>
    <cfRule type="containsText" dxfId="10680" priority="4145" operator="containsText" text="RESUBMIT">
      <formula>NOT(ISERROR(SEARCH("RESUBMIT",W157)))</formula>
    </cfRule>
    <cfRule type="containsText" dxfId="10679" priority="4146" operator="containsText" text="PENDING RESUBMIT">
      <formula>NOT(ISERROR(SEARCH("PENDING RESUBMIT",W157)))</formula>
    </cfRule>
    <cfRule type="containsText" dxfId="10678" priority="4147" operator="containsText" text="APPROVED W/ CHANGES">
      <formula>NOT(ISERROR(SEARCH("APPROVED W/ CHANGES",W157)))</formula>
    </cfRule>
    <cfRule type="containsText" dxfId="10677" priority="4148" operator="containsText" text="PENDING">
      <formula>NOT(ISERROR(SEARCH("PENDING",W157)))</formula>
    </cfRule>
    <cfRule type="containsText" dxfId="10676" priority="4149" operator="containsText" text="APPROVED">
      <formula>NOT(ISERROR(SEARCH("APPROVED",W157)))</formula>
    </cfRule>
  </conditionalFormatting>
  <conditionalFormatting sqref="Y157">
    <cfRule type="containsText" dxfId="10675" priority="4138" operator="containsText" text="NOT APPROVED">
      <formula>NOT(ISERROR(SEARCH("NOT APPROVED",Y157)))</formula>
    </cfRule>
    <cfRule type="containsText" dxfId="10674" priority="4139" operator="containsText" text="RESUBMIT">
      <formula>NOT(ISERROR(SEARCH("RESUBMIT",Y157)))</formula>
    </cfRule>
    <cfRule type="containsText" dxfId="10673" priority="4140" operator="containsText" text="PENDING RESUBMIT">
      <formula>NOT(ISERROR(SEARCH("PENDING RESUBMIT",Y157)))</formula>
    </cfRule>
    <cfRule type="containsText" dxfId="10672" priority="4141" operator="containsText" text="APPROVED W/ CHANGES">
      <formula>NOT(ISERROR(SEARCH("APPROVED W/ CHANGES",Y157)))</formula>
    </cfRule>
    <cfRule type="containsText" dxfId="10671" priority="4142" operator="containsText" text="PENDING">
      <formula>NOT(ISERROR(SEARCH("PENDING",Y157)))</formula>
    </cfRule>
    <cfRule type="containsText" dxfId="10670" priority="4143" operator="containsText" text="APPROVED">
      <formula>NOT(ISERROR(SEARCH("APPROVED",Y157)))</formula>
    </cfRule>
  </conditionalFormatting>
  <conditionalFormatting sqref="AB157 AF157">
    <cfRule type="containsText" dxfId="10669" priority="4132" operator="containsText" text="NOT APPROVED">
      <formula>NOT(ISERROR(SEARCH("NOT APPROVED",AB157)))</formula>
    </cfRule>
    <cfRule type="containsText" dxfId="10668" priority="4133" operator="containsText" text="RESUBMIT">
      <formula>NOT(ISERROR(SEARCH("RESUBMIT",AB157)))</formula>
    </cfRule>
    <cfRule type="containsText" dxfId="10667" priority="4134" operator="containsText" text="PENDING RESUBMIT">
      <formula>NOT(ISERROR(SEARCH("PENDING RESUBMIT",AB157)))</formula>
    </cfRule>
    <cfRule type="containsText" dxfId="10666" priority="4135" operator="containsText" text="APPROVED W/ CHANGES">
      <formula>NOT(ISERROR(SEARCH("APPROVED W/ CHANGES",AB157)))</formula>
    </cfRule>
    <cfRule type="containsText" dxfId="10665" priority="4136" operator="containsText" text="PENDING">
      <formula>NOT(ISERROR(SEARCH("PENDING",AB157)))</formula>
    </cfRule>
    <cfRule type="containsText" dxfId="10664" priority="4137" operator="containsText" text="APPROVED">
      <formula>NOT(ISERROR(SEARCH("APPROVED",AB157)))</formula>
    </cfRule>
  </conditionalFormatting>
  <conditionalFormatting sqref="AC157">
    <cfRule type="containsText" dxfId="10663" priority="4126" operator="containsText" text="NOT APPROVED">
      <formula>NOT(ISERROR(SEARCH("NOT APPROVED",AC157)))</formula>
    </cfRule>
    <cfRule type="containsText" dxfId="10662" priority="4127" operator="containsText" text="RESUBMIT">
      <formula>NOT(ISERROR(SEARCH("RESUBMIT",AC157)))</formula>
    </cfRule>
    <cfRule type="containsText" dxfId="10661" priority="4128" operator="containsText" text="PENDING RESUBMIT">
      <formula>NOT(ISERROR(SEARCH("PENDING RESUBMIT",AC157)))</formula>
    </cfRule>
    <cfRule type="containsText" dxfId="10660" priority="4129" operator="containsText" text="APPROVED W/ CHANGES">
      <formula>NOT(ISERROR(SEARCH("APPROVED W/ CHANGES",AC157)))</formula>
    </cfRule>
    <cfRule type="containsText" dxfId="10659" priority="4130" operator="containsText" text="PENDING">
      <formula>NOT(ISERROR(SEARCH("PENDING",AC157)))</formula>
    </cfRule>
    <cfRule type="containsText" dxfId="10658" priority="4131" operator="containsText" text="APPROVED">
      <formula>NOT(ISERROR(SEARCH("APPROVED",AC157)))</formula>
    </cfRule>
  </conditionalFormatting>
  <conditionalFormatting sqref="AD157">
    <cfRule type="containsText" dxfId="10657" priority="4120" operator="containsText" text="NOT APPROVED">
      <formula>NOT(ISERROR(SEARCH("NOT APPROVED",AD157)))</formula>
    </cfRule>
    <cfRule type="containsText" dxfId="10656" priority="4121" operator="containsText" text="RESUBMIT">
      <formula>NOT(ISERROR(SEARCH("RESUBMIT",AD157)))</formula>
    </cfRule>
    <cfRule type="containsText" dxfId="10655" priority="4122" operator="containsText" text="PENDING RESUBMIT">
      <formula>NOT(ISERROR(SEARCH("PENDING RESUBMIT",AD157)))</formula>
    </cfRule>
    <cfRule type="containsText" dxfId="10654" priority="4123" operator="containsText" text="APPROVED W/ CHANGES">
      <formula>NOT(ISERROR(SEARCH("APPROVED W/ CHANGES",AD157)))</formula>
    </cfRule>
    <cfRule type="containsText" dxfId="10653" priority="4124" operator="containsText" text="PENDING">
      <formula>NOT(ISERROR(SEARCH("PENDING",AD157)))</formula>
    </cfRule>
    <cfRule type="containsText" dxfId="10652" priority="4125" operator="containsText" text="APPROVED">
      <formula>NOT(ISERROR(SEARCH("APPROVED",AD157)))</formula>
    </cfRule>
  </conditionalFormatting>
  <conditionalFormatting sqref="AE157">
    <cfRule type="containsText" dxfId="10651" priority="4114" operator="containsText" text="NOT APPROVED">
      <formula>NOT(ISERROR(SEARCH("NOT APPROVED",AE157)))</formula>
    </cfRule>
    <cfRule type="containsText" dxfId="10650" priority="4115" operator="containsText" text="RESUBMIT">
      <formula>NOT(ISERROR(SEARCH("RESUBMIT",AE157)))</formula>
    </cfRule>
    <cfRule type="containsText" dxfId="10649" priority="4116" operator="containsText" text="PENDING RESUBMIT">
      <formula>NOT(ISERROR(SEARCH("PENDING RESUBMIT",AE157)))</formula>
    </cfRule>
    <cfRule type="containsText" dxfId="10648" priority="4117" operator="containsText" text="APPROVED W/ CHANGES">
      <formula>NOT(ISERROR(SEARCH("APPROVED W/ CHANGES",AE157)))</formula>
    </cfRule>
    <cfRule type="containsText" dxfId="10647" priority="4118" operator="containsText" text="PENDING">
      <formula>NOT(ISERROR(SEARCH("PENDING",AE157)))</formula>
    </cfRule>
    <cfRule type="containsText" dxfId="10646" priority="4119" operator="containsText" text="APPROVED">
      <formula>NOT(ISERROR(SEARCH("APPROVED",AE157)))</formula>
    </cfRule>
  </conditionalFormatting>
  <conditionalFormatting sqref="AG157">
    <cfRule type="containsText" dxfId="10645" priority="4108" operator="containsText" text="NOT APPROVED">
      <formula>NOT(ISERROR(SEARCH("NOT APPROVED",AG157)))</formula>
    </cfRule>
    <cfRule type="containsText" dxfId="10644" priority="4109" operator="containsText" text="RESUBMIT">
      <formula>NOT(ISERROR(SEARCH("RESUBMIT",AG157)))</formula>
    </cfRule>
    <cfRule type="containsText" dxfId="10643" priority="4110" operator="containsText" text="PENDING RESUBMIT">
      <formula>NOT(ISERROR(SEARCH("PENDING RESUBMIT",AG157)))</formula>
    </cfRule>
    <cfRule type="containsText" dxfId="10642" priority="4111" operator="containsText" text="APPROVED W/ CHANGES">
      <formula>NOT(ISERROR(SEARCH("APPROVED W/ CHANGES",AG157)))</formula>
    </cfRule>
    <cfRule type="containsText" dxfId="10641" priority="4112" operator="containsText" text="PENDING">
      <formula>NOT(ISERROR(SEARCH("PENDING",AG157)))</formula>
    </cfRule>
    <cfRule type="containsText" dxfId="10640" priority="4113" operator="containsText" text="APPROVED">
      <formula>NOT(ISERROR(SEARCH("APPROVED",AG157)))</formula>
    </cfRule>
  </conditionalFormatting>
  <conditionalFormatting sqref="AK157">
    <cfRule type="containsText" dxfId="10639" priority="4102" operator="containsText" text="NOT APPROVED">
      <formula>NOT(ISERROR(SEARCH("NOT APPROVED",AK157)))</formula>
    </cfRule>
    <cfRule type="containsText" dxfId="10638" priority="4103" operator="containsText" text="RESUBMIT">
      <formula>NOT(ISERROR(SEARCH("RESUBMIT",AK157)))</formula>
    </cfRule>
    <cfRule type="containsText" dxfId="10637" priority="4104" operator="containsText" text="PENDING RESUBMIT">
      <formula>NOT(ISERROR(SEARCH("PENDING RESUBMIT",AK157)))</formula>
    </cfRule>
    <cfRule type="containsText" dxfId="10636" priority="4105" operator="containsText" text="APPROVED W/ CHANGES">
      <formula>NOT(ISERROR(SEARCH("APPROVED W/ CHANGES",AK157)))</formula>
    </cfRule>
    <cfRule type="containsText" dxfId="10635" priority="4106" operator="containsText" text="PENDING">
      <formula>NOT(ISERROR(SEARCH("PENDING",AK157)))</formula>
    </cfRule>
    <cfRule type="containsText" dxfId="10634" priority="4107" operator="containsText" text="APPROVED">
      <formula>NOT(ISERROR(SEARCH("APPROVED",AK157)))</formula>
    </cfRule>
  </conditionalFormatting>
  <conditionalFormatting sqref="AJ157">
    <cfRule type="containsText" dxfId="10633" priority="4096" operator="containsText" text="NOT APPROVED">
      <formula>NOT(ISERROR(SEARCH("NOT APPROVED",AJ157)))</formula>
    </cfRule>
    <cfRule type="containsText" dxfId="10632" priority="4097" operator="containsText" text="RESUBMIT">
      <formula>NOT(ISERROR(SEARCH("RESUBMIT",AJ157)))</formula>
    </cfRule>
    <cfRule type="containsText" dxfId="10631" priority="4098" operator="containsText" text="PENDING RESUBMIT">
      <formula>NOT(ISERROR(SEARCH("PENDING RESUBMIT",AJ157)))</formula>
    </cfRule>
    <cfRule type="containsText" dxfId="10630" priority="4099" operator="containsText" text="APPROVED W/ CHANGES">
      <formula>NOT(ISERROR(SEARCH("APPROVED W/ CHANGES",AJ157)))</formula>
    </cfRule>
    <cfRule type="containsText" dxfId="10629" priority="4100" operator="containsText" text="PENDING">
      <formula>NOT(ISERROR(SEARCH("PENDING",AJ157)))</formula>
    </cfRule>
    <cfRule type="containsText" dxfId="10628" priority="4101" operator="containsText" text="APPROVED">
      <formula>NOT(ISERROR(SEARCH("APPROVED",AJ157)))</formula>
    </cfRule>
  </conditionalFormatting>
  <conditionalFormatting sqref="P154">
    <cfRule type="containsText" dxfId="10627" priority="4072" operator="containsText" text="NOT APPROVED">
      <formula>NOT(ISERROR(SEARCH("NOT APPROVED",P154)))</formula>
    </cfRule>
    <cfRule type="containsText" dxfId="10626" priority="4073" operator="containsText" text="RESUBMIT">
      <formula>NOT(ISERROR(SEARCH("RESUBMIT",P154)))</formula>
    </cfRule>
    <cfRule type="containsText" dxfId="10625" priority="4074" operator="containsText" text="PENDING RESUBMIT">
      <formula>NOT(ISERROR(SEARCH("PENDING RESUBMIT",P154)))</formula>
    </cfRule>
    <cfRule type="containsText" dxfId="10624" priority="4075" operator="containsText" text="APPROVED W/ CHANGES">
      <formula>NOT(ISERROR(SEARCH("APPROVED W/ CHANGES",P154)))</formula>
    </cfRule>
    <cfRule type="containsText" dxfId="10623" priority="4076" operator="containsText" text="PENDING">
      <formula>NOT(ISERROR(SEARCH("PENDING",P154)))</formula>
    </cfRule>
    <cfRule type="containsText" dxfId="10622" priority="4077" operator="containsText" text="APPROVED">
      <formula>NOT(ISERROR(SEARCH("APPROVED",P154)))</formula>
    </cfRule>
  </conditionalFormatting>
  <conditionalFormatting sqref="N154">
    <cfRule type="containsText" dxfId="10621" priority="4066" operator="containsText" text="NOT APPROVED">
      <formula>NOT(ISERROR(SEARCH("NOT APPROVED",N154)))</formula>
    </cfRule>
    <cfRule type="containsText" dxfId="10620" priority="4067" operator="containsText" text="RESUBMIT">
      <formula>NOT(ISERROR(SEARCH("RESUBMIT",N154)))</formula>
    </cfRule>
    <cfRule type="containsText" dxfId="10619" priority="4068" operator="containsText" text="PENDING RESUBMIT">
      <formula>NOT(ISERROR(SEARCH("PENDING RESUBMIT",N154)))</formula>
    </cfRule>
    <cfRule type="containsText" dxfId="10618" priority="4069" operator="containsText" text="APPROVED W/ CHANGES">
      <formula>NOT(ISERROR(SEARCH("APPROVED W/ CHANGES",N154)))</formula>
    </cfRule>
    <cfRule type="containsText" dxfId="10617" priority="4070" operator="containsText" text="PENDING">
      <formula>NOT(ISERROR(SEARCH("PENDING",N154)))</formula>
    </cfRule>
    <cfRule type="containsText" dxfId="10616" priority="4071" operator="containsText" text="APPROVED">
      <formula>NOT(ISERROR(SEARCH("APPROVED",N154)))</formula>
    </cfRule>
  </conditionalFormatting>
  <conditionalFormatting sqref="O154">
    <cfRule type="containsText" dxfId="10615" priority="4060" operator="containsText" text="NOT APPROVED">
      <formula>NOT(ISERROR(SEARCH("NOT APPROVED",O154)))</formula>
    </cfRule>
    <cfRule type="containsText" dxfId="10614" priority="4061" operator="containsText" text="RESUBMIT">
      <formula>NOT(ISERROR(SEARCH("RESUBMIT",O154)))</formula>
    </cfRule>
    <cfRule type="containsText" dxfId="10613" priority="4062" operator="containsText" text="PENDING RESUBMIT">
      <formula>NOT(ISERROR(SEARCH("PENDING RESUBMIT",O154)))</formula>
    </cfRule>
    <cfRule type="containsText" dxfId="10612" priority="4063" operator="containsText" text="APPROVED W/ CHANGES">
      <formula>NOT(ISERROR(SEARCH("APPROVED W/ CHANGES",O154)))</formula>
    </cfRule>
    <cfRule type="containsText" dxfId="10611" priority="4064" operator="containsText" text="PENDING">
      <formula>NOT(ISERROR(SEARCH("PENDING",O154)))</formula>
    </cfRule>
    <cfRule type="containsText" dxfId="10610" priority="4065" operator="containsText" text="APPROVED">
      <formula>NOT(ISERROR(SEARCH("APPROVED",O154)))</formula>
    </cfRule>
  </conditionalFormatting>
  <conditionalFormatting sqref="G35">
    <cfRule type="containsText" dxfId="10609" priority="4036" operator="containsText" text="NOT APPROVED">
      <formula>NOT(ISERROR(SEARCH("NOT APPROVED",G35)))</formula>
    </cfRule>
    <cfRule type="containsText" dxfId="10608" priority="4037" operator="containsText" text="RESUBMIT">
      <formula>NOT(ISERROR(SEARCH("RESUBMIT",G35)))</formula>
    </cfRule>
    <cfRule type="containsText" dxfId="10607" priority="4038" operator="containsText" text="PENDING RESUBMIT">
      <formula>NOT(ISERROR(SEARCH("PENDING RESUBMIT",G35)))</formula>
    </cfRule>
    <cfRule type="containsText" dxfId="10606" priority="4039" operator="containsText" text="APPROVED W/ CHANGES">
      <formula>NOT(ISERROR(SEARCH("APPROVED W/ CHANGES",G35)))</formula>
    </cfRule>
    <cfRule type="containsText" dxfId="10605" priority="4040" operator="containsText" text="PENDING">
      <formula>NOT(ISERROR(SEARCH("PENDING",G35)))</formula>
    </cfRule>
    <cfRule type="containsText" dxfId="10604" priority="4041" operator="containsText" text="APPROVED">
      <formula>NOT(ISERROR(SEARCH("APPROVED",G35)))</formula>
    </cfRule>
  </conditionalFormatting>
  <conditionalFormatting sqref="F44">
    <cfRule type="containsText" dxfId="10603" priority="4030" operator="containsText" text="NOT APPROVED">
      <formula>NOT(ISERROR(SEARCH("NOT APPROVED",F44)))</formula>
    </cfRule>
    <cfRule type="containsText" dxfId="10602" priority="4031" operator="containsText" text="RESUBMIT">
      <formula>NOT(ISERROR(SEARCH("RESUBMIT",F44)))</formula>
    </cfRule>
    <cfRule type="containsText" dxfId="10601" priority="4032" operator="containsText" text="PENDING RESUBMIT">
      <formula>NOT(ISERROR(SEARCH("PENDING RESUBMIT",F44)))</formula>
    </cfRule>
    <cfRule type="containsText" dxfId="10600" priority="4033" operator="containsText" text="APPROVED W/ CHANGES">
      <formula>NOT(ISERROR(SEARCH("APPROVED W/ CHANGES",F44)))</formula>
    </cfRule>
    <cfRule type="containsText" dxfId="10599" priority="4034" operator="containsText" text="PENDING">
      <formula>NOT(ISERROR(SEARCH("PENDING",F44)))</formula>
    </cfRule>
    <cfRule type="containsText" dxfId="10598" priority="4035" operator="containsText" text="APPROVED">
      <formula>NOT(ISERROR(SEARCH("APPROVED",F44)))</formula>
    </cfRule>
  </conditionalFormatting>
  <conditionalFormatting sqref="H44">
    <cfRule type="containsText" dxfId="10597" priority="4024" operator="containsText" text="NOT APPROVED">
      <formula>NOT(ISERROR(SEARCH("NOT APPROVED",H44)))</formula>
    </cfRule>
    <cfRule type="containsText" dxfId="10596" priority="4025" operator="containsText" text="RESUBMIT">
      <formula>NOT(ISERROR(SEARCH("RESUBMIT",H44)))</formula>
    </cfRule>
    <cfRule type="containsText" dxfId="10595" priority="4026" operator="containsText" text="PENDING RESUBMIT">
      <formula>NOT(ISERROR(SEARCH("PENDING RESUBMIT",H44)))</formula>
    </cfRule>
    <cfRule type="containsText" dxfId="10594" priority="4027" operator="containsText" text="APPROVED W/ CHANGES">
      <formula>NOT(ISERROR(SEARCH("APPROVED W/ CHANGES",H44)))</formula>
    </cfRule>
    <cfRule type="containsText" dxfId="10593" priority="4028" operator="containsText" text="PENDING">
      <formula>NOT(ISERROR(SEARCH("PENDING",H44)))</formula>
    </cfRule>
    <cfRule type="containsText" dxfId="10592" priority="4029" operator="containsText" text="APPROVED">
      <formula>NOT(ISERROR(SEARCH("APPROVED",H44)))</formula>
    </cfRule>
  </conditionalFormatting>
  <conditionalFormatting sqref="G45">
    <cfRule type="containsText" dxfId="10591" priority="4018" operator="containsText" text="NOT APPROVED">
      <formula>NOT(ISERROR(SEARCH("NOT APPROVED",G45)))</formula>
    </cfRule>
    <cfRule type="containsText" dxfId="10590" priority="4019" operator="containsText" text="RESUBMIT">
      <formula>NOT(ISERROR(SEARCH("RESUBMIT",G45)))</formula>
    </cfRule>
    <cfRule type="containsText" dxfId="10589" priority="4020" operator="containsText" text="PENDING RESUBMIT">
      <formula>NOT(ISERROR(SEARCH("PENDING RESUBMIT",G45)))</formula>
    </cfRule>
    <cfRule type="containsText" dxfId="10588" priority="4021" operator="containsText" text="APPROVED W/ CHANGES">
      <formula>NOT(ISERROR(SEARCH("APPROVED W/ CHANGES",G45)))</formula>
    </cfRule>
    <cfRule type="containsText" dxfId="10587" priority="4022" operator="containsText" text="PENDING">
      <formula>NOT(ISERROR(SEARCH("PENDING",G45)))</formula>
    </cfRule>
    <cfRule type="containsText" dxfId="10586" priority="4023" operator="containsText" text="APPROVED">
      <formula>NOT(ISERROR(SEARCH("APPROVED",G45)))</formula>
    </cfRule>
  </conditionalFormatting>
  <conditionalFormatting sqref="F45">
    <cfRule type="containsText" dxfId="10585" priority="4012" operator="containsText" text="NOT APPROVED">
      <formula>NOT(ISERROR(SEARCH("NOT APPROVED",F45)))</formula>
    </cfRule>
    <cfRule type="containsText" dxfId="10584" priority="4013" operator="containsText" text="RESUBMIT">
      <formula>NOT(ISERROR(SEARCH("RESUBMIT",F45)))</formula>
    </cfRule>
    <cfRule type="containsText" dxfId="10583" priority="4014" operator="containsText" text="PENDING RESUBMIT">
      <formula>NOT(ISERROR(SEARCH("PENDING RESUBMIT",F45)))</formula>
    </cfRule>
    <cfRule type="containsText" dxfId="10582" priority="4015" operator="containsText" text="APPROVED W/ CHANGES">
      <formula>NOT(ISERROR(SEARCH("APPROVED W/ CHANGES",F45)))</formula>
    </cfRule>
    <cfRule type="containsText" dxfId="10581" priority="4016" operator="containsText" text="PENDING">
      <formula>NOT(ISERROR(SEARCH("PENDING",F45)))</formula>
    </cfRule>
    <cfRule type="containsText" dxfId="10580" priority="4017" operator="containsText" text="APPROVED">
      <formula>NOT(ISERROR(SEARCH("APPROVED",F45)))</formula>
    </cfRule>
  </conditionalFormatting>
  <conditionalFormatting sqref="H45">
    <cfRule type="containsText" dxfId="10579" priority="4006" operator="containsText" text="NOT APPROVED">
      <formula>NOT(ISERROR(SEARCH("NOT APPROVED",H45)))</formula>
    </cfRule>
    <cfRule type="containsText" dxfId="10578" priority="4007" operator="containsText" text="RESUBMIT">
      <formula>NOT(ISERROR(SEARCH("RESUBMIT",H45)))</formula>
    </cfRule>
    <cfRule type="containsText" dxfId="10577" priority="4008" operator="containsText" text="PENDING RESUBMIT">
      <formula>NOT(ISERROR(SEARCH("PENDING RESUBMIT",H45)))</formula>
    </cfRule>
    <cfRule type="containsText" dxfId="10576" priority="4009" operator="containsText" text="APPROVED W/ CHANGES">
      <formula>NOT(ISERROR(SEARCH("APPROVED W/ CHANGES",H45)))</formula>
    </cfRule>
    <cfRule type="containsText" dxfId="10575" priority="4010" operator="containsText" text="PENDING">
      <formula>NOT(ISERROR(SEARCH("PENDING",H45)))</formula>
    </cfRule>
    <cfRule type="containsText" dxfId="10574" priority="4011" operator="containsText" text="APPROVED">
      <formula>NOT(ISERROR(SEARCH("APPROVED",H45)))</formula>
    </cfRule>
  </conditionalFormatting>
  <conditionalFormatting sqref="G46">
    <cfRule type="containsText" dxfId="10573" priority="4000" operator="containsText" text="NOT APPROVED">
      <formula>NOT(ISERROR(SEARCH("NOT APPROVED",G46)))</formula>
    </cfRule>
    <cfRule type="containsText" dxfId="10572" priority="4001" operator="containsText" text="RESUBMIT">
      <formula>NOT(ISERROR(SEARCH("RESUBMIT",G46)))</formula>
    </cfRule>
    <cfRule type="containsText" dxfId="10571" priority="4002" operator="containsText" text="PENDING RESUBMIT">
      <formula>NOT(ISERROR(SEARCH("PENDING RESUBMIT",G46)))</formula>
    </cfRule>
    <cfRule type="containsText" dxfId="10570" priority="4003" operator="containsText" text="APPROVED W/ CHANGES">
      <formula>NOT(ISERROR(SEARCH("APPROVED W/ CHANGES",G46)))</formula>
    </cfRule>
    <cfRule type="containsText" dxfId="10569" priority="4004" operator="containsText" text="PENDING">
      <formula>NOT(ISERROR(SEARCH("PENDING",G46)))</formula>
    </cfRule>
    <cfRule type="containsText" dxfId="10568" priority="4005" operator="containsText" text="APPROVED">
      <formula>NOT(ISERROR(SEARCH("APPROVED",G46)))</formula>
    </cfRule>
  </conditionalFormatting>
  <conditionalFormatting sqref="F46">
    <cfRule type="containsText" dxfId="10567" priority="3994" operator="containsText" text="NOT APPROVED">
      <formula>NOT(ISERROR(SEARCH("NOT APPROVED",F46)))</formula>
    </cfRule>
    <cfRule type="containsText" dxfId="10566" priority="3995" operator="containsText" text="RESUBMIT">
      <formula>NOT(ISERROR(SEARCH("RESUBMIT",F46)))</formula>
    </cfRule>
    <cfRule type="containsText" dxfId="10565" priority="3996" operator="containsText" text="PENDING RESUBMIT">
      <formula>NOT(ISERROR(SEARCH("PENDING RESUBMIT",F46)))</formula>
    </cfRule>
    <cfRule type="containsText" dxfId="10564" priority="3997" operator="containsText" text="APPROVED W/ CHANGES">
      <formula>NOT(ISERROR(SEARCH("APPROVED W/ CHANGES",F46)))</formula>
    </cfRule>
    <cfRule type="containsText" dxfId="10563" priority="3998" operator="containsText" text="PENDING">
      <formula>NOT(ISERROR(SEARCH("PENDING",F46)))</formula>
    </cfRule>
    <cfRule type="containsText" dxfId="10562" priority="3999" operator="containsText" text="APPROVED">
      <formula>NOT(ISERROR(SEARCH("APPROVED",F46)))</formula>
    </cfRule>
  </conditionalFormatting>
  <conditionalFormatting sqref="H46">
    <cfRule type="containsText" dxfId="10561" priority="3988" operator="containsText" text="NOT APPROVED">
      <formula>NOT(ISERROR(SEARCH("NOT APPROVED",H46)))</formula>
    </cfRule>
    <cfRule type="containsText" dxfId="10560" priority="3989" operator="containsText" text="RESUBMIT">
      <formula>NOT(ISERROR(SEARCH("RESUBMIT",H46)))</formula>
    </cfRule>
    <cfRule type="containsText" dxfId="10559" priority="3990" operator="containsText" text="PENDING RESUBMIT">
      <formula>NOT(ISERROR(SEARCH("PENDING RESUBMIT",H46)))</formula>
    </cfRule>
    <cfRule type="containsText" dxfId="10558" priority="3991" operator="containsText" text="APPROVED W/ CHANGES">
      <formula>NOT(ISERROR(SEARCH("APPROVED W/ CHANGES",H46)))</formula>
    </cfRule>
    <cfRule type="containsText" dxfId="10557" priority="3992" operator="containsText" text="PENDING">
      <formula>NOT(ISERROR(SEARCH("PENDING",H46)))</formula>
    </cfRule>
    <cfRule type="containsText" dxfId="10556" priority="3993" operator="containsText" text="APPROVED">
      <formula>NOT(ISERROR(SEARCH("APPROVED",H46)))</formula>
    </cfRule>
  </conditionalFormatting>
  <conditionalFormatting sqref="G43">
    <cfRule type="containsText" dxfId="10555" priority="3982" operator="containsText" text="NOT APPROVED">
      <formula>NOT(ISERROR(SEARCH("NOT APPROVED",G43)))</formula>
    </cfRule>
    <cfRule type="containsText" dxfId="10554" priority="3983" operator="containsText" text="RESUBMIT">
      <formula>NOT(ISERROR(SEARCH("RESUBMIT",G43)))</formula>
    </cfRule>
    <cfRule type="containsText" dxfId="10553" priority="3984" operator="containsText" text="PENDING RESUBMIT">
      <formula>NOT(ISERROR(SEARCH("PENDING RESUBMIT",G43)))</formula>
    </cfRule>
    <cfRule type="containsText" dxfId="10552" priority="3985" operator="containsText" text="APPROVED W/ CHANGES">
      <formula>NOT(ISERROR(SEARCH("APPROVED W/ CHANGES",G43)))</formula>
    </cfRule>
    <cfRule type="containsText" dxfId="10551" priority="3986" operator="containsText" text="PENDING">
      <formula>NOT(ISERROR(SEARCH("PENDING",G43)))</formula>
    </cfRule>
    <cfRule type="containsText" dxfId="10550" priority="3987" operator="containsText" text="APPROVED">
      <formula>NOT(ISERROR(SEARCH("APPROVED",G43)))</formula>
    </cfRule>
  </conditionalFormatting>
  <conditionalFormatting sqref="F43">
    <cfRule type="containsText" dxfId="10549" priority="3976" operator="containsText" text="NOT APPROVED">
      <formula>NOT(ISERROR(SEARCH("NOT APPROVED",F43)))</formula>
    </cfRule>
    <cfRule type="containsText" dxfId="10548" priority="3977" operator="containsText" text="RESUBMIT">
      <formula>NOT(ISERROR(SEARCH("RESUBMIT",F43)))</formula>
    </cfRule>
    <cfRule type="containsText" dxfId="10547" priority="3978" operator="containsText" text="PENDING RESUBMIT">
      <formula>NOT(ISERROR(SEARCH("PENDING RESUBMIT",F43)))</formula>
    </cfRule>
    <cfRule type="containsText" dxfId="10546" priority="3979" operator="containsText" text="APPROVED W/ CHANGES">
      <formula>NOT(ISERROR(SEARCH("APPROVED W/ CHANGES",F43)))</formula>
    </cfRule>
    <cfRule type="containsText" dxfId="10545" priority="3980" operator="containsText" text="PENDING">
      <formula>NOT(ISERROR(SEARCH("PENDING",F43)))</formula>
    </cfRule>
    <cfRule type="containsText" dxfId="10544" priority="3981" operator="containsText" text="APPROVED">
      <formula>NOT(ISERROR(SEARCH("APPROVED",F43)))</formula>
    </cfRule>
  </conditionalFormatting>
  <conditionalFormatting sqref="H43">
    <cfRule type="containsText" dxfId="10543" priority="3970" operator="containsText" text="NOT APPROVED">
      <formula>NOT(ISERROR(SEARCH("NOT APPROVED",H43)))</formula>
    </cfRule>
    <cfRule type="containsText" dxfId="10542" priority="3971" operator="containsText" text="RESUBMIT">
      <formula>NOT(ISERROR(SEARCH("RESUBMIT",H43)))</formula>
    </cfRule>
    <cfRule type="containsText" dxfId="10541" priority="3972" operator="containsText" text="PENDING RESUBMIT">
      <formula>NOT(ISERROR(SEARCH("PENDING RESUBMIT",H43)))</formula>
    </cfRule>
    <cfRule type="containsText" dxfId="10540" priority="3973" operator="containsText" text="APPROVED W/ CHANGES">
      <formula>NOT(ISERROR(SEARCH("APPROVED W/ CHANGES",H43)))</formula>
    </cfRule>
    <cfRule type="containsText" dxfId="10539" priority="3974" operator="containsText" text="PENDING">
      <formula>NOT(ISERROR(SEARCH("PENDING",H43)))</formula>
    </cfRule>
    <cfRule type="containsText" dxfId="10538" priority="3975" operator="containsText" text="APPROVED">
      <formula>NOT(ISERROR(SEARCH("APPROVED",H43)))</formula>
    </cfRule>
  </conditionalFormatting>
  <conditionalFormatting sqref="G47">
    <cfRule type="containsText" dxfId="10537" priority="3964" operator="containsText" text="NOT APPROVED">
      <formula>NOT(ISERROR(SEARCH("NOT APPROVED",G47)))</formula>
    </cfRule>
    <cfRule type="containsText" dxfId="10536" priority="3965" operator="containsText" text="RESUBMIT">
      <formula>NOT(ISERROR(SEARCH("RESUBMIT",G47)))</formula>
    </cfRule>
    <cfRule type="containsText" dxfId="10535" priority="3966" operator="containsText" text="PENDING RESUBMIT">
      <formula>NOT(ISERROR(SEARCH("PENDING RESUBMIT",G47)))</formula>
    </cfRule>
    <cfRule type="containsText" dxfId="10534" priority="3967" operator="containsText" text="APPROVED W/ CHANGES">
      <formula>NOT(ISERROR(SEARCH("APPROVED W/ CHANGES",G47)))</formula>
    </cfRule>
    <cfRule type="containsText" dxfId="10533" priority="3968" operator="containsText" text="PENDING">
      <formula>NOT(ISERROR(SEARCH("PENDING",G47)))</formula>
    </cfRule>
    <cfRule type="containsText" dxfId="10532" priority="3969" operator="containsText" text="APPROVED">
      <formula>NOT(ISERROR(SEARCH("APPROVED",G47)))</formula>
    </cfRule>
  </conditionalFormatting>
  <conditionalFormatting sqref="F47">
    <cfRule type="containsText" dxfId="10531" priority="3958" operator="containsText" text="NOT APPROVED">
      <formula>NOT(ISERROR(SEARCH("NOT APPROVED",F47)))</formula>
    </cfRule>
    <cfRule type="containsText" dxfId="10530" priority="3959" operator="containsText" text="RESUBMIT">
      <formula>NOT(ISERROR(SEARCH("RESUBMIT",F47)))</formula>
    </cfRule>
    <cfRule type="containsText" dxfId="10529" priority="3960" operator="containsText" text="PENDING RESUBMIT">
      <formula>NOT(ISERROR(SEARCH("PENDING RESUBMIT",F47)))</formula>
    </cfRule>
    <cfRule type="containsText" dxfId="10528" priority="3961" operator="containsText" text="APPROVED W/ CHANGES">
      <formula>NOT(ISERROR(SEARCH("APPROVED W/ CHANGES",F47)))</formula>
    </cfRule>
    <cfRule type="containsText" dxfId="10527" priority="3962" operator="containsText" text="PENDING">
      <formula>NOT(ISERROR(SEARCH("PENDING",F47)))</formula>
    </cfRule>
    <cfRule type="containsText" dxfId="10526" priority="3963" operator="containsText" text="APPROVED">
      <formula>NOT(ISERROR(SEARCH("APPROVED",F47)))</formula>
    </cfRule>
  </conditionalFormatting>
  <conditionalFormatting sqref="H47">
    <cfRule type="containsText" dxfId="10525" priority="3952" operator="containsText" text="NOT APPROVED">
      <formula>NOT(ISERROR(SEARCH("NOT APPROVED",H47)))</formula>
    </cfRule>
    <cfRule type="containsText" dxfId="10524" priority="3953" operator="containsText" text="RESUBMIT">
      <formula>NOT(ISERROR(SEARCH("RESUBMIT",H47)))</formula>
    </cfRule>
    <cfRule type="containsText" dxfId="10523" priority="3954" operator="containsText" text="PENDING RESUBMIT">
      <formula>NOT(ISERROR(SEARCH("PENDING RESUBMIT",H47)))</formula>
    </cfRule>
    <cfRule type="containsText" dxfId="10522" priority="3955" operator="containsText" text="APPROVED W/ CHANGES">
      <formula>NOT(ISERROR(SEARCH("APPROVED W/ CHANGES",H47)))</formula>
    </cfRule>
    <cfRule type="containsText" dxfId="10521" priority="3956" operator="containsText" text="PENDING">
      <formula>NOT(ISERROR(SEARCH("PENDING",H47)))</formula>
    </cfRule>
    <cfRule type="containsText" dxfId="10520" priority="3957" operator="containsText" text="APPROVED">
      <formula>NOT(ISERROR(SEARCH("APPROVED",H47)))</formula>
    </cfRule>
  </conditionalFormatting>
  <conditionalFormatting sqref="G48">
    <cfRule type="containsText" dxfId="10519" priority="3946" operator="containsText" text="NOT APPROVED">
      <formula>NOT(ISERROR(SEARCH("NOT APPROVED",G48)))</formula>
    </cfRule>
    <cfRule type="containsText" dxfId="10518" priority="3947" operator="containsText" text="RESUBMIT">
      <formula>NOT(ISERROR(SEARCH("RESUBMIT",G48)))</formula>
    </cfRule>
    <cfRule type="containsText" dxfId="10517" priority="3948" operator="containsText" text="PENDING RESUBMIT">
      <formula>NOT(ISERROR(SEARCH("PENDING RESUBMIT",G48)))</formula>
    </cfRule>
    <cfRule type="containsText" dxfId="10516" priority="3949" operator="containsText" text="APPROVED W/ CHANGES">
      <formula>NOT(ISERROR(SEARCH("APPROVED W/ CHANGES",G48)))</formula>
    </cfRule>
    <cfRule type="containsText" dxfId="10515" priority="3950" operator="containsText" text="PENDING">
      <formula>NOT(ISERROR(SEARCH("PENDING",G48)))</formula>
    </cfRule>
    <cfRule type="containsText" dxfId="10514" priority="3951" operator="containsText" text="APPROVED">
      <formula>NOT(ISERROR(SEARCH("APPROVED",G48)))</formula>
    </cfRule>
  </conditionalFormatting>
  <conditionalFormatting sqref="F48">
    <cfRule type="containsText" dxfId="10513" priority="3940" operator="containsText" text="NOT APPROVED">
      <formula>NOT(ISERROR(SEARCH("NOT APPROVED",F48)))</formula>
    </cfRule>
    <cfRule type="containsText" dxfId="10512" priority="3941" operator="containsText" text="RESUBMIT">
      <formula>NOT(ISERROR(SEARCH("RESUBMIT",F48)))</formula>
    </cfRule>
    <cfRule type="containsText" dxfId="10511" priority="3942" operator="containsText" text="PENDING RESUBMIT">
      <formula>NOT(ISERROR(SEARCH("PENDING RESUBMIT",F48)))</formula>
    </cfRule>
    <cfRule type="containsText" dxfId="10510" priority="3943" operator="containsText" text="APPROVED W/ CHANGES">
      <formula>NOT(ISERROR(SEARCH("APPROVED W/ CHANGES",F48)))</formula>
    </cfRule>
    <cfRule type="containsText" dxfId="10509" priority="3944" operator="containsText" text="PENDING">
      <formula>NOT(ISERROR(SEARCH("PENDING",F48)))</formula>
    </cfRule>
    <cfRule type="containsText" dxfId="10508" priority="3945" operator="containsText" text="APPROVED">
      <formula>NOT(ISERROR(SEARCH("APPROVED",F48)))</formula>
    </cfRule>
  </conditionalFormatting>
  <conditionalFormatting sqref="H48">
    <cfRule type="containsText" dxfId="10507" priority="3934" operator="containsText" text="NOT APPROVED">
      <formula>NOT(ISERROR(SEARCH("NOT APPROVED",H48)))</formula>
    </cfRule>
    <cfRule type="containsText" dxfId="10506" priority="3935" operator="containsText" text="RESUBMIT">
      <formula>NOT(ISERROR(SEARCH("RESUBMIT",H48)))</formula>
    </cfRule>
    <cfRule type="containsText" dxfId="10505" priority="3936" operator="containsText" text="PENDING RESUBMIT">
      <formula>NOT(ISERROR(SEARCH("PENDING RESUBMIT",H48)))</formula>
    </cfRule>
    <cfRule type="containsText" dxfId="10504" priority="3937" operator="containsText" text="APPROVED W/ CHANGES">
      <formula>NOT(ISERROR(SEARCH("APPROVED W/ CHANGES",H48)))</formula>
    </cfRule>
    <cfRule type="containsText" dxfId="10503" priority="3938" operator="containsText" text="PENDING">
      <formula>NOT(ISERROR(SEARCH("PENDING",H48)))</formula>
    </cfRule>
    <cfRule type="containsText" dxfId="10502" priority="3939" operator="containsText" text="APPROVED">
      <formula>NOT(ISERROR(SEARCH("APPROVED",H48)))</formula>
    </cfRule>
  </conditionalFormatting>
  <conditionalFormatting sqref="G49">
    <cfRule type="containsText" dxfId="10501" priority="3928" operator="containsText" text="NOT APPROVED">
      <formula>NOT(ISERROR(SEARCH("NOT APPROVED",G49)))</formula>
    </cfRule>
    <cfRule type="containsText" dxfId="10500" priority="3929" operator="containsText" text="RESUBMIT">
      <formula>NOT(ISERROR(SEARCH("RESUBMIT",G49)))</formula>
    </cfRule>
    <cfRule type="containsText" dxfId="10499" priority="3930" operator="containsText" text="PENDING RESUBMIT">
      <formula>NOT(ISERROR(SEARCH("PENDING RESUBMIT",G49)))</formula>
    </cfRule>
    <cfRule type="containsText" dxfId="10498" priority="3931" operator="containsText" text="APPROVED W/ CHANGES">
      <formula>NOT(ISERROR(SEARCH("APPROVED W/ CHANGES",G49)))</formula>
    </cfRule>
    <cfRule type="containsText" dxfId="10497" priority="3932" operator="containsText" text="PENDING">
      <formula>NOT(ISERROR(SEARCH("PENDING",G49)))</formula>
    </cfRule>
    <cfRule type="containsText" dxfId="10496" priority="3933" operator="containsText" text="APPROVED">
      <formula>NOT(ISERROR(SEARCH("APPROVED",G49)))</formula>
    </cfRule>
  </conditionalFormatting>
  <conditionalFormatting sqref="F49">
    <cfRule type="containsText" dxfId="10495" priority="3922" operator="containsText" text="NOT APPROVED">
      <formula>NOT(ISERROR(SEARCH("NOT APPROVED",F49)))</formula>
    </cfRule>
    <cfRule type="containsText" dxfId="10494" priority="3923" operator="containsText" text="RESUBMIT">
      <formula>NOT(ISERROR(SEARCH("RESUBMIT",F49)))</formula>
    </cfRule>
    <cfRule type="containsText" dxfId="10493" priority="3924" operator="containsText" text="PENDING RESUBMIT">
      <formula>NOT(ISERROR(SEARCH("PENDING RESUBMIT",F49)))</formula>
    </cfRule>
    <cfRule type="containsText" dxfId="10492" priority="3925" operator="containsText" text="APPROVED W/ CHANGES">
      <formula>NOT(ISERROR(SEARCH("APPROVED W/ CHANGES",F49)))</formula>
    </cfRule>
    <cfRule type="containsText" dxfId="10491" priority="3926" operator="containsText" text="PENDING">
      <formula>NOT(ISERROR(SEARCH("PENDING",F49)))</formula>
    </cfRule>
    <cfRule type="containsText" dxfId="10490" priority="3927" operator="containsText" text="APPROVED">
      <formula>NOT(ISERROR(SEARCH("APPROVED",F49)))</formula>
    </cfRule>
  </conditionalFormatting>
  <conditionalFormatting sqref="H49">
    <cfRule type="containsText" dxfId="10489" priority="3916" operator="containsText" text="NOT APPROVED">
      <formula>NOT(ISERROR(SEARCH("NOT APPROVED",H49)))</formula>
    </cfRule>
    <cfRule type="containsText" dxfId="10488" priority="3917" operator="containsText" text="RESUBMIT">
      <formula>NOT(ISERROR(SEARCH("RESUBMIT",H49)))</formula>
    </cfRule>
    <cfRule type="containsText" dxfId="10487" priority="3918" operator="containsText" text="PENDING RESUBMIT">
      <formula>NOT(ISERROR(SEARCH("PENDING RESUBMIT",H49)))</formula>
    </cfRule>
    <cfRule type="containsText" dxfId="10486" priority="3919" operator="containsText" text="APPROVED W/ CHANGES">
      <formula>NOT(ISERROR(SEARCH("APPROVED W/ CHANGES",H49)))</formula>
    </cfRule>
    <cfRule type="containsText" dxfId="10485" priority="3920" operator="containsText" text="PENDING">
      <formula>NOT(ISERROR(SEARCH("PENDING",H49)))</formula>
    </cfRule>
    <cfRule type="containsText" dxfId="10484" priority="3921" operator="containsText" text="APPROVED">
      <formula>NOT(ISERROR(SEARCH("APPROVED",H49)))</formula>
    </cfRule>
  </conditionalFormatting>
  <conditionalFormatting sqref="G50">
    <cfRule type="containsText" dxfId="10483" priority="3910" operator="containsText" text="NOT APPROVED">
      <formula>NOT(ISERROR(SEARCH("NOT APPROVED",G50)))</formula>
    </cfRule>
    <cfRule type="containsText" dxfId="10482" priority="3911" operator="containsText" text="RESUBMIT">
      <formula>NOT(ISERROR(SEARCH("RESUBMIT",G50)))</formula>
    </cfRule>
    <cfRule type="containsText" dxfId="10481" priority="3912" operator="containsText" text="PENDING RESUBMIT">
      <formula>NOT(ISERROR(SEARCH("PENDING RESUBMIT",G50)))</formula>
    </cfRule>
    <cfRule type="containsText" dxfId="10480" priority="3913" operator="containsText" text="APPROVED W/ CHANGES">
      <formula>NOT(ISERROR(SEARCH("APPROVED W/ CHANGES",G50)))</formula>
    </cfRule>
    <cfRule type="containsText" dxfId="10479" priority="3914" operator="containsText" text="PENDING">
      <formula>NOT(ISERROR(SEARCH("PENDING",G50)))</formula>
    </cfRule>
    <cfRule type="containsText" dxfId="10478" priority="3915" operator="containsText" text="APPROVED">
      <formula>NOT(ISERROR(SEARCH("APPROVED",G50)))</formula>
    </cfRule>
  </conditionalFormatting>
  <conditionalFormatting sqref="F50">
    <cfRule type="containsText" dxfId="10477" priority="3904" operator="containsText" text="NOT APPROVED">
      <formula>NOT(ISERROR(SEARCH("NOT APPROVED",F50)))</formula>
    </cfRule>
    <cfRule type="containsText" dxfId="10476" priority="3905" operator="containsText" text="RESUBMIT">
      <formula>NOT(ISERROR(SEARCH("RESUBMIT",F50)))</formula>
    </cfRule>
    <cfRule type="containsText" dxfId="10475" priority="3906" operator="containsText" text="PENDING RESUBMIT">
      <formula>NOT(ISERROR(SEARCH("PENDING RESUBMIT",F50)))</formula>
    </cfRule>
    <cfRule type="containsText" dxfId="10474" priority="3907" operator="containsText" text="APPROVED W/ CHANGES">
      <formula>NOT(ISERROR(SEARCH("APPROVED W/ CHANGES",F50)))</formula>
    </cfRule>
    <cfRule type="containsText" dxfId="10473" priority="3908" operator="containsText" text="PENDING">
      <formula>NOT(ISERROR(SEARCH("PENDING",F50)))</formula>
    </cfRule>
    <cfRule type="containsText" dxfId="10472" priority="3909" operator="containsText" text="APPROVED">
      <formula>NOT(ISERROR(SEARCH("APPROVED",F50)))</formula>
    </cfRule>
  </conditionalFormatting>
  <conditionalFormatting sqref="H50">
    <cfRule type="containsText" dxfId="10471" priority="3898" operator="containsText" text="NOT APPROVED">
      <formula>NOT(ISERROR(SEARCH("NOT APPROVED",H50)))</formula>
    </cfRule>
    <cfRule type="containsText" dxfId="10470" priority="3899" operator="containsText" text="RESUBMIT">
      <formula>NOT(ISERROR(SEARCH("RESUBMIT",H50)))</formula>
    </cfRule>
    <cfRule type="containsText" dxfId="10469" priority="3900" operator="containsText" text="PENDING RESUBMIT">
      <formula>NOT(ISERROR(SEARCH("PENDING RESUBMIT",H50)))</formula>
    </cfRule>
    <cfRule type="containsText" dxfId="10468" priority="3901" operator="containsText" text="APPROVED W/ CHANGES">
      <formula>NOT(ISERROR(SEARCH("APPROVED W/ CHANGES",H50)))</formula>
    </cfRule>
    <cfRule type="containsText" dxfId="10467" priority="3902" operator="containsText" text="PENDING">
      <formula>NOT(ISERROR(SEARCH("PENDING",H50)))</formula>
    </cfRule>
    <cfRule type="containsText" dxfId="10466" priority="3903" operator="containsText" text="APPROVED">
      <formula>NOT(ISERROR(SEARCH("APPROVED",H50)))</formula>
    </cfRule>
  </conditionalFormatting>
  <conditionalFormatting sqref="G51">
    <cfRule type="containsText" dxfId="10465" priority="3892" operator="containsText" text="NOT APPROVED">
      <formula>NOT(ISERROR(SEARCH("NOT APPROVED",G51)))</formula>
    </cfRule>
    <cfRule type="containsText" dxfId="10464" priority="3893" operator="containsText" text="RESUBMIT">
      <formula>NOT(ISERROR(SEARCH("RESUBMIT",G51)))</formula>
    </cfRule>
    <cfRule type="containsText" dxfId="10463" priority="3894" operator="containsText" text="PENDING RESUBMIT">
      <formula>NOT(ISERROR(SEARCH("PENDING RESUBMIT",G51)))</formula>
    </cfRule>
    <cfRule type="containsText" dxfId="10462" priority="3895" operator="containsText" text="APPROVED W/ CHANGES">
      <formula>NOT(ISERROR(SEARCH("APPROVED W/ CHANGES",G51)))</formula>
    </cfRule>
    <cfRule type="containsText" dxfId="10461" priority="3896" operator="containsText" text="PENDING">
      <formula>NOT(ISERROR(SEARCH("PENDING",G51)))</formula>
    </cfRule>
    <cfRule type="containsText" dxfId="10460" priority="3897" operator="containsText" text="APPROVED">
      <formula>NOT(ISERROR(SEARCH("APPROVED",G51)))</formula>
    </cfRule>
  </conditionalFormatting>
  <conditionalFormatting sqref="F51">
    <cfRule type="containsText" dxfId="10459" priority="3886" operator="containsText" text="NOT APPROVED">
      <formula>NOT(ISERROR(SEARCH("NOT APPROVED",F51)))</formula>
    </cfRule>
    <cfRule type="containsText" dxfId="10458" priority="3887" operator="containsText" text="RESUBMIT">
      <formula>NOT(ISERROR(SEARCH("RESUBMIT",F51)))</formula>
    </cfRule>
    <cfRule type="containsText" dxfId="10457" priority="3888" operator="containsText" text="PENDING RESUBMIT">
      <formula>NOT(ISERROR(SEARCH("PENDING RESUBMIT",F51)))</formula>
    </cfRule>
    <cfRule type="containsText" dxfId="10456" priority="3889" operator="containsText" text="APPROVED W/ CHANGES">
      <formula>NOT(ISERROR(SEARCH("APPROVED W/ CHANGES",F51)))</formula>
    </cfRule>
    <cfRule type="containsText" dxfId="10455" priority="3890" operator="containsText" text="PENDING">
      <formula>NOT(ISERROR(SEARCH("PENDING",F51)))</formula>
    </cfRule>
    <cfRule type="containsText" dxfId="10454" priority="3891" operator="containsText" text="APPROVED">
      <formula>NOT(ISERROR(SEARCH("APPROVED",F51)))</formula>
    </cfRule>
  </conditionalFormatting>
  <conditionalFormatting sqref="H51">
    <cfRule type="containsText" dxfId="10453" priority="3880" operator="containsText" text="NOT APPROVED">
      <formula>NOT(ISERROR(SEARCH("NOT APPROVED",H51)))</formula>
    </cfRule>
    <cfRule type="containsText" dxfId="10452" priority="3881" operator="containsText" text="RESUBMIT">
      <formula>NOT(ISERROR(SEARCH("RESUBMIT",H51)))</formula>
    </cfRule>
    <cfRule type="containsText" dxfId="10451" priority="3882" operator="containsText" text="PENDING RESUBMIT">
      <formula>NOT(ISERROR(SEARCH("PENDING RESUBMIT",H51)))</formula>
    </cfRule>
    <cfRule type="containsText" dxfId="10450" priority="3883" operator="containsText" text="APPROVED W/ CHANGES">
      <formula>NOT(ISERROR(SEARCH("APPROVED W/ CHANGES",H51)))</formula>
    </cfRule>
    <cfRule type="containsText" dxfId="10449" priority="3884" operator="containsText" text="PENDING">
      <formula>NOT(ISERROR(SEARCH("PENDING",H51)))</formula>
    </cfRule>
    <cfRule type="containsText" dxfId="10448" priority="3885" operator="containsText" text="APPROVED">
      <formula>NOT(ISERROR(SEARCH("APPROVED",H51)))</formula>
    </cfRule>
  </conditionalFormatting>
  <conditionalFormatting sqref="G52">
    <cfRule type="containsText" dxfId="10447" priority="3874" operator="containsText" text="NOT APPROVED">
      <formula>NOT(ISERROR(SEARCH("NOT APPROVED",G52)))</formula>
    </cfRule>
    <cfRule type="containsText" dxfId="10446" priority="3875" operator="containsText" text="RESUBMIT">
      <formula>NOT(ISERROR(SEARCH("RESUBMIT",G52)))</formula>
    </cfRule>
    <cfRule type="containsText" dxfId="10445" priority="3876" operator="containsText" text="PENDING RESUBMIT">
      <formula>NOT(ISERROR(SEARCH("PENDING RESUBMIT",G52)))</formula>
    </cfRule>
    <cfRule type="containsText" dxfId="10444" priority="3877" operator="containsText" text="APPROVED W/ CHANGES">
      <formula>NOT(ISERROR(SEARCH("APPROVED W/ CHANGES",G52)))</formula>
    </cfRule>
    <cfRule type="containsText" dxfId="10443" priority="3878" operator="containsText" text="PENDING">
      <formula>NOT(ISERROR(SEARCH("PENDING",G52)))</formula>
    </cfRule>
    <cfRule type="containsText" dxfId="10442" priority="3879" operator="containsText" text="APPROVED">
      <formula>NOT(ISERROR(SEARCH("APPROVED",G52)))</formula>
    </cfRule>
  </conditionalFormatting>
  <conditionalFormatting sqref="F52">
    <cfRule type="containsText" dxfId="10441" priority="3868" operator="containsText" text="NOT APPROVED">
      <formula>NOT(ISERROR(SEARCH("NOT APPROVED",F52)))</formula>
    </cfRule>
    <cfRule type="containsText" dxfId="10440" priority="3869" operator="containsText" text="RESUBMIT">
      <formula>NOT(ISERROR(SEARCH("RESUBMIT",F52)))</formula>
    </cfRule>
    <cfRule type="containsText" dxfId="10439" priority="3870" operator="containsText" text="PENDING RESUBMIT">
      <formula>NOT(ISERROR(SEARCH("PENDING RESUBMIT",F52)))</formula>
    </cfRule>
    <cfRule type="containsText" dxfId="10438" priority="3871" operator="containsText" text="APPROVED W/ CHANGES">
      <formula>NOT(ISERROR(SEARCH("APPROVED W/ CHANGES",F52)))</formula>
    </cfRule>
    <cfRule type="containsText" dxfId="10437" priority="3872" operator="containsText" text="PENDING">
      <formula>NOT(ISERROR(SEARCH("PENDING",F52)))</formula>
    </cfRule>
    <cfRule type="containsText" dxfId="10436" priority="3873" operator="containsText" text="APPROVED">
      <formula>NOT(ISERROR(SEARCH("APPROVED",F52)))</formula>
    </cfRule>
  </conditionalFormatting>
  <conditionalFormatting sqref="H52">
    <cfRule type="containsText" dxfId="10435" priority="3862" operator="containsText" text="NOT APPROVED">
      <formula>NOT(ISERROR(SEARCH("NOT APPROVED",H52)))</formula>
    </cfRule>
    <cfRule type="containsText" dxfId="10434" priority="3863" operator="containsText" text="RESUBMIT">
      <formula>NOT(ISERROR(SEARCH("RESUBMIT",H52)))</formula>
    </cfRule>
    <cfRule type="containsText" dxfId="10433" priority="3864" operator="containsText" text="PENDING RESUBMIT">
      <formula>NOT(ISERROR(SEARCH("PENDING RESUBMIT",H52)))</formula>
    </cfRule>
    <cfRule type="containsText" dxfId="10432" priority="3865" operator="containsText" text="APPROVED W/ CHANGES">
      <formula>NOT(ISERROR(SEARCH("APPROVED W/ CHANGES",H52)))</formula>
    </cfRule>
    <cfRule type="containsText" dxfId="10431" priority="3866" operator="containsText" text="PENDING">
      <formula>NOT(ISERROR(SEARCH("PENDING",H52)))</formula>
    </cfRule>
    <cfRule type="containsText" dxfId="10430" priority="3867" operator="containsText" text="APPROVED">
      <formula>NOT(ISERROR(SEARCH("APPROVED",H52)))</formula>
    </cfRule>
  </conditionalFormatting>
  <conditionalFormatting sqref="AM163">
    <cfRule type="containsBlanks" dxfId="10429" priority="3861">
      <formula>LEN(TRIM(AM163))=0</formula>
    </cfRule>
  </conditionalFormatting>
  <conditionalFormatting sqref="T163 X163">
    <cfRule type="containsText" dxfId="10428" priority="3855" operator="containsText" text="NOT APPROVED">
      <formula>NOT(ISERROR(SEARCH("NOT APPROVED",T163)))</formula>
    </cfRule>
    <cfRule type="containsText" dxfId="10427" priority="3856" operator="containsText" text="RESUBMIT">
      <formula>NOT(ISERROR(SEARCH("RESUBMIT",T163)))</formula>
    </cfRule>
    <cfRule type="containsText" dxfId="10426" priority="3857" operator="containsText" text="PENDING RESUBMIT">
      <formula>NOT(ISERROR(SEARCH("PENDING RESUBMIT",T163)))</formula>
    </cfRule>
    <cfRule type="containsText" dxfId="10425" priority="3858" operator="containsText" text="APPROVED W/ CHANGES">
      <formula>NOT(ISERROR(SEARCH("APPROVED W/ CHANGES",T163)))</formula>
    </cfRule>
    <cfRule type="containsText" dxfId="10424" priority="3859" operator="containsText" text="PENDING">
      <formula>NOT(ISERROR(SEARCH("PENDING",T163)))</formula>
    </cfRule>
    <cfRule type="containsText" dxfId="10423" priority="3860" operator="containsText" text="APPROVED">
      <formula>NOT(ISERROR(SEARCH("APPROVED",T163)))</formula>
    </cfRule>
  </conditionalFormatting>
  <conditionalFormatting sqref="U163">
    <cfRule type="containsText" dxfId="10422" priority="3849" operator="containsText" text="NOT APPROVED">
      <formula>NOT(ISERROR(SEARCH("NOT APPROVED",U163)))</formula>
    </cfRule>
    <cfRule type="containsText" dxfId="10421" priority="3850" operator="containsText" text="RESUBMIT">
      <formula>NOT(ISERROR(SEARCH("RESUBMIT",U163)))</formula>
    </cfRule>
    <cfRule type="containsText" dxfId="10420" priority="3851" operator="containsText" text="PENDING RESUBMIT">
      <formula>NOT(ISERROR(SEARCH("PENDING RESUBMIT",U163)))</formula>
    </cfRule>
    <cfRule type="containsText" dxfId="10419" priority="3852" operator="containsText" text="APPROVED W/ CHANGES">
      <formula>NOT(ISERROR(SEARCH("APPROVED W/ CHANGES",U163)))</formula>
    </cfRule>
    <cfRule type="containsText" dxfId="10418" priority="3853" operator="containsText" text="PENDING">
      <formula>NOT(ISERROR(SEARCH("PENDING",U163)))</formula>
    </cfRule>
    <cfRule type="containsText" dxfId="10417" priority="3854" operator="containsText" text="APPROVED">
      <formula>NOT(ISERROR(SEARCH("APPROVED",U163)))</formula>
    </cfRule>
  </conditionalFormatting>
  <conditionalFormatting sqref="V163">
    <cfRule type="containsText" dxfId="10416" priority="3843" operator="containsText" text="NOT APPROVED">
      <formula>NOT(ISERROR(SEARCH("NOT APPROVED",V163)))</formula>
    </cfRule>
    <cfRule type="containsText" dxfId="10415" priority="3844" operator="containsText" text="RESUBMIT">
      <formula>NOT(ISERROR(SEARCH("RESUBMIT",V163)))</formula>
    </cfRule>
    <cfRule type="containsText" dxfId="10414" priority="3845" operator="containsText" text="PENDING RESUBMIT">
      <formula>NOT(ISERROR(SEARCH("PENDING RESUBMIT",V163)))</formula>
    </cfRule>
    <cfRule type="containsText" dxfId="10413" priority="3846" operator="containsText" text="APPROVED W/ CHANGES">
      <formula>NOT(ISERROR(SEARCH("APPROVED W/ CHANGES",V163)))</formula>
    </cfRule>
    <cfRule type="containsText" dxfId="10412" priority="3847" operator="containsText" text="PENDING">
      <formula>NOT(ISERROR(SEARCH("PENDING",V163)))</formula>
    </cfRule>
    <cfRule type="containsText" dxfId="10411" priority="3848" operator="containsText" text="APPROVED">
      <formula>NOT(ISERROR(SEARCH("APPROVED",V163)))</formula>
    </cfRule>
  </conditionalFormatting>
  <conditionalFormatting sqref="W163">
    <cfRule type="containsText" dxfId="10410" priority="3837" operator="containsText" text="NOT APPROVED">
      <formula>NOT(ISERROR(SEARCH("NOT APPROVED",W163)))</formula>
    </cfRule>
    <cfRule type="containsText" dxfId="10409" priority="3838" operator="containsText" text="RESUBMIT">
      <formula>NOT(ISERROR(SEARCH("RESUBMIT",W163)))</formula>
    </cfRule>
    <cfRule type="containsText" dxfId="10408" priority="3839" operator="containsText" text="PENDING RESUBMIT">
      <formula>NOT(ISERROR(SEARCH("PENDING RESUBMIT",W163)))</formula>
    </cfRule>
    <cfRule type="containsText" dxfId="10407" priority="3840" operator="containsText" text="APPROVED W/ CHANGES">
      <formula>NOT(ISERROR(SEARCH("APPROVED W/ CHANGES",W163)))</formula>
    </cfRule>
    <cfRule type="containsText" dxfId="10406" priority="3841" operator="containsText" text="PENDING">
      <formula>NOT(ISERROR(SEARCH("PENDING",W163)))</formula>
    </cfRule>
    <cfRule type="containsText" dxfId="10405" priority="3842" operator="containsText" text="APPROVED">
      <formula>NOT(ISERROR(SEARCH("APPROVED",W163)))</formula>
    </cfRule>
  </conditionalFormatting>
  <conditionalFormatting sqref="Y163">
    <cfRule type="containsText" dxfId="10404" priority="3831" operator="containsText" text="NOT APPROVED">
      <formula>NOT(ISERROR(SEARCH("NOT APPROVED",Y163)))</formula>
    </cfRule>
    <cfRule type="containsText" dxfId="10403" priority="3832" operator="containsText" text="RESUBMIT">
      <formula>NOT(ISERROR(SEARCH("RESUBMIT",Y163)))</formula>
    </cfRule>
    <cfRule type="containsText" dxfId="10402" priority="3833" operator="containsText" text="PENDING RESUBMIT">
      <formula>NOT(ISERROR(SEARCH("PENDING RESUBMIT",Y163)))</formula>
    </cfRule>
    <cfRule type="containsText" dxfId="10401" priority="3834" operator="containsText" text="APPROVED W/ CHANGES">
      <formula>NOT(ISERROR(SEARCH("APPROVED W/ CHANGES",Y163)))</formula>
    </cfRule>
    <cfRule type="containsText" dxfId="10400" priority="3835" operator="containsText" text="PENDING">
      <formula>NOT(ISERROR(SEARCH("PENDING",Y163)))</formula>
    </cfRule>
    <cfRule type="containsText" dxfId="10399" priority="3836" operator="containsText" text="APPROVED">
      <formula>NOT(ISERROR(SEARCH("APPROVED",Y163)))</formula>
    </cfRule>
  </conditionalFormatting>
  <conditionalFormatting sqref="AB163 AF163">
    <cfRule type="containsText" dxfId="10398" priority="3825" operator="containsText" text="NOT APPROVED">
      <formula>NOT(ISERROR(SEARCH("NOT APPROVED",AB163)))</formula>
    </cfRule>
    <cfRule type="containsText" dxfId="10397" priority="3826" operator="containsText" text="RESUBMIT">
      <formula>NOT(ISERROR(SEARCH("RESUBMIT",AB163)))</formula>
    </cfRule>
    <cfRule type="containsText" dxfId="10396" priority="3827" operator="containsText" text="PENDING RESUBMIT">
      <formula>NOT(ISERROR(SEARCH("PENDING RESUBMIT",AB163)))</formula>
    </cfRule>
    <cfRule type="containsText" dxfId="10395" priority="3828" operator="containsText" text="APPROVED W/ CHANGES">
      <formula>NOT(ISERROR(SEARCH("APPROVED W/ CHANGES",AB163)))</formula>
    </cfRule>
    <cfRule type="containsText" dxfId="10394" priority="3829" operator="containsText" text="PENDING">
      <formula>NOT(ISERROR(SEARCH("PENDING",AB163)))</formula>
    </cfRule>
    <cfRule type="containsText" dxfId="10393" priority="3830" operator="containsText" text="APPROVED">
      <formula>NOT(ISERROR(SEARCH("APPROVED",AB163)))</formula>
    </cfRule>
  </conditionalFormatting>
  <conditionalFormatting sqref="AC163">
    <cfRule type="containsText" dxfId="10392" priority="3819" operator="containsText" text="NOT APPROVED">
      <formula>NOT(ISERROR(SEARCH("NOT APPROVED",AC163)))</formula>
    </cfRule>
    <cfRule type="containsText" dxfId="10391" priority="3820" operator="containsText" text="RESUBMIT">
      <formula>NOT(ISERROR(SEARCH("RESUBMIT",AC163)))</formula>
    </cfRule>
    <cfRule type="containsText" dxfId="10390" priority="3821" operator="containsText" text="PENDING RESUBMIT">
      <formula>NOT(ISERROR(SEARCH("PENDING RESUBMIT",AC163)))</formula>
    </cfRule>
    <cfRule type="containsText" dxfId="10389" priority="3822" operator="containsText" text="APPROVED W/ CHANGES">
      <formula>NOT(ISERROR(SEARCH("APPROVED W/ CHANGES",AC163)))</formula>
    </cfRule>
    <cfRule type="containsText" dxfId="10388" priority="3823" operator="containsText" text="PENDING">
      <formula>NOT(ISERROR(SEARCH("PENDING",AC163)))</formula>
    </cfRule>
    <cfRule type="containsText" dxfId="10387" priority="3824" operator="containsText" text="APPROVED">
      <formula>NOT(ISERROR(SEARCH("APPROVED",AC163)))</formula>
    </cfRule>
  </conditionalFormatting>
  <conditionalFormatting sqref="AD163">
    <cfRule type="containsText" dxfId="10386" priority="3813" operator="containsText" text="NOT APPROVED">
      <formula>NOT(ISERROR(SEARCH("NOT APPROVED",AD163)))</formula>
    </cfRule>
    <cfRule type="containsText" dxfId="10385" priority="3814" operator="containsText" text="RESUBMIT">
      <formula>NOT(ISERROR(SEARCH("RESUBMIT",AD163)))</formula>
    </cfRule>
    <cfRule type="containsText" dxfId="10384" priority="3815" operator="containsText" text="PENDING RESUBMIT">
      <formula>NOT(ISERROR(SEARCH("PENDING RESUBMIT",AD163)))</formula>
    </cfRule>
    <cfRule type="containsText" dxfId="10383" priority="3816" operator="containsText" text="APPROVED W/ CHANGES">
      <formula>NOT(ISERROR(SEARCH("APPROVED W/ CHANGES",AD163)))</formula>
    </cfRule>
    <cfRule type="containsText" dxfId="10382" priority="3817" operator="containsText" text="PENDING">
      <formula>NOT(ISERROR(SEARCH("PENDING",AD163)))</formula>
    </cfRule>
    <cfRule type="containsText" dxfId="10381" priority="3818" operator="containsText" text="APPROVED">
      <formula>NOT(ISERROR(SEARCH("APPROVED",AD163)))</formula>
    </cfRule>
  </conditionalFormatting>
  <conditionalFormatting sqref="AE163">
    <cfRule type="containsText" dxfId="10380" priority="3807" operator="containsText" text="NOT APPROVED">
      <formula>NOT(ISERROR(SEARCH("NOT APPROVED",AE163)))</formula>
    </cfRule>
    <cfRule type="containsText" dxfId="10379" priority="3808" operator="containsText" text="RESUBMIT">
      <formula>NOT(ISERROR(SEARCH("RESUBMIT",AE163)))</formula>
    </cfRule>
    <cfRule type="containsText" dxfId="10378" priority="3809" operator="containsText" text="PENDING RESUBMIT">
      <formula>NOT(ISERROR(SEARCH("PENDING RESUBMIT",AE163)))</formula>
    </cfRule>
    <cfRule type="containsText" dxfId="10377" priority="3810" operator="containsText" text="APPROVED W/ CHANGES">
      <formula>NOT(ISERROR(SEARCH("APPROVED W/ CHANGES",AE163)))</formula>
    </cfRule>
    <cfRule type="containsText" dxfId="10376" priority="3811" operator="containsText" text="PENDING">
      <formula>NOT(ISERROR(SEARCH("PENDING",AE163)))</formula>
    </cfRule>
    <cfRule type="containsText" dxfId="10375" priority="3812" operator="containsText" text="APPROVED">
      <formula>NOT(ISERROR(SEARCH("APPROVED",AE163)))</formula>
    </cfRule>
  </conditionalFormatting>
  <conditionalFormatting sqref="AG163">
    <cfRule type="containsText" dxfId="10374" priority="3801" operator="containsText" text="NOT APPROVED">
      <formula>NOT(ISERROR(SEARCH("NOT APPROVED",AG163)))</formula>
    </cfRule>
    <cfRule type="containsText" dxfId="10373" priority="3802" operator="containsText" text="RESUBMIT">
      <formula>NOT(ISERROR(SEARCH("RESUBMIT",AG163)))</formula>
    </cfRule>
    <cfRule type="containsText" dxfId="10372" priority="3803" operator="containsText" text="PENDING RESUBMIT">
      <formula>NOT(ISERROR(SEARCH("PENDING RESUBMIT",AG163)))</formula>
    </cfRule>
    <cfRule type="containsText" dxfId="10371" priority="3804" operator="containsText" text="APPROVED W/ CHANGES">
      <formula>NOT(ISERROR(SEARCH("APPROVED W/ CHANGES",AG163)))</formula>
    </cfRule>
    <cfRule type="containsText" dxfId="10370" priority="3805" operator="containsText" text="PENDING">
      <formula>NOT(ISERROR(SEARCH("PENDING",AG163)))</formula>
    </cfRule>
    <cfRule type="containsText" dxfId="10369" priority="3806" operator="containsText" text="APPROVED">
      <formula>NOT(ISERROR(SEARCH("APPROVED",AG163)))</formula>
    </cfRule>
  </conditionalFormatting>
  <conditionalFormatting sqref="AK163">
    <cfRule type="containsText" dxfId="10368" priority="3795" operator="containsText" text="NOT APPROVED">
      <formula>NOT(ISERROR(SEARCH("NOT APPROVED",AK163)))</formula>
    </cfRule>
    <cfRule type="containsText" dxfId="10367" priority="3796" operator="containsText" text="RESUBMIT">
      <formula>NOT(ISERROR(SEARCH("RESUBMIT",AK163)))</formula>
    </cfRule>
    <cfRule type="containsText" dxfId="10366" priority="3797" operator="containsText" text="PENDING RESUBMIT">
      <formula>NOT(ISERROR(SEARCH("PENDING RESUBMIT",AK163)))</formula>
    </cfRule>
    <cfRule type="containsText" dxfId="10365" priority="3798" operator="containsText" text="APPROVED W/ CHANGES">
      <formula>NOT(ISERROR(SEARCH("APPROVED W/ CHANGES",AK163)))</formula>
    </cfRule>
    <cfRule type="containsText" dxfId="10364" priority="3799" operator="containsText" text="PENDING">
      <formula>NOT(ISERROR(SEARCH("PENDING",AK163)))</formula>
    </cfRule>
    <cfRule type="containsText" dxfId="10363" priority="3800" operator="containsText" text="APPROVED">
      <formula>NOT(ISERROR(SEARCH("APPROVED",AK163)))</formula>
    </cfRule>
  </conditionalFormatting>
  <conditionalFormatting sqref="AJ163">
    <cfRule type="containsText" dxfId="10362" priority="3789" operator="containsText" text="NOT APPROVED">
      <formula>NOT(ISERROR(SEARCH("NOT APPROVED",AJ163)))</formula>
    </cfRule>
    <cfRule type="containsText" dxfId="10361" priority="3790" operator="containsText" text="RESUBMIT">
      <formula>NOT(ISERROR(SEARCH("RESUBMIT",AJ163)))</formula>
    </cfRule>
    <cfRule type="containsText" dxfId="10360" priority="3791" operator="containsText" text="PENDING RESUBMIT">
      <formula>NOT(ISERROR(SEARCH("PENDING RESUBMIT",AJ163)))</formula>
    </cfRule>
    <cfRule type="containsText" dxfId="10359" priority="3792" operator="containsText" text="APPROVED W/ CHANGES">
      <formula>NOT(ISERROR(SEARCH("APPROVED W/ CHANGES",AJ163)))</formula>
    </cfRule>
    <cfRule type="containsText" dxfId="10358" priority="3793" operator="containsText" text="PENDING">
      <formula>NOT(ISERROR(SEARCH("PENDING",AJ163)))</formula>
    </cfRule>
    <cfRule type="containsText" dxfId="10357" priority="3794" operator="containsText" text="APPROVED">
      <formula>NOT(ISERROR(SEARCH("APPROVED",AJ163)))</formula>
    </cfRule>
  </conditionalFormatting>
  <conditionalFormatting sqref="AM164">
    <cfRule type="containsBlanks" dxfId="10356" priority="3788">
      <formula>LEN(TRIM(AM164))=0</formula>
    </cfRule>
  </conditionalFormatting>
  <conditionalFormatting sqref="T164 X164">
    <cfRule type="containsText" dxfId="10355" priority="3782" operator="containsText" text="NOT APPROVED">
      <formula>NOT(ISERROR(SEARCH("NOT APPROVED",T164)))</formula>
    </cfRule>
    <cfRule type="containsText" dxfId="10354" priority="3783" operator="containsText" text="RESUBMIT">
      <formula>NOT(ISERROR(SEARCH("RESUBMIT",T164)))</formula>
    </cfRule>
    <cfRule type="containsText" dxfId="10353" priority="3784" operator="containsText" text="PENDING RESUBMIT">
      <formula>NOT(ISERROR(SEARCH("PENDING RESUBMIT",T164)))</formula>
    </cfRule>
    <cfRule type="containsText" dxfId="10352" priority="3785" operator="containsText" text="APPROVED W/ CHANGES">
      <formula>NOT(ISERROR(SEARCH("APPROVED W/ CHANGES",T164)))</formula>
    </cfRule>
    <cfRule type="containsText" dxfId="10351" priority="3786" operator="containsText" text="PENDING">
      <formula>NOT(ISERROR(SEARCH("PENDING",T164)))</formula>
    </cfRule>
    <cfRule type="containsText" dxfId="10350" priority="3787" operator="containsText" text="APPROVED">
      <formula>NOT(ISERROR(SEARCH("APPROVED",T164)))</formula>
    </cfRule>
  </conditionalFormatting>
  <conditionalFormatting sqref="U164">
    <cfRule type="containsText" dxfId="10349" priority="3776" operator="containsText" text="NOT APPROVED">
      <formula>NOT(ISERROR(SEARCH("NOT APPROVED",U164)))</formula>
    </cfRule>
    <cfRule type="containsText" dxfId="10348" priority="3777" operator="containsText" text="RESUBMIT">
      <formula>NOT(ISERROR(SEARCH("RESUBMIT",U164)))</formula>
    </cfRule>
    <cfRule type="containsText" dxfId="10347" priority="3778" operator="containsText" text="PENDING RESUBMIT">
      <formula>NOT(ISERROR(SEARCH("PENDING RESUBMIT",U164)))</formula>
    </cfRule>
    <cfRule type="containsText" dxfId="10346" priority="3779" operator="containsText" text="APPROVED W/ CHANGES">
      <formula>NOT(ISERROR(SEARCH("APPROVED W/ CHANGES",U164)))</formula>
    </cfRule>
    <cfRule type="containsText" dxfId="10345" priority="3780" operator="containsText" text="PENDING">
      <formula>NOT(ISERROR(SEARCH("PENDING",U164)))</formula>
    </cfRule>
    <cfRule type="containsText" dxfId="10344" priority="3781" operator="containsText" text="APPROVED">
      <formula>NOT(ISERROR(SEARCH("APPROVED",U164)))</formula>
    </cfRule>
  </conditionalFormatting>
  <conditionalFormatting sqref="V164">
    <cfRule type="containsText" dxfId="10343" priority="3770" operator="containsText" text="NOT APPROVED">
      <formula>NOT(ISERROR(SEARCH("NOT APPROVED",V164)))</formula>
    </cfRule>
    <cfRule type="containsText" dxfId="10342" priority="3771" operator="containsText" text="RESUBMIT">
      <formula>NOT(ISERROR(SEARCH("RESUBMIT",V164)))</formula>
    </cfRule>
    <cfRule type="containsText" dxfId="10341" priority="3772" operator="containsText" text="PENDING RESUBMIT">
      <formula>NOT(ISERROR(SEARCH("PENDING RESUBMIT",V164)))</formula>
    </cfRule>
    <cfRule type="containsText" dxfId="10340" priority="3773" operator="containsText" text="APPROVED W/ CHANGES">
      <formula>NOT(ISERROR(SEARCH("APPROVED W/ CHANGES",V164)))</formula>
    </cfRule>
    <cfRule type="containsText" dxfId="10339" priority="3774" operator="containsText" text="PENDING">
      <formula>NOT(ISERROR(SEARCH("PENDING",V164)))</formula>
    </cfRule>
    <cfRule type="containsText" dxfId="10338" priority="3775" operator="containsText" text="APPROVED">
      <formula>NOT(ISERROR(SEARCH("APPROVED",V164)))</formula>
    </cfRule>
  </conditionalFormatting>
  <conditionalFormatting sqref="W164">
    <cfRule type="containsText" dxfId="10337" priority="3764" operator="containsText" text="NOT APPROVED">
      <formula>NOT(ISERROR(SEARCH("NOT APPROVED",W164)))</formula>
    </cfRule>
    <cfRule type="containsText" dxfId="10336" priority="3765" operator="containsText" text="RESUBMIT">
      <formula>NOT(ISERROR(SEARCH("RESUBMIT",W164)))</formula>
    </cfRule>
    <cfRule type="containsText" dxfId="10335" priority="3766" operator="containsText" text="PENDING RESUBMIT">
      <formula>NOT(ISERROR(SEARCH("PENDING RESUBMIT",W164)))</formula>
    </cfRule>
    <cfRule type="containsText" dxfId="10334" priority="3767" operator="containsText" text="APPROVED W/ CHANGES">
      <formula>NOT(ISERROR(SEARCH("APPROVED W/ CHANGES",W164)))</formula>
    </cfRule>
    <cfRule type="containsText" dxfId="10333" priority="3768" operator="containsText" text="PENDING">
      <formula>NOT(ISERROR(SEARCH("PENDING",W164)))</formula>
    </cfRule>
    <cfRule type="containsText" dxfId="10332" priority="3769" operator="containsText" text="APPROVED">
      <formula>NOT(ISERROR(SEARCH("APPROVED",W164)))</formula>
    </cfRule>
  </conditionalFormatting>
  <conditionalFormatting sqref="Y164">
    <cfRule type="containsText" dxfId="10331" priority="3758" operator="containsText" text="NOT APPROVED">
      <formula>NOT(ISERROR(SEARCH("NOT APPROVED",Y164)))</formula>
    </cfRule>
    <cfRule type="containsText" dxfId="10330" priority="3759" operator="containsText" text="RESUBMIT">
      <formula>NOT(ISERROR(SEARCH("RESUBMIT",Y164)))</formula>
    </cfRule>
    <cfRule type="containsText" dxfId="10329" priority="3760" operator="containsText" text="PENDING RESUBMIT">
      <formula>NOT(ISERROR(SEARCH("PENDING RESUBMIT",Y164)))</formula>
    </cfRule>
    <cfRule type="containsText" dxfId="10328" priority="3761" operator="containsText" text="APPROVED W/ CHANGES">
      <formula>NOT(ISERROR(SEARCH("APPROVED W/ CHANGES",Y164)))</formula>
    </cfRule>
    <cfRule type="containsText" dxfId="10327" priority="3762" operator="containsText" text="PENDING">
      <formula>NOT(ISERROR(SEARCH("PENDING",Y164)))</formula>
    </cfRule>
    <cfRule type="containsText" dxfId="10326" priority="3763" operator="containsText" text="APPROVED">
      <formula>NOT(ISERROR(SEARCH("APPROVED",Y164)))</formula>
    </cfRule>
  </conditionalFormatting>
  <conditionalFormatting sqref="AB164 AF164">
    <cfRule type="containsText" dxfId="10325" priority="3752" operator="containsText" text="NOT APPROVED">
      <formula>NOT(ISERROR(SEARCH("NOT APPROVED",AB164)))</formula>
    </cfRule>
    <cfRule type="containsText" dxfId="10324" priority="3753" operator="containsText" text="RESUBMIT">
      <formula>NOT(ISERROR(SEARCH("RESUBMIT",AB164)))</formula>
    </cfRule>
    <cfRule type="containsText" dxfId="10323" priority="3754" operator="containsText" text="PENDING RESUBMIT">
      <formula>NOT(ISERROR(SEARCH("PENDING RESUBMIT",AB164)))</formula>
    </cfRule>
    <cfRule type="containsText" dxfId="10322" priority="3755" operator="containsText" text="APPROVED W/ CHANGES">
      <formula>NOT(ISERROR(SEARCH("APPROVED W/ CHANGES",AB164)))</formula>
    </cfRule>
    <cfRule type="containsText" dxfId="10321" priority="3756" operator="containsText" text="PENDING">
      <formula>NOT(ISERROR(SEARCH("PENDING",AB164)))</formula>
    </cfRule>
    <cfRule type="containsText" dxfId="10320" priority="3757" operator="containsText" text="APPROVED">
      <formula>NOT(ISERROR(SEARCH("APPROVED",AB164)))</formula>
    </cfRule>
  </conditionalFormatting>
  <conditionalFormatting sqref="AC164">
    <cfRule type="containsText" dxfId="10319" priority="3746" operator="containsText" text="NOT APPROVED">
      <formula>NOT(ISERROR(SEARCH("NOT APPROVED",AC164)))</formula>
    </cfRule>
    <cfRule type="containsText" dxfId="10318" priority="3747" operator="containsText" text="RESUBMIT">
      <formula>NOT(ISERROR(SEARCH("RESUBMIT",AC164)))</formula>
    </cfRule>
    <cfRule type="containsText" dxfId="10317" priority="3748" operator="containsText" text="PENDING RESUBMIT">
      <formula>NOT(ISERROR(SEARCH("PENDING RESUBMIT",AC164)))</formula>
    </cfRule>
    <cfRule type="containsText" dxfId="10316" priority="3749" operator="containsText" text="APPROVED W/ CHANGES">
      <formula>NOT(ISERROR(SEARCH("APPROVED W/ CHANGES",AC164)))</formula>
    </cfRule>
    <cfRule type="containsText" dxfId="10315" priority="3750" operator="containsText" text="PENDING">
      <formula>NOT(ISERROR(SEARCH("PENDING",AC164)))</formula>
    </cfRule>
    <cfRule type="containsText" dxfId="10314" priority="3751" operator="containsText" text="APPROVED">
      <formula>NOT(ISERROR(SEARCH("APPROVED",AC164)))</formula>
    </cfRule>
  </conditionalFormatting>
  <conditionalFormatting sqref="AD164">
    <cfRule type="containsText" dxfId="10313" priority="3740" operator="containsText" text="NOT APPROVED">
      <formula>NOT(ISERROR(SEARCH("NOT APPROVED",AD164)))</formula>
    </cfRule>
    <cfRule type="containsText" dxfId="10312" priority="3741" operator="containsText" text="RESUBMIT">
      <formula>NOT(ISERROR(SEARCH("RESUBMIT",AD164)))</formula>
    </cfRule>
    <cfRule type="containsText" dxfId="10311" priority="3742" operator="containsText" text="PENDING RESUBMIT">
      <formula>NOT(ISERROR(SEARCH("PENDING RESUBMIT",AD164)))</formula>
    </cfRule>
    <cfRule type="containsText" dxfId="10310" priority="3743" operator="containsText" text="APPROVED W/ CHANGES">
      <formula>NOT(ISERROR(SEARCH("APPROVED W/ CHANGES",AD164)))</formula>
    </cfRule>
    <cfRule type="containsText" dxfId="10309" priority="3744" operator="containsText" text="PENDING">
      <formula>NOT(ISERROR(SEARCH("PENDING",AD164)))</formula>
    </cfRule>
    <cfRule type="containsText" dxfId="10308" priority="3745" operator="containsText" text="APPROVED">
      <formula>NOT(ISERROR(SEARCH("APPROVED",AD164)))</formula>
    </cfRule>
  </conditionalFormatting>
  <conditionalFormatting sqref="AE164">
    <cfRule type="containsText" dxfId="10307" priority="3734" operator="containsText" text="NOT APPROVED">
      <formula>NOT(ISERROR(SEARCH("NOT APPROVED",AE164)))</formula>
    </cfRule>
    <cfRule type="containsText" dxfId="10306" priority="3735" operator="containsText" text="RESUBMIT">
      <formula>NOT(ISERROR(SEARCH("RESUBMIT",AE164)))</formula>
    </cfRule>
    <cfRule type="containsText" dxfId="10305" priority="3736" operator="containsText" text="PENDING RESUBMIT">
      <formula>NOT(ISERROR(SEARCH("PENDING RESUBMIT",AE164)))</formula>
    </cfRule>
    <cfRule type="containsText" dxfId="10304" priority="3737" operator="containsText" text="APPROVED W/ CHANGES">
      <formula>NOT(ISERROR(SEARCH("APPROVED W/ CHANGES",AE164)))</formula>
    </cfRule>
    <cfRule type="containsText" dxfId="10303" priority="3738" operator="containsText" text="PENDING">
      <formula>NOT(ISERROR(SEARCH("PENDING",AE164)))</formula>
    </cfRule>
    <cfRule type="containsText" dxfId="10302" priority="3739" operator="containsText" text="APPROVED">
      <formula>NOT(ISERROR(SEARCH("APPROVED",AE164)))</formula>
    </cfRule>
  </conditionalFormatting>
  <conditionalFormatting sqref="AG164">
    <cfRule type="containsText" dxfId="10301" priority="3728" operator="containsText" text="NOT APPROVED">
      <formula>NOT(ISERROR(SEARCH("NOT APPROVED",AG164)))</formula>
    </cfRule>
    <cfRule type="containsText" dxfId="10300" priority="3729" operator="containsText" text="RESUBMIT">
      <formula>NOT(ISERROR(SEARCH("RESUBMIT",AG164)))</formula>
    </cfRule>
    <cfRule type="containsText" dxfId="10299" priority="3730" operator="containsText" text="PENDING RESUBMIT">
      <formula>NOT(ISERROR(SEARCH("PENDING RESUBMIT",AG164)))</formula>
    </cfRule>
    <cfRule type="containsText" dxfId="10298" priority="3731" operator="containsText" text="APPROVED W/ CHANGES">
      <formula>NOT(ISERROR(SEARCH("APPROVED W/ CHANGES",AG164)))</formula>
    </cfRule>
    <cfRule type="containsText" dxfId="10297" priority="3732" operator="containsText" text="PENDING">
      <formula>NOT(ISERROR(SEARCH("PENDING",AG164)))</formula>
    </cfRule>
    <cfRule type="containsText" dxfId="10296" priority="3733" operator="containsText" text="APPROVED">
      <formula>NOT(ISERROR(SEARCH("APPROVED",AG164)))</formula>
    </cfRule>
  </conditionalFormatting>
  <conditionalFormatting sqref="AK164">
    <cfRule type="containsText" dxfId="10295" priority="3722" operator="containsText" text="NOT APPROVED">
      <formula>NOT(ISERROR(SEARCH("NOT APPROVED",AK164)))</formula>
    </cfRule>
    <cfRule type="containsText" dxfId="10294" priority="3723" operator="containsText" text="RESUBMIT">
      <formula>NOT(ISERROR(SEARCH("RESUBMIT",AK164)))</formula>
    </cfRule>
    <cfRule type="containsText" dxfId="10293" priority="3724" operator="containsText" text="PENDING RESUBMIT">
      <formula>NOT(ISERROR(SEARCH("PENDING RESUBMIT",AK164)))</formula>
    </cfRule>
    <cfRule type="containsText" dxfId="10292" priority="3725" operator="containsText" text="APPROVED W/ CHANGES">
      <formula>NOT(ISERROR(SEARCH("APPROVED W/ CHANGES",AK164)))</formula>
    </cfRule>
    <cfRule type="containsText" dxfId="10291" priority="3726" operator="containsText" text="PENDING">
      <formula>NOT(ISERROR(SEARCH("PENDING",AK164)))</formula>
    </cfRule>
    <cfRule type="containsText" dxfId="10290" priority="3727" operator="containsText" text="APPROVED">
      <formula>NOT(ISERROR(SEARCH("APPROVED",AK164)))</formula>
    </cfRule>
  </conditionalFormatting>
  <conditionalFormatting sqref="AJ164">
    <cfRule type="containsText" dxfId="10289" priority="3716" operator="containsText" text="NOT APPROVED">
      <formula>NOT(ISERROR(SEARCH("NOT APPROVED",AJ164)))</formula>
    </cfRule>
    <cfRule type="containsText" dxfId="10288" priority="3717" operator="containsText" text="RESUBMIT">
      <formula>NOT(ISERROR(SEARCH("RESUBMIT",AJ164)))</formula>
    </cfRule>
    <cfRule type="containsText" dxfId="10287" priority="3718" operator="containsText" text="PENDING RESUBMIT">
      <formula>NOT(ISERROR(SEARCH("PENDING RESUBMIT",AJ164)))</formula>
    </cfRule>
    <cfRule type="containsText" dxfId="10286" priority="3719" operator="containsText" text="APPROVED W/ CHANGES">
      <formula>NOT(ISERROR(SEARCH("APPROVED W/ CHANGES",AJ164)))</formula>
    </cfRule>
    <cfRule type="containsText" dxfId="10285" priority="3720" operator="containsText" text="PENDING">
      <formula>NOT(ISERROR(SEARCH("PENDING",AJ164)))</formula>
    </cfRule>
    <cfRule type="containsText" dxfId="10284" priority="3721" operator="containsText" text="APPROVED">
      <formula>NOT(ISERROR(SEARCH("APPROVED",AJ164)))</formula>
    </cfRule>
  </conditionalFormatting>
  <conditionalFormatting sqref="Q66">
    <cfRule type="containsText" dxfId="10283" priority="3710" operator="containsText" text="NOT APPROVED">
      <formula>NOT(ISERROR(SEARCH("NOT APPROVED",Q66)))</formula>
    </cfRule>
    <cfRule type="containsText" dxfId="10282" priority="3711" operator="containsText" text="RESUBMIT">
      <formula>NOT(ISERROR(SEARCH("RESUBMIT",Q66)))</formula>
    </cfRule>
    <cfRule type="containsText" dxfId="10281" priority="3712" operator="containsText" text="PENDING RESUBMIT">
      <formula>NOT(ISERROR(SEARCH("PENDING RESUBMIT",Q66)))</formula>
    </cfRule>
    <cfRule type="containsText" dxfId="10280" priority="3713" operator="containsText" text="APPROVED W/ CHANGES">
      <formula>NOT(ISERROR(SEARCH("APPROVED W/ CHANGES",Q66)))</formula>
    </cfRule>
    <cfRule type="containsText" dxfId="10279" priority="3714" operator="containsText" text="PENDING">
      <formula>NOT(ISERROR(SEARCH("PENDING",Q66)))</formula>
    </cfRule>
    <cfRule type="containsText" dxfId="10278" priority="3715" operator="containsText" text="APPROVED">
      <formula>NOT(ISERROR(SEARCH("APPROVED",Q66)))</formula>
    </cfRule>
  </conditionalFormatting>
  <conditionalFormatting sqref="P66">
    <cfRule type="containsText" dxfId="10277" priority="3708" operator="containsText" text="APPROVED">
      <formula>NOT(ISERROR(SEARCH("APPROVED",P66)))</formula>
    </cfRule>
    <cfRule type="containsText" dxfId="10276" priority="3709" operator="containsText" text="PENDING">
      <formula>NOT(ISERROR(SEARCH("PENDING",P66)))</formula>
    </cfRule>
  </conditionalFormatting>
  <conditionalFormatting sqref="O66">
    <cfRule type="containsText" dxfId="10275" priority="3706" operator="containsText" text="APPROVED">
      <formula>NOT(ISERROR(SEARCH("APPROVED",O66)))</formula>
    </cfRule>
    <cfRule type="containsText" dxfId="10274" priority="3707" operator="containsText" text="PENDING">
      <formula>NOT(ISERROR(SEARCH("PENDING",O66)))</formula>
    </cfRule>
  </conditionalFormatting>
  <conditionalFormatting sqref="N66">
    <cfRule type="containsText" dxfId="10273" priority="3704" operator="containsText" text="APPROVED">
      <formula>NOT(ISERROR(SEARCH("APPROVED",N66)))</formula>
    </cfRule>
    <cfRule type="containsText" dxfId="10272" priority="3705" operator="containsText" text="PENDING">
      <formula>NOT(ISERROR(SEARCH("PENDING",N66)))</formula>
    </cfRule>
  </conditionalFormatting>
  <conditionalFormatting sqref="M66">
    <cfRule type="containsText" dxfId="10271" priority="3702" operator="containsText" text="APPROVED">
      <formula>NOT(ISERROR(SEARCH("APPROVED",M66)))</formula>
    </cfRule>
    <cfRule type="containsText" dxfId="10270" priority="3703" operator="containsText" text="PENDING">
      <formula>NOT(ISERROR(SEARCH("PENDING",M66)))</formula>
    </cfRule>
  </conditionalFormatting>
  <conditionalFormatting sqref="X43 T43">
    <cfRule type="containsText" dxfId="10269" priority="3696" operator="containsText" text="NOT APPROVED">
      <formula>NOT(ISERROR(SEARCH("NOT APPROVED",T43)))</formula>
    </cfRule>
    <cfRule type="containsText" dxfId="10268" priority="3697" operator="containsText" text="RESUBMIT">
      <formula>NOT(ISERROR(SEARCH("RESUBMIT",T43)))</formula>
    </cfRule>
    <cfRule type="containsText" dxfId="10267" priority="3698" operator="containsText" text="PENDING RESUBMIT">
      <formula>NOT(ISERROR(SEARCH("PENDING RESUBMIT",T43)))</formula>
    </cfRule>
    <cfRule type="containsText" dxfId="10266" priority="3699" operator="containsText" text="APPROVED W/ CHANGES">
      <formula>NOT(ISERROR(SEARCH("APPROVED W/ CHANGES",T43)))</formula>
    </cfRule>
    <cfRule type="containsText" dxfId="10265" priority="3700" operator="containsText" text="PENDING">
      <formula>NOT(ISERROR(SEARCH("PENDING",T43)))</formula>
    </cfRule>
    <cfRule type="containsText" dxfId="10264" priority="3701" operator="containsText" text="APPROVED">
      <formula>NOT(ISERROR(SEARCH("APPROVED",T43)))</formula>
    </cfRule>
  </conditionalFormatting>
  <conditionalFormatting sqref="U43">
    <cfRule type="containsText" dxfId="10263" priority="3690" operator="containsText" text="NOT APPROVED">
      <formula>NOT(ISERROR(SEARCH("NOT APPROVED",U43)))</formula>
    </cfRule>
    <cfRule type="containsText" dxfId="10262" priority="3691" operator="containsText" text="RESUBMIT">
      <formula>NOT(ISERROR(SEARCH("RESUBMIT",U43)))</formula>
    </cfRule>
    <cfRule type="containsText" dxfId="10261" priority="3692" operator="containsText" text="PENDING RESUBMIT">
      <formula>NOT(ISERROR(SEARCH("PENDING RESUBMIT",U43)))</formula>
    </cfRule>
    <cfRule type="containsText" dxfId="10260" priority="3693" operator="containsText" text="APPROVED W/ CHANGES">
      <formula>NOT(ISERROR(SEARCH("APPROVED W/ CHANGES",U43)))</formula>
    </cfRule>
    <cfRule type="containsText" dxfId="10259" priority="3694" operator="containsText" text="PENDING">
      <formula>NOT(ISERROR(SEARCH("PENDING",U43)))</formula>
    </cfRule>
    <cfRule type="containsText" dxfId="10258" priority="3695" operator="containsText" text="APPROVED">
      <formula>NOT(ISERROR(SEARCH("APPROVED",U43)))</formula>
    </cfRule>
  </conditionalFormatting>
  <conditionalFormatting sqref="V43">
    <cfRule type="containsText" dxfId="10257" priority="3684" operator="containsText" text="NOT APPROVED">
      <formula>NOT(ISERROR(SEARCH("NOT APPROVED",V43)))</formula>
    </cfRule>
    <cfRule type="containsText" dxfId="10256" priority="3685" operator="containsText" text="RESUBMIT">
      <formula>NOT(ISERROR(SEARCH("RESUBMIT",V43)))</formula>
    </cfRule>
    <cfRule type="containsText" dxfId="10255" priority="3686" operator="containsText" text="PENDING RESUBMIT">
      <formula>NOT(ISERROR(SEARCH("PENDING RESUBMIT",V43)))</formula>
    </cfRule>
    <cfRule type="containsText" dxfId="10254" priority="3687" operator="containsText" text="APPROVED W/ CHANGES">
      <formula>NOT(ISERROR(SEARCH("APPROVED W/ CHANGES",V43)))</formula>
    </cfRule>
    <cfRule type="containsText" dxfId="10253" priority="3688" operator="containsText" text="PENDING">
      <formula>NOT(ISERROR(SEARCH("PENDING",V43)))</formula>
    </cfRule>
    <cfRule type="containsText" dxfId="10252" priority="3689" operator="containsText" text="APPROVED">
      <formula>NOT(ISERROR(SEARCH("APPROVED",V43)))</formula>
    </cfRule>
  </conditionalFormatting>
  <conditionalFormatting sqref="W43">
    <cfRule type="containsText" dxfId="10251" priority="3678" operator="containsText" text="NOT APPROVED">
      <formula>NOT(ISERROR(SEARCH("NOT APPROVED",W43)))</formula>
    </cfRule>
    <cfRule type="containsText" dxfId="10250" priority="3679" operator="containsText" text="RESUBMIT">
      <formula>NOT(ISERROR(SEARCH("RESUBMIT",W43)))</formula>
    </cfRule>
    <cfRule type="containsText" dxfId="10249" priority="3680" operator="containsText" text="PENDING RESUBMIT">
      <formula>NOT(ISERROR(SEARCH("PENDING RESUBMIT",W43)))</formula>
    </cfRule>
    <cfRule type="containsText" dxfId="10248" priority="3681" operator="containsText" text="APPROVED W/ CHANGES">
      <formula>NOT(ISERROR(SEARCH("APPROVED W/ CHANGES",W43)))</formula>
    </cfRule>
    <cfRule type="containsText" dxfId="10247" priority="3682" operator="containsText" text="PENDING">
      <formula>NOT(ISERROR(SEARCH("PENDING",W43)))</formula>
    </cfRule>
    <cfRule type="containsText" dxfId="10246" priority="3683" operator="containsText" text="APPROVED">
      <formula>NOT(ISERROR(SEARCH("APPROVED",W43)))</formula>
    </cfRule>
  </conditionalFormatting>
  <conditionalFormatting sqref="Y43">
    <cfRule type="containsText" dxfId="10245" priority="3672" operator="containsText" text="NOT APPROVED">
      <formula>NOT(ISERROR(SEARCH("NOT APPROVED",Y43)))</formula>
    </cfRule>
    <cfRule type="containsText" dxfId="10244" priority="3673" operator="containsText" text="RESUBMIT">
      <formula>NOT(ISERROR(SEARCH("RESUBMIT",Y43)))</formula>
    </cfRule>
    <cfRule type="containsText" dxfId="10243" priority="3674" operator="containsText" text="PENDING RESUBMIT">
      <formula>NOT(ISERROR(SEARCH("PENDING RESUBMIT",Y43)))</formula>
    </cfRule>
    <cfRule type="containsText" dxfId="10242" priority="3675" operator="containsText" text="APPROVED W/ CHANGES">
      <formula>NOT(ISERROR(SEARCH("APPROVED W/ CHANGES",Y43)))</formula>
    </cfRule>
    <cfRule type="containsText" dxfId="10241" priority="3676" operator="containsText" text="PENDING">
      <formula>NOT(ISERROR(SEARCH("PENDING",Y43)))</formula>
    </cfRule>
    <cfRule type="containsText" dxfId="10240" priority="3677" operator="containsText" text="APPROVED">
      <formula>NOT(ISERROR(SEARCH("APPROVED",Y43)))</formula>
    </cfRule>
  </conditionalFormatting>
  <conditionalFormatting sqref="AB43 AF43">
    <cfRule type="containsText" dxfId="10239" priority="3666" operator="containsText" text="NOT APPROVED">
      <formula>NOT(ISERROR(SEARCH("NOT APPROVED",AB43)))</formula>
    </cfRule>
    <cfRule type="containsText" dxfId="10238" priority="3667" operator="containsText" text="RESUBMIT">
      <formula>NOT(ISERROR(SEARCH("RESUBMIT",AB43)))</formula>
    </cfRule>
    <cfRule type="containsText" dxfId="10237" priority="3668" operator="containsText" text="PENDING RESUBMIT">
      <formula>NOT(ISERROR(SEARCH("PENDING RESUBMIT",AB43)))</formula>
    </cfRule>
    <cfRule type="containsText" dxfId="10236" priority="3669" operator="containsText" text="APPROVED W/ CHANGES">
      <formula>NOT(ISERROR(SEARCH("APPROVED W/ CHANGES",AB43)))</formula>
    </cfRule>
    <cfRule type="containsText" dxfId="10235" priority="3670" operator="containsText" text="PENDING">
      <formula>NOT(ISERROR(SEARCH("PENDING",AB43)))</formula>
    </cfRule>
    <cfRule type="containsText" dxfId="10234" priority="3671" operator="containsText" text="APPROVED">
      <formula>NOT(ISERROR(SEARCH("APPROVED",AB43)))</formula>
    </cfRule>
  </conditionalFormatting>
  <conditionalFormatting sqref="AC43">
    <cfRule type="containsText" dxfId="10233" priority="3660" operator="containsText" text="NOT APPROVED">
      <formula>NOT(ISERROR(SEARCH("NOT APPROVED",AC43)))</formula>
    </cfRule>
    <cfRule type="containsText" dxfId="10232" priority="3661" operator="containsText" text="RESUBMIT">
      <formula>NOT(ISERROR(SEARCH("RESUBMIT",AC43)))</formula>
    </cfRule>
    <cfRule type="containsText" dxfId="10231" priority="3662" operator="containsText" text="PENDING RESUBMIT">
      <formula>NOT(ISERROR(SEARCH("PENDING RESUBMIT",AC43)))</formula>
    </cfRule>
    <cfRule type="containsText" dxfId="10230" priority="3663" operator="containsText" text="APPROVED W/ CHANGES">
      <formula>NOT(ISERROR(SEARCH("APPROVED W/ CHANGES",AC43)))</formula>
    </cfRule>
    <cfRule type="containsText" dxfId="10229" priority="3664" operator="containsText" text="PENDING">
      <formula>NOT(ISERROR(SEARCH("PENDING",AC43)))</formula>
    </cfRule>
    <cfRule type="containsText" dxfId="10228" priority="3665" operator="containsText" text="APPROVED">
      <formula>NOT(ISERROR(SEARCH("APPROVED",AC43)))</formula>
    </cfRule>
  </conditionalFormatting>
  <conditionalFormatting sqref="AD43">
    <cfRule type="containsText" dxfId="10227" priority="3654" operator="containsText" text="NOT APPROVED">
      <formula>NOT(ISERROR(SEARCH("NOT APPROVED",AD43)))</formula>
    </cfRule>
    <cfRule type="containsText" dxfId="10226" priority="3655" operator="containsText" text="RESUBMIT">
      <formula>NOT(ISERROR(SEARCH("RESUBMIT",AD43)))</formula>
    </cfRule>
    <cfRule type="containsText" dxfId="10225" priority="3656" operator="containsText" text="PENDING RESUBMIT">
      <formula>NOT(ISERROR(SEARCH("PENDING RESUBMIT",AD43)))</formula>
    </cfRule>
    <cfRule type="containsText" dxfId="10224" priority="3657" operator="containsText" text="APPROVED W/ CHANGES">
      <formula>NOT(ISERROR(SEARCH("APPROVED W/ CHANGES",AD43)))</formula>
    </cfRule>
    <cfRule type="containsText" dxfId="10223" priority="3658" operator="containsText" text="PENDING">
      <formula>NOT(ISERROR(SEARCH("PENDING",AD43)))</formula>
    </cfRule>
    <cfRule type="containsText" dxfId="10222" priority="3659" operator="containsText" text="APPROVED">
      <formula>NOT(ISERROR(SEARCH("APPROVED",AD43)))</formula>
    </cfRule>
  </conditionalFormatting>
  <conditionalFormatting sqref="AE43">
    <cfRule type="containsText" dxfId="10221" priority="3648" operator="containsText" text="NOT APPROVED">
      <formula>NOT(ISERROR(SEARCH("NOT APPROVED",AE43)))</formula>
    </cfRule>
    <cfRule type="containsText" dxfId="10220" priority="3649" operator="containsText" text="RESUBMIT">
      <formula>NOT(ISERROR(SEARCH("RESUBMIT",AE43)))</formula>
    </cfRule>
    <cfRule type="containsText" dxfId="10219" priority="3650" operator="containsText" text="PENDING RESUBMIT">
      <formula>NOT(ISERROR(SEARCH("PENDING RESUBMIT",AE43)))</formula>
    </cfRule>
    <cfRule type="containsText" dxfId="10218" priority="3651" operator="containsText" text="APPROVED W/ CHANGES">
      <formula>NOT(ISERROR(SEARCH("APPROVED W/ CHANGES",AE43)))</formula>
    </cfRule>
    <cfRule type="containsText" dxfId="10217" priority="3652" operator="containsText" text="PENDING">
      <formula>NOT(ISERROR(SEARCH("PENDING",AE43)))</formula>
    </cfRule>
    <cfRule type="containsText" dxfId="10216" priority="3653" operator="containsText" text="APPROVED">
      <formula>NOT(ISERROR(SEARCH("APPROVED",AE43)))</formula>
    </cfRule>
  </conditionalFormatting>
  <conditionalFormatting sqref="AG43">
    <cfRule type="containsText" dxfId="10215" priority="3642" operator="containsText" text="NOT APPROVED">
      <formula>NOT(ISERROR(SEARCH("NOT APPROVED",AG43)))</formula>
    </cfRule>
    <cfRule type="containsText" dxfId="10214" priority="3643" operator="containsText" text="RESUBMIT">
      <formula>NOT(ISERROR(SEARCH("RESUBMIT",AG43)))</formula>
    </cfRule>
    <cfRule type="containsText" dxfId="10213" priority="3644" operator="containsText" text="PENDING RESUBMIT">
      <formula>NOT(ISERROR(SEARCH("PENDING RESUBMIT",AG43)))</formula>
    </cfRule>
    <cfRule type="containsText" dxfId="10212" priority="3645" operator="containsText" text="APPROVED W/ CHANGES">
      <formula>NOT(ISERROR(SEARCH("APPROVED W/ CHANGES",AG43)))</formula>
    </cfRule>
    <cfRule type="containsText" dxfId="10211" priority="3646" operator="containsText" text="PENDING">
      <formula>NOT(ISERROR(SEARCH("PENDING",AG43)))</formula>
    </cfRule>
    <cfRule type="containsText" dxfId="10210" priority="3647" operator="containsText" text="APPROVED">
      <formula>NOT(ISERROR(SEARCH("APPROVED",AG43)))</formula>
    </cfRule>
  </conditionalFormatting>
  <conditionalFormatting sqref="T133">
    <cfRule type="containsText" dxfId="10209" priority="3636" operator="containsText" text="NOT APPROVED">
      <formula>NOT(ISERROR(SEARCH("NOT APPROVED",T133)))</formula>
    </cfRule>
    <cfRule type="containsText" dxfId="10208" priority="3637" operator="containsText" text="RESUBMIT">
      <formula>NOT(ISERROR(SEARCH("RESUBMIT",T133)))</formula>
    </cfRule>
    <cfRule type="containsText" dxfId="10207" priority="3638" operator="containsText" text="PENDING RESUBMIT">
      <formula>NOT(ISERROR(SEARCH("PENDING RESUBMIT",T133)))</formula>
    </cfRule>
    <cfRule type="containsText" dxfId="10206" priority="3639" operator="containsText" text="APPROVED W/ CHANGES">
      <formula>NOT(ISERROR(SEARCH("APPROVED W/ CHANGES",T133)))</formula>
    </cfRule>
    <cfRule type="containsText" dxfId="10205" priority="3640" operator="containsText" text="PENDING">
      <formula>NOT(ISERROR(SEARCH("PENDING",T133)))</formula>
    </cfRule>
    <cfRule type="containsText" dxfId="10204" priority="3641" operator="containsText" text="APPROVED">
      <formula>NOT(ISERROR(SEARCH("APPROVED",T133)))</formula>
    </cfRule>
  </conditionalFormatting>
  <conditionalFormatting sqref="T176 X176">
    <cfRule type="containsText" dxfId="10203" priority="3624" operator="containsText" text="NOT APPROVED">
      <formula>NOT(ISERROR(SEARCH("NOT APPROVED",T176)))</formula>
    </cfRule>
    <cfRule type="containsText" dxfId="10202" priority="3625" operator="containsText" text="RESUBMIT">
      <formula>NOT(ISERROR(SEARCH("RESUBMIT",T176)))</formula>
    </cfRule>
    <cfRule type="containsText" dxfId="10201" priority="3626" operator="containsText" text="PENDING RESUBMIT">
      <formula>NOT(ISERROR(SEARCH("PENDING RESUBMIT",T176)))</formula>
    </cfRule>
    <cfRule type="containsText" dxfId="10200" priority="3627" operator="containsText" text="APPROVED W/ CHANGES">
      <formula>NOT(ISERROR(SEARCH("APPROVED W/ CHANGES",T176)))</formula>
    </cfRule>
    <cfRule type="containsText" dxfId="10199" priority="3628" operator="containsText" text="PENDING">
      <formula>NOT(ISERROR(SEARCH("PENDING",T176)))</formula>
    </cfRule>
    <cfRule type="containsText" dxfId="10198" priority="3629" operator="containsText" text="APPROVED">
      <formula>NOT(ISERROR(SEARCH("APPROVED",T176)))</formula>
    </cfRule>
  </conditionalFormatting>
  <conditionalFormatting sqref="U176">
    <cfRule type="containsText" dxfId="10197" priority="3618" operator="containsText" text="NOT APPROVED">
      <formula>NOT(ISERROR(SEARCH("NOT APPROVED",U176)))</formula>
    </cfRule>
    <cfRule type="containsText" dxfId="10196" priority="3619" operator="containsText" text="RESUBMIT">
      <formula>NOT(ISERROR(SEARCH("RESUBMIT",U176)))</formula>
    </cfRule>
    <cfRule type="containsText" dxfId="10195" priority="3620" operator="containsText" text="PENDING RESUBMIT">
      <formula>NOT(ISERROR(SEARCH("PENDING RESUBMIT",U176)))</formula>
    </cfRule>
    <cfRule type="containsText" dxfId="10194" priority="3621" operator="containsText" text="APPROVED W/ CHANGES">
      <formula>NOT(ISERROR(SEARCH("APPROVED W/ CHANGES",U176)))</formula>
    </cfRule>
    <cfRule type="containsText" dxfId="10193" priority="3622" operator="containsText" text="PENDING">
      <formula>NOT(ISERROR(SEARCH("PENDING",U176)))</formula>
    </cfRule>
    <cfRule type="containsText" dxfId="10192" priority="3623" operator="containsText" text="APPROVED">
      <formula>NOT(ISERROR(SEARCH("APPROVED",U176)))</formula>
    </cfRule>
  </conditionalFormatting>
  <conditionalFormatting sqref="V176">
    <cfRule type="containsText" dxfId="10191" priority="3612" operator="containsText" text="NOT APPROVED">
      <formula>NOT(ISERROR(SEARCH("NOT APPROVED",V176)))</formula>
    </cfRule>
    <cfRule type="containsText" dxfId="10190" priority="3613" operator="containsText" text="RESUBMIT">
      <formula>NOT(ISERROR(SEARCH("RESUBMIT",V176)))</formula>
    </cfRule>
    <cfRule type="containsText" dxfId="10189" priority="3614" operator="containsText" text="PENDING RESUBMIT">
      <formula>NOT(ISERROR(SEARCH("PENDING RESUBMIT",V176)))</formula>
    </cfRule>
    <cfRule type="containsText" dxfId="10188" priority="3615" operator="containsText" text="APPROVED W/ CHANGES">
      <formula>NOT(ISERROR(SEARCH("APPROVED W/ CHANGES",V176)))</formula>
    </cfRule>
    <cfRule type="containsText" dxfId="10187" priority="3616" operator="containsText" text="PENDING">
      <formula>NOT(ISERROR(SEARCH("PENDING",V176)))</formula>
    </cfRule>
    <cfRule type="containsText" dxfId="10186" priority="3617" operator="containsText" text="APPROVED">
      <formula>NOT(ISERROR(SEARCH("APPROVED",V176)))</formula>
    </cfRule>
  </conditionalFormatting>
  <conditionalFormatting sqref="W176">
    <cfRule type="containsText" dxfId="10185" priority="3606" operator="containsText" text="NOT APPROVED">
      <formula>NOT(ISERROR(SEARCH("NOT APPROVED",W176)))</formula>
    </cfRule>
    <cfRule type="containsText" dxfId="10184" priority="3607" operator="containsText" text="RESUBMIT">
      <formula>NOT(ISERROR(SEARCH("RESUBMIT",W176)))</formula>
    </cfRule>
    <cfRule type="containsText" dxfId="10183" priority="3608" operator="containsText" text="PENDING RESUBMIT">
      <formula>NOT(ISERROR(SEARCH("PENDING RESUBMIT",W176)))</formula>
    </cfRule>
    <cfRule type="containsText" dxfId="10182" priority="3609" operator="containsText" text="APPROVED W/ CHANGES">
      <formula>NOT(ISERROR(SEARCH("APPROVED W/ CHANGES",W176)))</formula>
    </cfRule>
    <cfRule type="containsText" dxfId="10181" priority="3610" operator="containsText" text="PENDING">
      <formula>NOT(ISERROR(SEARCH("PENDING",W176)))</formula>
    </cfRule>
    <cfRule type="containsText" dxfId="10180" priority="3611" operator="containsText" text="APPROVED">
      <formula>NOT(ISERROR(SEARCH("APPROVED",W176)))</formula>
    </cfRule>
  </conditionalFormatting>
  <conditionalFormatting sqref="Y176">
    <cfRule type="containsText" dxfId="10179" priority="3600" operator="containsText" text="NOT APPROVED">
      <formula>NOT(ISERROR(SEARCH("NOT APPROVED",Y176)))</formula>
    </cfRule>
    <cfRule type="containsText" dxfId="10178" priority="3601" operator="containsText" text="RESUBMIT">
      <formula>NOT(ISERROR(SEARCH("RESUBMIT",Y176)))</formula>
    </cfRule>
    <cfRule type="containsText" dxfId="10177" priority="3602" operator="containsText" text="PENDING RESUBMIT">
      <formula>NOT(ISERROR(SEARCH("PENDING RESUBMIT",Y176)))</formula>
    </cfRule>
    <cfRule type="containsText" dxfId="10176" priority="3603" operator="containsText" text="APPROVED W/ CHANGES">
      <formula>NOT(ISERROR(SEARCH("APPROVED W/ CHANGES",Y176)))</formula>
    </cfRule>
    <cfRule type="containsText" dxfId="10175" priority="3604" operator="containsText" text="PENDING">
      <formula>NOT(ISERROR(SEARCH("PENDING",Y176)))</formula>
    </cfRule>
    <cfRule type="containsText" dxfId="10174" priority="3605" operator="containsText" text="APPROVED">
      <formula>NOT(ISERROR(SEARCH("APPROVED",Y176)))</formula>
    </cfRule>
  </conditionalFormatting>
  <conditionalFormatting sqref="AB176 AF176">
    <cfRule type="containsText" dxfId="10173" priority="3594" operator="containsText" text="NOT APPROVED">
      <formula>NOT(ISERROR(SEARCH("NOT APPROVED",AB176)))</formula>
    </cfRule>
    <cfRule type="containsText" dxfId="10172" priority="3595" operator="containsText" text="RESUBMIT">
      <formula>NOT(ISERROR(SEARCH("RESUBMIT",AB176)))</formula>
    </cfRule>
    <cfRule type="containsText" dxfId="10171" priority="3596" operator="containsText" text="PENDING RESUBMIT">
      <formula>NOT(ISERROR(SEARCH("PENDING RESUBMIT",AB176)))</formula>
    </cfRule>
    <cfRule type="containsText" dxfId="10170" priority="3597" operator="containsText" text="APPROVED W/ CHANGES">
      <formula>NOT(ISERROR(SEARCH("APPROVED W/ CHANGES",AB176)))</formula>
    </cfRule>
    <cfRule type="containsText" dxfId="10169" priority="3598" operator="containsText" text="PENDING">
      <formula>NOT(ISERROR(SEARCH("PENDING",AB176)))</formula>
    </cfRule>
    <cfRule type="containsText" dxfId="10168" priority="3599" operator="containsText" text="APPROVED">
      <formula>NOT(ISERROR(SEARCH("APPROVED",AB176)))</formula>
    </cfRule>
  </conditionalFormatting>
  <conditionalFormatting sqref="AC176">
    <cfRule type="containsText" dxfId="10167" priority="3588" operator="containsText" text="NOT APPROVED">
      <formula>NOT(ISERROR(SEARCH("NOT APPROVED",AC176)))</formula>
    </cfRule>
    <cfRule type="containsText" dxfId="10166" priority="3589" operator="containsText" text="RESUBMIT">
      <formula>NOT(ISERROR(SEARCH("RESUBMIT",AC176)))</formula>
    </cfRule>
    <cfRule type="containsText" dxfId="10165" priority="3590" operator="containsText" text="PENDING RESUBMIT">
      <formula>NOT(ISERROR(SEARCH("PENDING RESUBMIT",AC176)))</formula>
    </cfRule>
    <cfRule type="containsText" dxfId="10164" priority="3591" operator="containsText" text="APPROVED W/ CHANGES">
      <formula>NOT(ISERROR(SEARCH("APPROVED W/ CHANGES",AC176)))</formula>
    </cfRule>
    <cfRule type="containsText" dxfId="10163" priority="3592" operator="containsText" text="PENDING">
      <formula>NOT(ISERROR(SEARCH("PENDING",AC176)))</formula>
    </cfRule>
    <cfRule type="containsText" dxfId="10162" priority="3593" operator="containsText" text="APPROVED">
      <formula>NOT(ISERROR(SEARCH("APPROVED",AC176)))</formula>
    </cfRule>
  </conditionalFormatting>
  <conditionalFormatting sqref="AD176">
    <cfRule type="containsText" dxfId="10161" priority="3582" operator="containsText" text="NOT APPROVED">
      <formula>NOT(ISERROR(SEARCH("NOT APPROVED",AD176)))</formula>
    </cfRule>
    <cfRule type="containsText" dxfId="10160" priority="3583" operator="containsText" text="RESUBMIT">
      <formula>NOT(ISERROR(SEARCH("RESUBMIT",AD176)))</formula>
    </cfRule>
    <cfRule type="containsText" dxfId="10159" priority="3584" operator="containsText" text="PENDING RESUBMIT">
      <formula>NOT(ISERROR(SEARCH("PENDING RESUBMIT",AD176)))</formula>
    </cfRule>
    <cfRule type="containsText" dxfId="10158" priority="3585" operator="containsText" text="APPROVED W/ CHANGES">
      <formula>NOT(ISERROR(SEARCH("APPROVED W/ CHANGES",AD176)))</formula>
    </cfRule>
    <cfRule type="containsText" dxfId="10157" priority="3586" operator="containsText" text="PENDING">
      <formula>NOT(ISERROR(SEARCH("PENDING",AD176)))</formula>
    </cfRule>
    <cfRule type="containsText" dxfId="10156" priority="3587" operator="containsText" text="APPROVED">
      <formula>NOT(ISERROR(SEARCH("APPROVED",AD176)))</formula>
    </cfRule>
  </conditionalFormatting>
  <conditionalFormatting sqref="AE176">
    <cfRule type="containsText" dxfId="10155" priority="3576" operator="containsText" text="NOT APPROVED">
      <formula>NOT(ISERROR(SEARCH("NOT APPROVED",AE176)))</formula>
    </cfRule>
    <cfRule type="containsText" dxfId="10154" priority="3577" operator="containsText" text="RESUBMIT">
      <formula>NOT(ISERROR(SEARCH("RESUBMIT",AE176)))</formula>
    </cfRule>
    <cfRule type="containsText" dxfId="10153" priority="3578" operator="containsText" text="PENDING RESUBMIT">
      <formula>NOT(ISERROR(SEARCH("PENDING RESUBMIT",AE176)))</formula>
    </cfRule>
    <cfRule type="containsText" dxfId="10152" priority="3579" operator="containsText" text="APPROVED W/ CHANGES">
      <formula>NOT(ISERROR(SEARCH("APPROVED W/ CHANGES",AE176)))</formula>
    </cfRule>
    <cfRule type="containsText" dxfId="10151" priority="3580" operator="containsText" text="PENDING">
      <formula>NOT(ISERROR(SEARCH("PENDING",AE176)))</formula>
    </cfRule>
    <cfRule type="containsText" dxfId="10150" priority="3581" operator="containsText" text="APPROVED">
      <formula>NOT(ISERROR(SEARCH("APPROVED",AE176)))</formula>
    </cfRule>
  </conditionalFormatting>
  <conditionalFormatting sqref="AG176">
    <cfRule type="containsText" dxfId="10149" priority="3570" operator="containsText" text="NOT APPROVED">
      <formula>NOT(ISERROR(SEARCH("NOT APPROVED",AG176)))</formula>
    </cfRule>
    <cfRule type="containsText" dxfId="10148" priority="3571" operator="containsText" text="RESUBMIT">
      <formula>NOT(ISERROR(SEARCH("RESUBMIT",AG176)))</formula>
    </cfRule>
    <cfRule type="containsText" dxfId="10147" priority="3572" operator="containsText" text="PENDING RESUBMIT">
      <formula>NOT(ISERROR(SEARCH("PENDING RESUBMIT",AG176)))</formula>
    </cfRule>
    <cfRule type="containsText" dxfId="10146" priority="3573" operator="containsText" text="APPROVED W/ CHANGES">
      <formula>NOT(ISERROR(SEARCH("APPROVED W/ CHANGES",AG176)))</formula>
    </cfRule>
    <cfRule type="containsText" dxfId="10145" priority="3574" operator="containsText" text="PENDING">
      <formula>NOT(ISERROR(SEARCH("PENDING",AG176)))</formula>
    </cfRule>
    <cfRule type="containsText" dxfId="10144" priority="3575" operator="containsText" text="APPROVED">
      <formula>NOT(ISERROR(SEARCH("APPROVED",AG176)))</formula>
    </cfRule>
  </conditionalFormatting>
  <conditionalFormatting sqref="AK176">
    <cfRule type="containsText" dxfId="10143" priority="3564" operator="containsText" text="NOT APPROVED">
      <formula>NOT(ISERROR(SEARCH("NOT APPROVED",AK176)))</formula>
    </cfRule>
    <cfRule type="containsText" dxfId="10142" priority="3565" operator="containsText" text="RESUBMIT">
      <formula>NOT(ISERROR(SEARCH("RESUBMIT",AK176)))</formula>
    </cfRule>
    <cfRule type="containsText" dxfId="10141" priority="3566" operator="containsText" text="PENDING RESUBMIT">
      <formula>NOT(ISERROR(SEARCH("PENDING RESUBMIT",AK176)))</formula>
    </cfRule>
    <cfRule type="containsText" dxfId="10140" priority="3567" operator="containsText" text="APPROVED W/ CHANGES">
      <formula>NOT(ISERROR(SEARCH("APPROVED W/ CHANGES",AK176)))</formula>
    </cfRule>
    <cfRule type="containsText" dxfId="10139" priority="3568" operator="containsText" text="PENDING">
      <formula>NOT(ISERROR(SEARCH("PENDING",AK176)))</formula>
    </cfRule>
    <cfRule type="containsText" dxfId="10138" priority="3569" operator="containsText" text="APPROVED">
      <formula>NOT(ISERROR(SEARCH("APPROVED",AK176)))</formula>
    </cfRule>
  </conditionalFormatting>
  <conditionalFormatting sqref="AJ176">
    <cfRule type="containsText" dxfId="10137" priority="3558" operator="containsText" text="NOT APPROVED">
      <formula>NOT(ISERROR(SEARCH("NOT APPROVED",AJ176)))</formula>
    </cfRule>
    <cfRule type="containsText" dxfId="10136" priority="3559" operator="containsText" text="RESUBMIT">
      <formula>NOT(ISERROR(SEARCH("RESUBMIT",AJ176)))</formula>
    </cfRule>
    <cfRule type="containsText" dxfId="10135" priority="3560" operator="containsText" text="PENDING RESUBMIT">
      <formula>NOT(ISERROR(SEARCH("PENDING RESUBMIT",AJ176)))</formula>
    </cfRule>
    <cfRule type="containsText" dxfId="10134" priority="3561" operator="containsText" text="APPROVED W/ CHANGES">
      <formula>NOT(ISERROR(SEARCH("APPROVED W/ CHANGES",AJ176)))</formula>
    </cfRule>
    <cfRule type="containsText" dxfId="10133" priority="3562" operator="containsText" text="PENDING">
      <formula>NOT(ISERROR(SEARCH("PENDING",AJ176)))</formula>
    </cfRule>
    <cfRule type="containsText" dxfId="10132" priority="3563" operator="containsText" text="APPROVED">
      <formula>NOT(ISERROR(SEARCH("APPROVED",AJ176)))</formula>
    </cfRule>
  </conditionalFormatting>
  <conditionalFormatting sqref="T179 X179">
    <cfRule type="containsText" dxfId="10131" priority="3552" operator="containsText" text="NOT APPROVED">
      <formula>NOT(ISERROR(SEARCH("NOT APPROVED",T179)))</formula>
    </cfRule>
    <cfRule type="containsText" dxfId="10130" priority="3553" operator="containsText" text="RESUBMIT">
      <formula>NOT(ISERROR(SEARCH("RESUBMIT",T179)))</formula>
    </cfRule>
    <cfRule type="containsText" dxfId="10129" priority="3554" operator="containsText" text="PENDING RESUBMIT">
      <formula>NOT(ISERROR(SEARCH("PENDING RESUBMIT",T179)))</formula>
    </cfRule>
    <cfRule type="containsText" dxfId="10128" priority="3555" operator="containsText" text="APPROVED W/ CHANGES">
      <formula>NOT(ISERROR(SEARCH("APPROVED W/ CHANGES",T179)))</formula>
    </cfRule>
    <cfRule type="containsText" dxfId="10127" priority="3556" operator="containsText" text="PENDING">
      <formula>NOT(ISERROR(SEARCH("PENDING",T179)))</formula>
    </cfRule>
    <cfRule type="containsText" dxfId="10126" priority="3557" operator="containsText" text="APPROVED">
      <formula>NOT(ISERROR(SEARCH("APPROVED",T179)))</formula>
    </cfRule>
  </conditionalFormatting>
  <conditionalFormatting sqref="U179">
    <cfRule type="containsText" dxfId="10125" priority="3546" operator="containsText" text="NOT APPROVED">
      <formula>NOT(ISERROR(SEARCH("NOT APPROVED",U179)))</formula>
    </cfRule>
    <cfRule type="containsText" dxfId="10124" priority="3547" operator="containsText" text="RESUBMIT">
      <formula>NOT(ISERROR(SEARCH("RESUBMIT",U179)))</formula>
    </cfRule>
    <cfRule type="containsText" dxfId="10123" priority="3548" operator="containsText" text="PENDING RESUBMIT">
      <formula>NOT(ISERROR(SEARCH("PENDING RESUBMIT",U179)))</formula>
    </cfRule>
    <cfRule type="containsText" dxfId="10122" priority="3549" operator="containsText" text="APPROVED W/ CHANGES">
      <formula>NOT(ISERROR(SEARCH("APPROVED W/ CHANGES",U179)))</formula>
    </cfRule>
    <cfRule type="containsText" dxfId="10121" priority="3550" operator="containsText" text="PENDING">
      <formula>NOT(ISERROR(SEARCH("PENDING",U179)))</formula>
    </cfRule>
    <cfRule type="containsText" dxfId="10120" priority="3551" operator="containsText" text="APPROVED">
      <formula>NOT(ISERROR(SEARCH("APPROVED",U179)))</formula>
    </cfRule>
  </conditionalFormatting>
  <conditionalFormatting sqref="V179">
    <cfRule type="containsText" dxfId="10119" priority="3540" operator="containsText" text="NOT APPROVED">
      <formula>NOT(ISERROR(SEARCH("NOT APPROVED",V179)))</formula>
    </cfRule>
    <cfRule type="containsText" dxfId="10118" priority="3541" operator="containsText" text="RESUBMIT">
      <formula>NOT(ISERROR(SEARCH("RESUBMIT",V179)))</formula>
    </cfRule>
    <cfRule type="containsText" dxfId="10117" priority="3542" operator="containsText" text="PENDING RESUBMIT">
      <formula>NOT(ISERROR(SEARCH("PENDING RESUBMIT",V179)))</formula>
    </cfRule>
    <cfRule type="containsText" dxfId="10116" priority="3543" operator="containsText" text="APPROVED W/ CHANGES">
      <formula>NOT(ISERROR(SEARCH("APPROVED W/ CHANGES",V179)))</formula>
    </cfRule>
    <cfRule type="containsText" dxfId="10115" priority="3544" operator="containsText" text="PENDING">
      <formula>NOT(ISERROR(SEARCH("PENDING",V179)))</formula>
    </cfRule>
    <cfRule type="containsText" dxfId="10114" priority="3545" operator="containsText" text="APPROVED">
      <formula>NOT(ISERROR(SEARCH("APPROVED",V179)))</formula>
    </cfRule>
  </conditionalFormatting>
  <conditionalFormatting sqref="W179">
    <cfRule type="containsText" dxfId="10113" priority="3534" operator="containsText" text="NOT APPROVED">
      <formula>NOT(ISERROR(SEARCH("NOT APPROVED",W179)))</formula>
    </cfRule>
    <cfRule type="containsText" dxfId="10112" priority="3535" operator="containsText" text="RESUBMIT">
      <formula>NOT(ISERROR(SEARCH("RESUBMIT",W179)))</formula>
    </cfRule>
    <cfRule type="containsText" dxfId="10111" priority="3536" operator="containsText" text="PENDING RESUBMIT">
      <formula>NOT(ISERROR(SEARCH("PENDING RESUBMIT",W179)))</formula>
    </cfRule>
    <cfRule type="containsText" dxfId="10110" priority="3537" operator="containsText" text="APPROVED W/ CHANGES">
      <formula>NOT(ISERROR(SEARCH("APPROVED W/ CHANGES",W179)))</formula>
    </cfRule>
    <cfRule type="containsText" dxfId="10109" priority="3538" operator="containsText" text="PENDING">
      <formula>NOT(ISERROR(SEARCH("PENDING",W179)))</formula>
    </cfRule>
    <cfRule type="containsText" dxfId="10108" priority="3539" operator="containsText" text="APPROVED">
      <formula>NOT(ISERROR(SEARCH("APPROVED",W179)))</formula>
    </cfRule>
  </conditionalFormatting>
  <conditionalFormatting sqref="Y179">
    <cfRule type="containsText" dxfId="10107" priority="3528" operator="containsText" text="NOT APPROVED">
      <formula>NOT(ISERROR(SEARCH("NOT APPROVED",Y179)))</formula>
    </cfRule>
    <cfRule type="containsText" dxfId="10106" priority="3529" operator="containsText" text="RESUBMIT">
      <formula>NOT(ISERROR(SEARCH("RESUBMIT",Y179)))</formula>
    </cfRule>
    <cfRule type="containsText" dxfId="10105" priority="3530" operator="containsText" text="PENDING RESUBMIT">
      <formula>NOT(ISERROR(SEARCH("PENDING RESUBMIT",Y179)))</formula>
    </cfRule>
    <cfRule type="containsText" dxfId="10104" priority="3531" operator="containsText" text="APPROVED W/ CHANGES">
      <formula>NOT(ISERROR(SEARCH("APPROVED W/ CHANGES",Y179)))</formula>
    </cfRule>
    <cfRule type="containsText" dxfId="10103" priority="3532" operator="containsText" text="PENDING">
      <formula>NOT(ISERROR(SEARCH("PENDING",Y179)))</formula>
    </cfRule>
    <cfRule type="containsText" dxfId="10102" priority="3533" operator="containsText" text="APPROVED">
      <formula>NOT(ISERROR(SEARCH("APPROVED",Y179)))</formula>
    </cfRule>
  </conditionalFormatting>
  <conditionalFormatting sqref="AB179 AF179">
    <cfRule type="containsText" dxfId="10101" priority="3522" operator="containsText" text="NOT APPROVED">
      <formula>NOT(ISERROR(SEARCH("NOT APPROVED",AB179)))</formula>
    </cfRule>
    <cfRule type="containsText" dxfId="10100" priority="3523" operator="containsText" text="RESUBMIT">
      <formula>NOT(ISERROR(SEARCH("RESUBMIT",AB179)))</formula>
    </cfRule>
    <cfRule type="containsText" dxfId="10099" priority="3524" operator="containsText" text="PENDING RESUBMIT">
      <formula>NOT(ISERROR(SEARCH("PENDING RESUBMIT",AB179)))</formula>
    </cfRule>
    <cfRule type="containsText" dxfId="10098" priority="3525" operator="containsText" text="APPROVED W/ CHANGES">
      <formula>NOT(ISERROR(SEARCH("APPROVED W/ CHANGES",AB179)))</formula>
    </cfRule>
    <cfRule type="containsText" dxfId="10097" priority="3526" operator="containsText" text="PENDING">
      <formula>NOT(ISERROR(SEARCH("PENDING",AB179)))</formula>
    </cfRule>
    <cfRule type="containsText" dxfId="10096" priority="3527" operator="containsText" text="APPROVED">
      <formula>NOT(ISERROR(SEARCH("APPROVED",AB179)))</formula>
    </cfRule>
  </conditionalFormatting>
  <conditionalFormatting sqref="AC179">
    <cfRule type="containsText" dxfId="10095" priority="3516" operator="containsText" text="NOT APPROVED">
      <formula>NOT(ISERROR(SEARCH("NOT APPROVED",AC179)))</formula>
    </cfRule>
    <cfRule type="containsText" dxfId="10094" priority="3517" operator="containsText" text="RESUBMIT">
      <formula>NOT(ISERROR(SEARCH("RESUBMIT",AC179)))</formula>
    </cfRule>
    <cfRule type="containsText" dxfId="10093" priority="3518" operator="containsText" text="PENDING RESUBMIT">
      <formula>NOT(ISERROR(SEARCH("PENDING RESUBMIT",AC179)))</formula>
    </cfRule>
    <cfRule type="containsText" dxfId="10092" priority="3519" operator="containsText" text="APPROVED W/ CHANGES">
      <formula>NOT(ISERROR(SEARCH("APPROVED W/ CHANGES",AC179)))</formula>
    </cfRule>
    <cfRule type="containsText" dxfId="10091" priority="3520" operator="containsText" text="PENDING">
      <formula>NOT(ISERROR(SEARCH("PENDING",AC179)))</formula>
    </cfRule>
    <cfRule type="containsText" dxfId="10090" priority="3521" operator="containsText" text="APPROVED">
      <formula>NOT(ISERROR(SEARCH("APPROVED",AC179)))</formula>
    </cfRule>
  </conditionalFormatting>
  <conditionalFormatting sqref="AD179">
    <cfRule type="containsText" dxfId="10089" priority="3510" operator="containsText" text="NOT APPROVED">
      <formula>NOT(ISERROR(SEARCH("NOT APPROVED",AD179)))</formula>
    </cfRule>
    <cfRule type="containsText" dxfId="10088" priority="3511" operator="containsText" text="RESUBMIT">
      <formula>NOT(ISERROR(SEARCH("RESUBMIT",AD179)))</formula>
    </cfRule>
    <cfRule type="containsText" dxfId="10087" priority="3512" operator="containsText" text="PENDING RESUBMIT">
      <formula>NOT(ISERROR(SEARCH("PENDING RESUBMIT",AD179)))</formula>
    </cfRule>
    <cfRule type="containsText" dxfId="10086" priority="3513" operator="containsText" text="APPROVED W/ CHANGES">
      <formula>NOT(ISERROR(SEARCH("APPROVED W/ CHANGES",AD179)))</formula>
    </cfRule>
    <cfRule type="containsText" dxfId="10085" priority="3514" operator="containsText" text="PENDING">
      <formula>NOT(ISERROR(SEARCH("PENDING",AD179)))</formula>
    </cfRule>
    <cfRule type="containsText" dxfId="10084" priority="3515" operator="containsText" text="APPROVED">
      <formula>NOT(ISERROR(SEARCH("APPROVED",AD179)))</formula>
    </cfRule>
  </conditionalFormatting>
  <conditionalFormatting sqref="AE179">
    <cfRule type="containsText" dxfId="10083" priority="3504" operator="containsText" text="NOT APPROVED">
      <formula>NOT(ISERROR(SEARCH("NOT APPROVED",AE179)))</formula>
    </cfRule>
    <cfRule type="containsText" dxfId="10082" priority="3505" operator="containsText" text="RESUBMIT">
      <formula>NOT(ISERROR(SEARCH("RESUBMIT",AE179)))</formula>
    </cfRule>
    <cfRule type="containsText" dxfId="10081" priority="3506" operator="containsText" text="PENDING RESUBMIT">
      <formula>NOT(ISERROR(SEARCH("PENDING RESUBMIT",AE179)))</formula>
    </cfRule>
    <cfRule type="containsText" dxfId="10080" priority="3507" operator="containsText" text="APPROVED W/ CHANGES">
      <formula>NOT(ISERROR(SEARCH("APPROVED W/ CHANGES",AE179)))</formula>
    </cfRule>
    <cfRule type="containsText" dxfId="10079" priority="3508" operator="containsText" text="PENDING">
      <formula>NOT(ISERROR(SEARCH("PENDING",AE179)))</formula>
    </cfRule>
    <cfRule type="containsText" dxfId="10078" priority="3509" operator="containsText" text="APPROVED">
      <formula>NOT(ISERROR(SEARCH("APPROVED",AE179)))</formula>
    </cfRule>
  </conditionalFormatting>
  <conditionalFormatting sqref="AG179">
    <cfRule type="containsText" dxfId="10077" priority="3498" operator="containsText" text="NOT APPROVED">
      <formula>NOT(ISERROR(SEARCH("NOT APPROVED",AG179)))</formula>
    </cfRule>
    <cfRule type="containsText" dxfId="10076" priority="3499" operator="containsText" text="RESUBMIT">
      <formula>NOT(ISERROR(SEARCH("RESUBMIT",AG179)))</formula>
    </cfRule>
    <cfRule type="containsText" dxfId="10075" priority="3500" operator="containsText" text="PENDING RESUBMIT">
      <formula>NOT(ISERROR(SEARCH("PENDING RESUBMIT",AG179)))</formula>
    </cfRule>
    <cfRule type="containsText" dxfId="10074" priority="3501" operator="containsText" text="APPROVED W/ CHANGES">
      <formula>NOT(ISERROR(SEARCH("APPROVED W/ CHANGES",AG179)))</formula>
    </cfRule>
    <cfRule type="containsText" dxfId="10073" priority="3502" operator="containsText" text="PENDING">
      <formula>NOT(ISERROR(SEARCH("PENDING",AG179)))</formula>
    </cfRule>
    <cfRule type="containsText" dxfId="10072" priority="3503" operator="containsText" text="APPROVED">
      <formula>NOT(ISERROR(SEARCH("APPROVED",AG179)))</formula>
    </cfRule>
  </conditionalFormatting>
  <conditionalFormatting sqref="AK179">
    <cfRule type="containsText" dxfId="10071" priority="3492" operator="containsText" text="NOT APPROVED">
      <formula>NOT(ISERROR(SEARCH("NOT APPROVED",AK179)))</formula>
    </cfRule>
    <cfRule type="containsText" dxfId="10070" priority="3493" operator="containsText" text="RESUBMIT">
      <formula>NOT(ISERROR(SEARCH("RESUBMIT",AK179)))</formula>
    </cfRule>
    <cfRule type="containsText" dxfId="10069" priority="3494" operator="containsText" text="PENDING RESUBMIT">
      <formula>NOT(ISERROR(SEARCH("PENDING RESUBMIT",AK179)))</formula>
    </cfRule>
    <cfRule type="containsText" dxfId="10068" priority="3495" operator="containsText" text="APPROVED W/ CHANGES">
      <formula>NOT(ISERROR(SEARCH("APPROVED W/ CHANGES",AK179)))</formula>
    </cfRule>
    <cfRule type="containsText" dxfId="10067" priority="3496" operator="containsText" text="PENDING">
      <formula>NOT(ISERROR(SEARCH("PENDING",AK179)))</formula>
    </cfRule>
    <cfRule type="containsText" dxfId="10066" priority="3497" operator="containsText" text="APPROVED">
      <formula>NOT(ISERROR(SEARCH("APPROVED",AK179)))</formula>
    </cfRule>
  </conditionalFormatting>
  <conditionalFormatting sqref="AJ179">
    <cfRule type="containsText" dxfId="10065" priority="3486" operator="containsText" text="NOT APPROVED">
      <formula>NOT(ISERROR(SEARCH("NOT APPROVED",AJ179)))</formula>
    </cfRule>
    <cfRule type="containsText" dxfId="10064" priority="3487" operator="containsText" text="RESUBMIT">
      <formula>NOT(ISERROR(SEARCH("RESUBMIT",AJ179)))</formula>
    </cfRule>
    <cfRule type="containsText" dxfId="10063" priority="3488" operator="containsText" text="PENDING RESUBMIT">
      <formula>NOT(ISERROR(SEARCH("PENDING RESUBMIT",AJ179)))</formula>
    </cfRule>
    <cfRule type="containsText" dxfId="10062" priority="3489" operator="containsText" text="APPROVED W/ CHANGES">
      <formula>NOT(ISERROR(SEARCH("APPROVED W/ CHANGES",AJ179)))</formula>
    </cfRule>
    <cfRule type="containsText" dxfId="10061" priority="3490" operator="containsText" text="PENDING">
      <formula>NOT(ISERROR(SEARCH("PENDING",AJ179)))</formula>
    </cfRule>
    <cfRule type="containsText" dxfId="10060" priority="3491" operator="containsText" text="APPROVED">
      <formula>NOT(ISERROR(SEARCH("APPROVED",AJ179)))</formula>
    </cfRule>
  </conditionalFormatting>
  <conditionalFormatting sqref="T180 X180">
    <cfRule type="containsText" dxfId="10059" priority="3480" operator="containsText" text="NOT APPROVED">
      <formula>NOT(ISERROR(SEARCH("NOT APPROVED",T180)))</formula>
    </cfRule>
    <cfRule type="containsText" dxfId="10058" priority="3481" operator="containsText" text="RESUBMIT">
      <formula>NOT(ISERROR(SEARCH("RESUBMIT",T180)))</formula>
    </cfRule>
    <cfRule type="containsText" dxfId="10057" priority="3482" operator="containsText" text="PENDING RESUBMIT">
      <formula>NOT(ISERROR(SEARCH("PENDING RESUBMIT",T180)))</formula>
    </cfRule>
    <cfRule type="containsText" dxfId="10056" priority="3483" operator="containsText" text="APPROVED W/ CHANGES">
      <formula>NOT(ISERROR(SEARCH("APPROVED W/ CHANGES",T180)))</formula>
    </cfRule>
    <cfRule type="containsText" dxfId="10055" priority="3484" operator="containsText" text="PENDING">
      <formula>NOT(ISERROR(SEARCH("PENDING",T180)))</formula>
    </cfRule>
    <cfRule type="containsText" dxfId="10054" priority="3485" operator="containsText" text="APPROVED">
      <formula>NOT(ISERROR(SEARCH("APPROVED",T180)))</formula>
    </cfRule>
  </conditionalFormatting>
  <conditionalFormatting sqref="U180">
    <cfRule type="containsText" dxfId="10053" priority="3474" operator="containsText" text="NOT APPROVED">
      <formula>NOT(ISERROR(SEARCH("NOT APPROVED",U180)))</formula>
    </cfRule>
    <cfRule type="containsText" dxfId="10052" priority="3475" operator="containsText" text="RESUBMIT">
      <formula>NOT(ISERROR(SEARCH("RESUBMIT",U180)))</formula>
    </cfRule>
    <cfRule type="containsText" dxfId="10051" priority="3476" operator="containsText" text="PENDING RESUBMIT">
      <formula>NOT(ISERROR(SEARCH("PENDING RESUBMIT",U180)))</formula>
    </cfRule>
    <cfRule type="containsText" dxfId="10050" priority="3477" operator="containsText" text="APPROVED W/ CHANGES">
      <formula>NOT(ISERROR(SEARCH("APPROVED W/ CHANGES",U180)))</formula>
    </cfRule>
    <cfRule type="containsText" dxfId="10049" priority="3478" operator="containsText" text="PENDING">
      <formula>NOT(ISERROR(SEARCH("PENDING",U180)))</formula>
    </cfRule>
    <cfRule type="containsText" dxfId="10048" priority="3479" operator="containsText" text="APPROVED">
      <formula>NOT(ISERROR(SEARCH("APPROVED",U180)))</formula>
    </cfRule>
  </conditionalFormatting>
  <conditionalFormatting sqref="V180">
    <cfRule type="containsText" dxfId="10047" priority="3468" operator="containsText" text="NOT APPROVED">
      <formula>NOT(ISERROR(SEARCH("NOT APPROVED",V180)))</formula>
    </cfRule>
    <cfRule type="containsText" dxfId="10046" priority="3469" operator="containsText" text="RESUBMIT">
      <formula>NOT(ISERROR(SEARCH("RESUBMIT",V180)))</formula>
    </cfRule>
    <cfRule type="containsText" dxfId="10045" priority="3470" operator="containsText" text="PENDING RESUBMIT">
      <formula>NOT(ISERROR(SEARCH("PENDING RESUBMIT",V180)))</formula>
    </cfRule>
    <cfRule type="containsText" dxfId="10044" priority="3471" operator="containsText" text="APPROVED W/ CHANGES">
      <formula>NOT(ISERROR(SEARCH("APPROVED W/ CHANGES",V180)))</formula>
    </cfRule>
    <cfRule type="containsText" dxfId="10043" priority="3472" operator="containsText" text="PENDING">
      <formula>NOT(ISERROR(SEARCH("PENDING",V180)))</formula>
    </cfRule>
    <cfRule type="containsText" dxfId="10042" priority="3473" operator="containsText" text="APPROVED">
      <formula>NOT(ISERROR(SEARCH("APPROVED",V180)))</formula>
    </cfRule>
  </conditionalFormatting>
  <conditionalFormatting sqref="W180">
    <cfRule type="containsText" dxfId="10041" priority="3462" operator="containsText" text="NOT APPROVED">
      <formula>NOT(ISERROR(SEARCH("NOT APPROVED",W180)))</formula>
    </cfRule>
    <cfRule type="containsText" dxfId="10040" priority="3463" operator="containsText" text="RESUBMIT">
      <formula>NOT(ISERROR(SEARCH("RESUBMIT",W180)))</formula>
    </cfRule>
    <cfRule type="containsText" dxfId="10039" priority="3464" operator="containsText" text="PENDING RESUBMIT">
      <formula>NOT(ISERROR(SEARCH("PENDING RESUBMIT",W180)))</formula>
    </cfRule>
    <cfRule type="containsText" dxfId="10038" priority="3465" operator="containsText" text="APPROVED W/ CHANGES">
      <formula>NOT(ISERROR(SEARCH("APPROVED W/ CHANGES",W180)))</formula>
    </cfRule>
    <cfRule type="containsText" dxfId="10037" priority="3466" operator="containsText" text="PENDING">
      <formula>NOT(ISERROR(SEARCH("PENDING",W180)))</formula>
    </cfRule>
    <cfRule type="containsText" dxfId="10036" priority="3467" operator="containsText" text="APPROVED">
      <formula>NOT(ISERROR(SEARCH("APPROVED",W180)))</formula>
    </cfRule>
  </conditionalFormatting>
  <conditionalFormatting sqref="Y180">
    <cfRule type="containsText" dxfId="10035" priority="3456" operator="containsText" text="NOT APPROVED">
      <formula>NOT(ISERROR(SEARCH("NOT APPROVED",Y180)))</formula>
    </cfRule>
    <cfRule type="containsText" dxfId="10034" priority="3457" operator="containsText" text="RESUBMIT">
      <formula>NOT(ISERROR(SEARCH("RESUBMIT",Y180)))</formula>
    </cfRule>
    <cfRule type="containsText" dxfId="10033" priority="3458" operator="containsText" text="PENDING RESUBMIT">
      <formula>NOT(ISERROR(SEARCH("PENDING RESUBMIT",Y180)))</formula>
    </cfRule>
    <cfRule type="containsText" dxfId="10032" priority="3459" operator="containsText" text="APPROVED W/ CHANGES">
      <formula>NOT(ISERROR(SEARCH("APPROVED W/ CHANGES",Y180)))</formula>
    </cfRule>
    <cfRule type="containsText" dxfId="10031" priority="3460" operator="containsText" text="PENDING">
      <formula>NOT(ISERROR(SEARCH("PENDING",Y180)))</formula>
    </cfRule>
    <cfRule type="containsText" dxfId="10030" priority="3461" operator="containsText" text="APPROVED">
      <formula>NOT(ISERROR(SEARCH("APPROVED",Y180)))</formula>
    </cfRule>
  </conditionalFormatting>
  <conditionalFormatting sqref="AB180 AF180">
    <cfRule type="containsText" dxfId="10029" priority="3450" operator="containsText" text="NOT APPROVED">
      <formula>NOT(ISERROR(SEARCH("NOT APPROVED",AB180)))</formula>
    </cfRule>
    <cfRule type="containsText" dxfId="10028" priority="3451" operator="containsText" text="RESUBMIT">
      <formula>NOT(ISERROR(SEARCH("RESUBMIT",AB180)))</formula>
    </cfRule>
    <cfRule type="containsText" dxfId="10027" priority="3452" operator="containsText" text="PENDING RESUBMIT">
      <formula>NOT(ISERROR(SEARCH("PENDING RESUBMIT",AB180)))</formula>
    </cfRule>
    <cfRule type="containsText" dxfId="10026" priority="3453" operator="containsText" text="APPROVED W/ CHANGES">
      <formula>NOT(ISERROR(SEARCH("APPROVED W/ CHANGES",AB180)))</formula>
    </cfRule>
    <cfRule type="containsText" dxfId="10025" priority="3454" operator="containsText" text="PENDING">
      <formula>NOT(ISERROR(SEARCH("PENDING",AB180)))</formula>
    </cfRule>
    <cfRule type="containsText" dxfId="10024" priority="3455" operator="containsText" text="APPROVED">
      <formula>NOT(ISERROR(SEARCH("APPROVED",AB180)))</formula>
    </cfRule>
  </conditionalFormatting>
  <conditionalFormatting sqref="AC180">
    <cfRule type="containsText" dxfId="10023" priority="3444" operator="containsText" text="NOT APPROVED">
      <formula>NOT(ISERROR(SEARCH("NOT APPROVED",AC180)))</formula>
    </cfRule>
    <cfRule type="containsText" dxfId="10022" priority="3445" operator="containsText" text="RESUBMIT">
      <formula>NOT(ISERROR(SEARCH("RESUBMIT",AC180)))</formula>
    </cfRule>
    <cfRule type="containsText" dxfId="10021" priority="3446" operator="containsText" text="PENDING RESUBMIT">
      <formula>NOT(ISERROR(SEARCH("PENDING RESUBMIT",AC180)))</formula>
    </cfRule>
    <cfRule type="containsText" dxfId="10020" priority="3447" operator="containsText" text="APPROVED W/ CHANGES">
      <formula>NOT(ISERROR(SEARCH("APPROVED W/ CHANGES",AC180)))</formula>
    </cfRule>
    <cfRule type="containsText" dxfId="10019" priority="3448" operator="containsText" text="PENDING">
      <formula>NOT(ISERROR(SEARCH("PENDING",AC180)))</formula>
    </cfRule>
    <cfRule type="containsText" dxfId="10018" priority="3449" operator="containsText" text="APPROVED">
      <formula>NOT(ISERROR(SEARCH("APPROVED",AC180)))</formula>
    </cfRule>
  </conditionalFormatting>
  <conditionalFormatting sqref="AD180">
    <cfRule type="containsText" dxfId="10017" priority="3438" operator="containsText" text="NOT APPROVED">
      <formula>NOT(ISERROR(SEARCH("NOT APPROVED",AD180)))</formula>
    </cfRule>
    <cfRule type="containsText" dxfId="10016" priority="3439" operator="containsText" text="RESUBMIT">
      <formula>NOT(ISERROR(SEARCH("RESUBMIT",AD180)))</formula>
    </cfRule>
    <cfRule type="containsText" dxfId="10015" priority="3440" operator="containsText" text="PENDING RESUBMIT">
      <formula>NOT(ISERROR(SEARCH("PENDING RESUBMIT",AD180)))</formula>
    </cfRule>
    <cfRule type="containsText" dxfId="10014" priority="3441" operator="containsText" text="APPROVED W/ CHANGES">
      <formula>NOT(ISERROR(SEARCH("APPROVED W/ CHANGES",AD180)))</formula>
    </cfRule>
    <cfRule type="containsText" dxfId="10013" priority="3442" operator="containsText" text="PENDING">
      <formula>NOT(ISERROR(SEARCH("PENDING",AD180)))</formula>
    </cfRule>
    <cfRule type="containsText" dxfId="10012" priority="3443" operator="containsText" text="APPROVED">
      <formula>NOT(ISERROR(SEARCH("APPROVED",AD180)))</formula>
    </cfRule>
  </conditionalFormatting>
  <conditionalFormatting sqref="AE180">
    <cfRule type="containsText" dxfId="10011" priority="3432" operator="containsText" text="NOT APPROVED">
      <formula>NOT(ISERROR(SEARCH("NOT APPROVED",AE180)))</formula>
    </cfRule>
    <cfRule type="containsText" dxfId="10010" priority="3433" operator="containsText" text="RESUBMIT">
      <formula>NOT(ISERROR(SEARCH("RESUBMIT",AE180)))</formula>
    </cfRule>
    <cfRule type="containsText" dxfId="10009" priority="3434" operator="containsText" text="PENDING RESUBMIT">
      <formula>NOT(ISERROR(SEARCH("PENDING RESUBMIT",AE180)))</formula>
    </cfRule>
    <cfRule type="containsText" dxfId="10008" priority="3435" operator="containsText" text="APPROVED W/ CHANGES">
      <formula>NOT(ISERROR(SEARCH("APPROVED W/ CHANGES",AE180)))</formula>
    </cfRule>
    <cfRule type="containsText" dxfId="10007" priority="3436" operator="containsText" text="PENDING">
      <formula>NOT(ISERROR(SEARCH("PENDING",AE180)))</formula>
    </cfRule>
    <cfRule type="containsText" dxfId="10006" priority="3437" operator="containsText" text="APPROVED">
      <formula>NOT(ISERROR(SEARCH("APPROVED",AE180)))</formula>
    </cfRule>
  </conditionalFormatting>
  <conditionalFormatting sqref="AG180">
    <cfRule type="containsText" dxfId="10005" priority="3426" operator="containsText" text="NOT APPROVED">
      <formula>NOT(ISERROR(SEARCH("NOT APPROVED",AG180)))</formula>
    </cfRule>
    <cfRule type="containsText" dxfId="10004" priority="3427" operator="containsText" text="RESUBMIT">
      <formula>NOT(ISERROR(SEARCH("RESUBMIT",AG180)))</formula>
    </cfRule>
    <cfRule type="containsText" dxfId="10003" priority="3428" operator="containsText" text="PENDING RESUBMIT">
      <formula>NOT(ISERROR(SEARCH("PENDING RESUBMIT",AG180)))</formula>
    </cfRule>
    <cfRule type="containsText" dxfId="10002" priority="3429" operator="containsText" text="APPROVED W/ CHANGES">
      <formula>NOT(ISERROR(SEARCH("APPROVED W/ CHANGES",AG180)))</formula>
    </cfRule>
    <cfRule type="containsText" dxfId="10001" priority="3430" operator="containsText" text="PENDING">
      <formula>NOT(ISERROR(SEARCH("PENDING",AG180)))</formula>
    </cfRule>
    <cfRule type="containsText" dxfId="10000" priority="3431" operator="containsText" text="APPROVED">
      <formula>NOT(ISERROR(SEARCH("APPROVED",AG180)))</formula>
    </cfRule>
  </conditionalFormatting>
  <conditionalFormatting sqref="AK180">
    <cfRule type="containsText" dxfId="9999" priority="3420" operator="containsText" text="NOT APPROVED">
      <formula>NOT(ISERROR(SEARCH("NOT APPROVED",AK180)))</formula>
    </cfRule>
    <cfRule type="containsText" dxfId="9998" priority="3421" operator="containsText" text="RESUBMIT">
      <formula>NOT(ISERROR(SEARCH("RESUBMIT",AK180)))</formula>
    </cfRule>
    <cfRule type="containsText" dxfId="9997" priority="3422" operator="containsText" text="PENDING RESUBMIT">
      <formula>NOT(ISERROR(SEARCH("PENDING RESUBMIT",AK180)))</formula>
    </cfRule>
    <cfRule type="containsText" dxfId="9996" priority="3423" operator="containsText" text="APPROVED W/ CHANGES">
      <formula>NOT(ISERROR(SEARCH("APPROVED W/ CHANGES",AK180)))</formula>
    </cfRule>
    <cfRule type="containsText" dxfId="9995" priority="3424" operator="containsText" text="PENDING">
      <formula>NOT(ISERROR(SEARCH("PENDING",AK180)))</formula>
    </cfRule>
    <cfRule type="containsText" dxfId="9994" priority="3425" operator="containsText" text="APPROVED">
      <formula>NOT(ISERROR(SEARCH("APPROVED",AK180)))</formula>
    </cfRule>
  </conditionalFormatting>
  <conditionalFormatting sqref="AJ180">
    <cfRule type="containsText" dxfId="9993" priority="3414" operator="containsText" text="NOT APPROVED">
      <formula>NOT(ISERROR(SEARCH("NOT APPROVED",AJ180)))</formula>
    </cfRule>
    <cfRule type="containsText" dxfId="9992" priority="3415" operator="containsText" text="RESUBMIT">
      <formula>NOT(ISERROR(SEARCH("RESUBMIT",AJ180)))</formula>
    </cfRule>
    <cfRule type="containsText" dxfId="9991" priority="3416" operator="containsText" text="PENDING RESUBMIT">
      <formula>NOT(ISERROR(SEARCH("PENDING RESUBMIT",AJ180)))</formula>
    </cfRule>
    <cfRule type="containsText" dxfId="9990" priority="3417" operator="containsText" text="APPROVED W/ CHANGES">
      <formula>NOT(ISERROR(SEARCH("APPROVED W/ CHANGES",AJ180)))</formula>
    </cfRule>
    <cfRule type="containsText" dxfId="9989" priority="3418" operator="containsText" text="PENDING">
      <formula>NOT(ISERROR(SEARCH("PENDING",AJ180)))</formula>
    </cfRule>
    <cfRule type="containsText" dxfId="9988" priority="3419" operator="containsText" text="APPROVED">
      <formula>NOT(ISERROR(SEARCH("APPROVED",AJ180)))</formula>
    </cfRule>
  </conditionalFormatting>
  <conditionalFormatting sqref="T184 X184">
    <cfRule type="containsText" dxfId="9987" priority="3402" operator="containsText" text="NOT APPROVED">
      <formula>NOT(ISERROR(SEARCH("NOT APPROVED",T184)))</formula>
    </cfRule>
    <cfRule type="containsText" dxfId="9986" priority="3403" operator="containsText" text="RESUBMIT">
      <formula>NOT(ISERROR(SEARCH("RESUBMIT",T184)))</formula>
    </cfRule>
    <cfRule type="containsText" dxfId="9985" priority="3404" operator="containsText" text="PENDING RESUBMIT">
      <formula>NOT(ISERROR(SEARCH("PENDING RESUBMIT",T184)))</formula>
    </cfRule>
    <cfRule type="containsText" dxfId="9984" priority="3405" operator="containsText" text="APPROVED W/ CHANGES">
      <formula>NOT(ISERROR(SEARCH("APPROVED W/ CHANGES",T184)))</formula>
    </cfRule>
    <cfRule type="containsText" dxfId="9983" priority="3406" operator="containsText" text="PENDING">
      <formula>NOT(ISERROR(SEARCH("PENDING",T184)))</formula>
    </cfRule>
    <cfRule type="containsText" dxfId="9982" priority="3407" operator="containsText" text="APPROVED">
      <formula>NOT(ISERROR(SEARCH("APPROVED",T184)))</formula>
    </cfRule>
  </conditionalFormatting>
  <conditionalFormatting sqref="U184">
    <cfRule type="containsText" dxfId="9981" priority="3396" operator="containsText" text="NOT APPROVED">
      <formula>NOT(ISERROR(SEARCH("NOT APPROVED",U184)))</formula>
    </cfRule>
    <cfRule type="containsText" dxfId="9980" priority="3397" operator="containsText" text="RESUBMIT">
      <formula>NOT(ISERROR(SEARCH("RESUBMIT",U184)))</formula>
    </cfRule>
    <cfRule type="containsText" dxfId="9979" priority="3398" operator="containsText" text="PENDING RESUBMIT">
      <formula>NOT(ISERROR(SEARCH("PENDING RESUBMIT",U184)))</formula>
    </cfRule>
    <cfRule type="containsText" dxfId="9978" priority="3399" operator="containsText" text="APPROVED W/ CHANGES">
      <formula>NOT(ISERROR(SEARCH("APPROVED W/ CHANGES",U184)))</formula>
    </cfRule>
    <cfRule type="containsText" dxfId="9977" priority="3400" operator="containsText" text="PENDING">
      <formula>NOT(ISERROR(SEARCH("PENDING",U184)))</formula>
    </cfRule>
    <cfRule type="containsText" dxfId="9976" priority="3401" operator="containsText" text="APPROVED">
      <formula>NOT(ISERROR(SEARCH("APPROVED",U184)))</formula>
    </cfRule>
  </conditionalFormatting>
  <conditionalFormatting sqref="V184">
    <cfRule type="containsText" dxfId="9975" priority="3390" operator="containsText" text="NOT APPROVED">
      <formula>NOT(ISERROR(SEARCH("NOT APPROVED",V184)))</formula>
    </cfRule>
    <cfRule type="containsText" dxfId="9974" priority="3391" operator="containsText" text="RESUBMIT">
      <formula>NOT(ISERROR(SEARCH("RESUBMIT",V184)))</formula>
    </cfRule>
    <cfRule type="containsText" dxfId="9973" priority="3392" operator="containsText" text="PENDING RESUBMIT">
      <formula>NOT(ISERROR(SEARCH("PENDING RESUBMIT",V184)))</formula>
    </cfRule>
    <cfRule type="containsText" dxfId="9972" priority="3393" operator="containsText" text="APPROVED W/ CHANGES">
      <formula>NOT(ISERROR(SEARCH("APPROVED W/ CHANGES",V184)))</formula>
    </cfRule>
    <cfRule type="containsText" dxfId="9971" priority="3394" operator="containsText" text="PENDING">
      <formula>NOT(ISERROR(SEARCH("PENDING",V184)))</formula>
    </cfRule>
    <cfRule type="containsText" dxfId="9970" priority="3395" operator="containsText" text="APPROVED">
      <formula>NOT(ISERROR(SEARCH("APPROVED",V184)))</formula>
    </cfRule>
  </conditionalFormatting>
  <conditionalFormatting sqref="W184">
    <cfRule type="containsText" dxfId="9969" priority="3384" operator="containsText" text="NOT APPROVED">
      <formula>NOT(ISERROR(SEARCH("NOT APPROVED",W184)))</formula>
    </cfRule>
    <cfRule type="containsText" dxfId="9968" priority="3385" operator="containsText" text="RESUBMIT">
      <formula>NOT(ISERROR(SEARCH("RESUBMIT",W184)))</formula>
    </cfRule>
    <cfRule type="containsText" dxfId="9967" priority="3386" operator="containsText" text="PENDING RESUBMIT">
      <formula>NOT(ISERROR(SEARCH("PENDING RESUBMIT",W184)))</formula>
    </cfRule>
    <cfRule type="containsText" dxfId="9966" priority="3387" operator="containsText" text="APPROVED W/ CHANGES">
      <formula>NOT(ISERROR(SEARCH("APPROVED W/ CHANGES",W184)))</formula>
    </cfRule>
    <cfRule type="containsText" dxfId="9965" priority="3388" operator="containsText" text="PENDING">
      <formula>NOT(ISERROR(SEARCH("PENDING",W184)))</formula>
    </cfRule>
    <cfRule type="containsText" dxfId="9964" priority="3389" operator="containsText" text="APPROVED">
      <formula>NOT(ISERROR(SEARCH("APPROVED",W184)))</formula>
    </cfRule>
  </conditionalFormatting>
  <conditionalFormatting sqref="Y184">
    <cfRule type="containsText" dxfId="9963" priority="3378" operator="containsText" text="NOT APPROVED">
      <formula>NOT(ISERROR(SEARCH("NOT APPROVED",Y184)))</formula>
    </cfRule>
    <cfRule type="containsText" dxfId="9962" priority="3379" operator="containsText" text="RESUBMIT">
      <formula>NOT(ISERROR(SEARCH("RESUBMIT",Y184)))</formula>
    </cfRule>
    <cfRule type="containsText" dxfId="9961" priority="3380" operator="containsText" text="PENDING RESUBMIT">
      <formula>NOT(ISERROR(SEARCH("PENDING RESUBMIT",Y184)))</formula>
    </cfRule>
    <cfRule type="containsText" dxfId="9960" priority="3381" operator="containsText" text="APPROVED W/ CHANGES">
      <formula>NOT(ISERROR(SEARCH("APPROVED W/ CHANGES",Y184)))</formula>
    </cfRule>
    <cfRule type="containsText" dxfId="9959" priority="3382" operator="containsText" text="PENDING">
      <formula>NOT(ISERROR(SEARCH("PENDING",Y184)))</formula>
    </cfRule>
    <cfRule type="containsText" dxfId="9958" priority="3383" operator="containsText" text="APPROVED">
      <formula>NOT(ISERROR(SEARCH("APPROVED",Y184)))</formula>
    </cfRule>
  </conditionalFormatting>
  <conditionalFormatting sqref="AB184 AF184">
    <cfRule type="containsText" dxfId="9957" priority="3372" operator="containsText" text="NOT APPROVED">
      <formula>NOT(ISERROR(SEARCH("NOT APPROVED",AB184)))</formula>
    </cfRule>
    <cfRule type="containsText" dxfId="9956" priority="3373" operator="containsText" text="RESUBMIT">
      <formula>NOT(ISERROR(SEARCH("RESUBMIT",AB184)))</formula>
    </cfRule>
    <cfRule type="containsText" dxfId="9955" priority="3374" operator="containsText" text="PENDING RESUBMIT">
      <formula>NOT(ISERROR(SEARCH("PENDING RESUBMIT",AB184)))</formula>
    </cfRule>
    <cfRule type="containsText" dxfId="9954" priority="3375" operator="containsText" text="APPROVED W/ CHANGES">
      <formula>NOT(ISERROR(SEARCH("APPROVED W/ CHANGES",AB184)))</formula>
    </cfRule>
    <cfRule type="containsText" dxfId="9953" priority="3376" operator="containsText" text="PENDING">
      <formula>NOT(ISERROR(SEARCH("PENDING",AB184)))</formula>
    </cfRule>
    <cfRule type="containsText" dxfId="9952" priority="3377" operator="containsText" text="APPROVED">
      <formula>NOT(ISERROR(SEARCH("APPROVED",AB184)))</formula>
    </cfRule>
  </conditionalFormatting>
  <conditionalFormatting sqref="AC184">
    <cfRule type="containsText" dxfId="9951" priority="3366" operator="containsText" text="NOT APPROVED">
      <formula>NOT(ISERROR(SEARCH("NOT APPROVED",AC184)))</formula>
    </cfRule>
    <cfRule type="containsText" dxfId="9950" priority="3367" operator="containsText" text="RESUBMIT">
      <formula>NOT(ISERROR(SEARCH("RESUBMIT",AC184)))</formula>
    </cfRule>
    <cfRule type="containsText" dxfId="9949" priority="3368" operator="containsText" text="PENDING RESUBMIT">
      <formula>NOT(ISERROR(SEARCH("PENDING RESUBMIT",AC184)))</formula>
    </cfRule>
    <cfRule type="containsText" dxfId="9948" priority="3369" operator="containsText" text="APPROVED W/ CHANGES">
      <formula>NOT(ISERROR(SEARCH("APPROVED W/ CHANGES",AC184)))</formula>
    </cfRule>
    <cfRule type="containsText" dxfId="9947" priority="3370" operator="containsText" text="PENDING">
      <formula>NOT(ISERROR(SEARCH("PENDING",AC184)))</formula>
    </cfRule>
    <cfRule type="containsText" dxfId="9946" priority="3371" operator="containsText" text="APPROVED">
      <formula>NOT(ISERROR(SEARCH("APPROVED",AC184)))</formula>
    </cfRule>
  </conditionalFormatting>
  <conditionalFormatting sqref="AD184">
    <cfRule type="containsText" dxfId="9945" priority="3360" operator="containsText" text="NOT APPROVED">
      <formula>NOT(ISERROR(SEARCH("NOT APPROVED",AD184)))</formula>
    </cfRule>
    <cfRule type="containsText" dxfId="9944" priority="3361" operator="containsText" text="RESUBMIT">
      <formula>NOT(ISERROR(SEARCH("RESUBMIT",AD184)))</formula>
    </cfRule>
    <cfRule type="containsText" dxfId="9943" priority="3362" operator="containsText" text="PENDING RESUBMIT">
      <formula>NOT(ISERROR(SEARCH("PENDING RESUBMIT",AD184)))</formula>
    </cfRule>
    <cfRule type="containsText" dxfId="9942" priority="3363" operator="containsText" text="APPROVED W/ CHANGES">
      <formula>NOT(ISERROR(SEARCH("APPROVED W/ CHANGES",AD184)))</formula>
    </cfRule>
    <cfRule type="containsText" dxfId="9941" priority="3364" operator="containsText" text="PENDING">
      <formula>NOT(ISERROR(SEARCH("PENDING",AD184)))</formula>
    </cfRule>
    <cfRule type="containsText" dxfId="9940" priority="3365" operator="containsText" text="APPROVED">
      <formula>NOT(ISERROR(SEARCH("APPROVED",AD184)))</formula>
    </cfRule>
  </conditionalFormatting>
  <conditionalFormatting sqref="AE184">
    <cfRule type="containsText" dxfId="9939" priority="3354" operator="containsText" text="NOT APPROVED">
      <formula>NOT(ISERROR(SEARCH("NOT APPROVED",AE184)))</formula>
    </cfRule>
    <cfRule type="containsText" dxfId="9938" priority="3355" operator="containsText" text="RESUBMIT">
      <formula>NOT(ISERROR(SEARCH("RESUBMIT",AE184)))</formula>
    </cfRule>
    <cfRule type="containsText" dxfId="9937" priority="3356" operator="containsText" text="PENDING RESUBMIT">
      <formula>NOT(ISERROR(SEARCH("PENDING RESUBMIT",AE184)))</formula>
    </cfRule>
    <cfRule type="containsText" dxfId="9936" priority="3357" operator="containsText" text="APPROVED W/ CHANGES">
      <formula>NOT(ISERROR(SEARCH("APPROVED W/ CHANGES",AE184)))</formula>
    </cfRule>
    <cfRule type="containsText" dxfId="9935" priority="3358" operator="containsText" text="PENDING">
      <formula>NOT(ISERROR(SEARCH("PENDING",AE184)))</formula>
    </cfRule>
    <cfRule type="containsText" dxfId="9934" priority="3359" operator="containsText" text="APPROVED">
      <formula>NOT(ISERROR(SEARCH("APPROVED",AE184)))</formula>
    </cfRule>
  </conditionalFormatting>
  <conditionalFormatting sqref="AG184">
    <cfRule type="containsText" dxfId="9933" priority="3348" operator="containsText" text="NOT APPROVED">
      <formula>NOT(ISERROR(SEARCH("NOT APPROVED",AG184)))</formula>
    </cfRule>
    <cfRule type="containsText" dxfId="9932" priority="3349" operator="containsText" text="RESUBMIT">
      <formula>NOT(ISERROR(SEARCH("RESUBMIT",AG184)))</formula>
    </cfRule>
    <cfRule type="containsText" dxfId="9931" priority="3350" operator="containsText" text="PENDING RESUBMIT">
      <formula>NOT(ISERROR(SEARCH("PENDING RESUBMIT",AG184)))</formula>
    </cfRule>
    <cfRule type="containsText" dxfId="9930" priority="3351" operator="containsText" text="APPROVED W/ CHANGES">
      <formula>NOT(ISERROR(SEARCH("APPROVED W/ CHANGES",AG184)))</formula>
    </cfRule>
    <cfRule type="containsText" dxfId="9929" priority="3352" operator="containsText" text="PENDING">
      <formula>NOT(ISERROR(SEARCH("PENDING",AG184)))</formula>
    </cfRule>
    <cfRule type="containsText" dxfId="9928" priority="3353" operator="containsText" text="APPROVED">
      <formula>NOT(ISERROR(SEARCH("APPROVED",AG184)))</formula>
    </cfRule>
  </conditionalFormatting>
  <conditionalFormatting sqref="AK184">
    <cfRule type="containsText" dxfId="9927" priority="3342" operator="containsText" text="NOT APPROVED">
      <formula>NOT(ISERROR(SEARCH("NOT APPROVED",AK184)))</formula>
    </cfRule>
    <cfRule type="containsText" dxfId="9926" priority="3343" operator="containsText" text="RESUBMIT">
      <formula>NOT(ISERROR(SEARCH("RESUBMIT",AK184)))</formula>
    </cfRule>
    <cfRule type="containsText" dxfId="9925" priority="3344" operator="containsText" text="PENDING RESUBMIT">
      <formula>NOT(ISERROR(SEARCH("PENDING RESUBMIT",AK184)))</formula>
    </cfRule>
    <cfRule type="containsText" dxfId="9924" priority="3345" operator="containsText" text="APPROVED W/ CHANGES">
      <formula>NOT(ISERROR(SEARCH("APPROVED W/ CHANGES",AK184)))</formula>
    </cfRule>
    <cfRule type="containsText" dxfId="9923" priority="3346" operator="containsText" text="PENDING">
      <formula>NOT(ISERROR(SEARCH("PENDING",AK184)))</formula>
    </cfRule>
    <cfRule type="containsText" dxfId="9922" priority="3347" operator="containsText" text="APPROVED">
      <formula>NOT(ISERROR(SEARCH("APPROVED",AK184)))</formula>
    </cfRule>
  </conditionalFormatting>
  <conditionalFormatting sqref="AJ184">
    <cfRule type="containsText" dxfId="9921" priority="3336" operator="containsText" text="NOT APPROVED">
      <formula>NOT(ISERROR(SEARCH("NOT APPROVED",AJ184)))</formula>
    </cfRule>
    <cfRule type="containsText" dxfId="9920" priority="3337" operator="containsText" text="RESUBMIT">
      <formula>NOT(ISERROR(SEARCH("RESUBMIT",AJ184)))</formula>
    </cfRule>
    <cfRule type="containsText" dxfId="9919" priority="3338" operator="containsText" text="PENDING RESUBMIT">
      <formula>NOT(ISERROR(SEARCH("PENDING RESUBMIT",AJ184)))</formula>
    </cfRule>
    <cfRule type="containsText" dxfId="9918" priority="3339" operator="containsText" text="APPROVED W/ CHANGES">
      <formula>NOT(ISERROR(SEARCH("APPROVED W/ CHANGES",AJ184)))</formula>
    </cfRule>
    <cfRule type="containsText" dxfId="9917" priority="3340" operator="containsText" text="PENDING">
      <formula>NOT(ISERROR(SEARCH("PENDING",AJ184)))</formula>
    </cfRule>
    <cfRule type="containsText" dxfId="9916" priority="3341" operator="containsText" text="APPROVED">
      <formula>NOT(ISERROR(SEARCH("APPROVED",AJ184)))</formula>
    </cfRule>
  </conditionalFormatting>
  <conditionalFormatting sqref="G166">
    <cfRule type="containsText" dxfId="9915" priority="3330" operator="containsText" text="NOT APPROVED">
      <formula>NOT(ISERROR(SEARCH("NOT APPROVED",G166)))</formula>
    </cfRule>
    <cfRule type="containsText" dxfId="9914" priority="3331" operator="containsText" text="RESUBMIT">
      <formula>NOT(ISERROR(SEARCH("RESUBMIT",G166)))</formula>
    </cfRule>
    <cfRule type="containsText" dxfId="9913" priority="3332" operator="containsText" text="PENDING RESUBMIT">
      <formula>NOT(ISERROR(SEARCH("PENDING RESUBMIT",G166)))</formula>
    </cfRule>
    <cfRule type="containsText" dxfId="9912" priority="3333" operator="containsText" text="APPROVED W/ CHANGES">
      <formula>NOT(ISERROR(SEARCH("APPROVED W/ CHANGES",G166)))</formula>
    </cfRule>
    <cfRule type="containsText" dxfId="9911" priority="3334" operator="containsText" text="PENDING">
      <formula>NOT(ISERROR(SEARCH("PENDING",G166)))</formula>
    </cfRule>
    <cfRule type="containsText" dxfId="9910" priority="3335" operator="containsText" text="APPROVED">
      <formula>NOT(ISERROR(SEARCH("APPROVED",G166)))</formula>
    </cfRule>
  </conditionalFormatting>
  <conditionalFormatting sqref="L179 P179">
    <cfRule type="containsText" dxfId="9909" priority="3282" operator="containsText" text="NOT APPROVED">
      <formula>NOT(ISERROR(SEARCH("NOT APPROVED",L179)))</formula>
    </cfRule>
    <cfRule type="containsText" dxfId="9908" priority="3283" operator="containsText" text="RESUBMIT">
      <formula>NOT(ISERROR(SEARCH("RESUBMIT",L179)))</formula>
    </cfRule>
    <cfRule type="containsText" dxfId="9907" priority="3284" operator="containsText" text="PENDING RESUBMIT">
      <formula>NOT(ISERROR(SEARCH("PENDING RESUBMIT",L179)))</formula>
    </cfRule>
    <cfRule type="containsText" dxfId="9906" priority="3285" operator="containsText" text="APPROVED W/ CHANGES">
      <formula>NOT(ISERROR(SEARCH("APPROVED W/ CHANGES",L179)))</formula>
    </cfRule>
    <cfRule type="containsText" dxfId="9905" priority="3286" operator="containsText" text="PENDING">
      <formula>NOT(ISERROR(SEARCH("PENDING",L179)))</formula>
    </cfRule>
    <cfRule type="containsText" dxfId="9904" priority="3287" operator="containsText" text="APPROVED">
      <formula>NOT(ISERROR(SEARCH("APPROVED",L179)))</formula>
    </cfRule>
  </conditionalFormatting>
  <conditionalFormatting sqref="M179">
    <cfRule type="containsText" dxfId="9903" priority="3276" operator="containsText" text="NOT APPROVED">
      <formula>NOT(ISERROR(SEARCH("NOT APPROVED",M179)))</formula>
    </cfRule>
    <cfRule type="containsText" dxfId="9902" priority="3277" operator="containsText" text="RESUBMIT">
      <formula>NOT(ISERROR(SEARCH("RESUBMIT",M179)))</formula>
    </cfRule>
    <cfRule type="containsText" dxfId="9901" priority="3278" operator="containsText" text="PENDING RESUBMIT">
      <formula>NOT(ISERROR(SEARCH("PENDING RESUBMIT",M179)))</formula>
    </cfRule>
    <cfRule type="containsText" dxfId="9900" priority="3279" operator="containsText" text="APPROVED W/ CHANGES">
      <formula>NOT(ISERROR(SEARCH("APPROVED W/ CHANGES",M179)))</formula>
    </cfRule>
    <cfRule type="containsText" dxfId="9899" priority="3280" operator="containsText" text="PENDING">
      <formula>NOT(ISERROR(SEARCH("PENDING",M179)))</formula>
    </cfRule>
    <cfRule type="containsText" dxfId="9898" priority="3281" operator="containsText" text="APPROVED">
      <formula>NOT(ISERROR(SEARCH("APPROVED",M179)))</formula>
    </cfRule>
  </conditionalFormatting>
  <conditionalFormatting sqref="N179">
    <cfRule type="containsText" dxfId="9897" priority="3270" operator="containsText" text="NOT APPROVED">
      <formula>NOT(ISERROR(SEARCH("NOT APPROVED",N179)))</formula>
    </cfRule>
    <cfRule type="containsText" dxfId="9896" priority="3271" operator="containsText" text="RESUBMIT">
      <formula>NOT(ISERROR(SEARCH("RESUBMIT",N179)))</formula>
    </cfRule>
    <cfRule type="containsText" dxfId="9895" priority="3272" operator="containsText" text="PENDING RESUBMIT">
      <formula>NOT(ISERROR(SEARCH("PENDING RESUBMIT",N179)))</formula>
    </cfRule>
    <cfRule type="containsText" dxfId="9894" priority="3273" operator="containsText" text="APPROVED W/ CHANGES">
      <formula>NOT(ISERROR(SEARCH("APPROVED W/ CHANGES",N179)))</formula>
    </cfRule>
    <cfRule type="containsText" dxfId="9893" priority="3274" operator="containsText" text="PENDING">
      <formula>NOT(ISERROR(SEARCH("PENDING",N179)))</formula>
    </cfRule>
    <cfRule type="containsText" dxfId="9892" priority="3275" operator="containsText" text="APPROVED">
      <formula>NOT(ISERROR(SEARCH("APPROVED",N179)))</formula>
    </cfRule>
  </conditionalFormatting>
  <conditionalFormatting sqref="O179">
    <cfRule type="containsText" dxfId="9891" priority="3264" operator="containsText" text="NOT APPROVED">
      <formula>NOT(ISERROR(SEARCH("NOT APPROVED",O179)))</formula>
    </cfRule>
    <cfRule type="containsText" dxfId="9890" priority="3265" operator="containsText" text="RESUBMIT">
      <formula>NOT(ISERROR(SEARCH("RESUBMIT",O179)))</formula>
    </cfRule>
    <cfRule type="containsText" dxfId="9889" priority="3266" operator="containsText" text="PENDING RESUBMIT">
      <formula>NOT(ISERROR(SEARCH("PENDING RESUBMIT",O179)))</formula>
    </cfRule>
    <cfRule type="containsText" dxfId="9888" priority="3267" operator="containsText" text="APPROVED W/ CHANGES">
      <formula>NOT(ISERROR(SEARCH("APPROVED W/ CHANGES",O179)))</formula>
    </cfRule>
    <cfRule type="containsText" dxfId="9887" priority="3268" operator="containsText" text="PENDING">
      <formula>NOT(ISERROR(SEARCH("PENDING",O179)))</formula>
    </cfRule>
    <cfRule type="containsText" dxfId="9886" priority="3269" operator="containsText" text="APPROVED">
      <formula>NOT(ISERROR(SEARCH("APPROVED",O179)))</formula>
    </cfRule>
  </conditionalFormatting>
  <conditionalFormatting sqref="Q179">
    <cfRule type="containsText" dxfId="9885" priority="3258" operator="containsText" text="NOT APPROVED">
      <formula>NOT(ISERROR(SEARCH("NOT APPROVED",Q179)))</formula>
    </cfRule>
    <cfRule type="containsText" dxfId="9884" priority="3259" operator="containsText" text="RESUBMIT">
      <formula>NOT(ISERROR(SEARCH("RESUBMIT",Q179)))</formula>
    </cfRule>
    <cfRule type="containsText" dxfId="9883" priority="3260" operator="containsText" text="PENDING RESUBMIT">
      <formula>NOT(ISERROR(SEARCH("PENDING RESUBMIT",Q179)))</formula>
    </cfRule>
    <cfRule type="containsText" dxfId="9882" priority="3261" operator="containsText" text="APPROVED W/ CHANGES">
      <formula>NOT(ISERROR(SEARCH("APPROVED W/ CHANGES",Q179)))</formula>
    </cfRule>
    <cfRule type="containsText" dxfId="9881" priority="3262" operator="containsText" text="PENDING">
      <formula>NOT(ISERROR(SEARCH("PENDING",Q179)))</formula>
    </cfRule>
    <cfRule type="containsText" dxfId="9880" priority="3263" operator="containsText" text="APPROVED">
      <formula>NOT(ISERROR(SEARCH("APPROVED",Q179)))</formula>
    </cfRule>
  </conditionalFormatting>
  <conditionalFormatting sqref="L180 P180">
    <cfRule type="containsText" dxfId="9879" priority="3252" operator="containsText" text="NOT APPROVED">
      <formula>NOT(ISERROR(SEARCH("NOT APPROVED",L180)))</formula>
    </cfRule>
    <cfRule type="containsText" dxfId="9878" priority="3253" operator="containsText" text="RESUBMIT">
      <formula>NOT(ISERROR(SEARCH("RESUBMIT",L180)))</formula>
    </cfRule>
    <cfRule type="containsText" dxfId="9877" priority="3254" operator="containsText" text="PENDING RESUBMIT">
      <formula>NOT(ISERROR(SEARCH("PENDING RESUBMIT",L180)))</formula>
    </cfRule>
    <cfRule type="containsText" dxfId="9876" priority="3255" operator="containsText" text="APPROVED W/ CHANGES">
      <formula>NOT(ISERROR(SEARCH("APPROVED W/ CHANGES",L180)))</formula>
    </cfRule>
    <cfRule type="containsText" dxfId="9875" priority="3256" operator="containsText" text="PENDING">
      <formula>NOT(ISERROR(SEARCH("PENDING",L180)))</formula>
    </cfRule>
    <cfRule type="containsText" dxfId="9874" priority="3257" operator="containsText" text="APPROVED">
      <formula>NOT(ISERROR(SEARCH("APPROVED",L180)))</formula>
    </cfRule>
  </conditionalFormatting>
  <conditionalFormatting sqref="M180">
    <cfRule type="containsText" dxfId="9873" priority="3246" operator="containsText" text="NOT APPROVED">
      <formula>NOT(ISERROR(SEARCH("NOT APPROVED",M180)))</formula>
    </cfRule>
    <cfRule type="containsText" dxfId="9872" priority="3247" operator="containsText" text="RESUBMIT">
      <formula>NOT(ISERROR(SEARCH("RESUBMIT",M180)))</formula>
    </cfRule>
    <cfRule type="containsText" dxfId="9871" priority="3248" operator="containsText" text="PENDING RESUBMIT">
      <formula>NOT(ISERROR(SEARCH("PENDING RESUBMIT",M180)))</formula>
    </cfRule>
    <cfRule type="containsText" dxfId="9870" priority="3249" operator="containsText" text="APPROVED W/ CHANGES">
      <formula>NOT(ISERROR(SEARCH("APPROVED W/ CHANGES",M180)))</formula>
    </cfRule>
    <cfRule type="containsText" dxfId="9869" priority="3250" operator="containsText" text="PENDING">
      <formula>NOT(ISERROR(SEARCH("PENDING",M180)))</formula>
    </cfRule>
    <cfRule type="containsText" dxfId="9868" priority="3251" operator="containsText" text="APPROVED">
      <formula>NOT(ISERROR(SEARCH("APPROVED",M180)))</formula>
    </cfRule>
  </conditionalFormatting>
  <conditionalFormatting sqref="N180">
    <cfRule type="containsText" dxfId="9867" priority="3240" operator="containsText" text="NOT APPROVED">
      <formula>NOT(ISERROR(SEARCH("NOT APPROVED",N180)))</formula>
    </cfRule>
    <cfRule type="containsText" dxfId="9866" priority="3241" operator="containsText" text="RESUBMIT">
      <formula>NOT(ISERROR(SEARCH("RESUBMIT",N180)))</formula>
    </cfRule>
    <cfRule type="containsText" dxfId="9865" priority="3242" operator="containsText" text="PENDING RESUBMIT">
      <formula>NOT(ISERROR(SEARCH("PENDING RESUBMIT",N180)))</formula>
    </cfRule>
    <cfRule type="containsText" dxfId="9864" priority="3243" operator="containsText" text="APPROVED W/ CHANGES">
      <formula>NOT(ISERROR(SEARCH("APPROVED W/ CHANGES",N180)))</formula>
    </cfRule>
    <cfRule type="containsText" dxfId="9863" priority="3244" operator="containsText" text="PENDING">
      <formula>NOT(ISERROR(SEARCH("PENDING",N180)))</formula>
    </cfRule>
    <cfRule type="containsText" dxfId="9862" priority="3245" operator="containsText" text="APPROVED">
      <formula>NOT(ISERROR(SEARCH("APPROVED",N180)))</formula>
    </cfRule>
  </conditionalFormatting>
  <conditionalFormatting sqref="O180">
    <cfRule type="containsText" dxfId="9861" priority="3234" operator="containsText" text="NOT APPROVED">
      <formula>NOT(ISERROR(SEARCH("NOT APPROVED",O180)))</formula>
    </cfRule>
    <cfRule type="containsText" dxfId="9860" priority="3235" operator="containsText" text="RESUBMIT">
      <formula>NOT(ISERROR(SEARCH("RESUBMIT",O180)))</formula>
    </cfRule>
    <cfRule type="containsText" dxfId="9859" priority="3236" operator="containsText" text="PENDING RESUBMIT">
      <formula>NOT(ISERROR(SEARCH("PENDING RESUBMIT",O180)))</formula>
    </cfRule>
    <cfRule type="containsText" dxfId="9858" priority="3237" operator="containsText" text="APPROVED W/ CHANGES">
      <formula>NOT(ISERROR(SEARCH("APPROVED W/ CHANGES",O180)))</formula>
    </cfRule>
    <cfRule type="containsText" dxfId="9857" priority="3238" operator="containsText" text="PENDING">
      <formula>NOT(ISERROR(SEARCH("PENDING",O180)))</formula>
    </cfRule>
    <cfRule type="containsText" dxfId="9856" priority="3239" operator="containsText" text="APPROVED">
      <formula>NOT(ISERROR(SEARCH("APPROVED",O180)))</formula>
    </cfRule>
  </conditionalFormatting>
  <conditionalFormatting sqref="Q180">
    <cfRule type="containsText" dxfId="9855" priority="3228" operator="containsText" text="NOT APPROVED">
      <formula>NOT(ISERROR(SEARCH("NOT APPROVED",Q180)))</formula>
    </cfRule>
    <cfRule type="containsText" dxfId="9854" priority="3229" operator="containsText" text="RESUBMIT">
      <formula>NOT(ISERROR(SEARCH("RESUBMIT",Q180)))</formula>
    </cfRule>
    <cfRule type="containsText" dxfId="9853" priority="3230" operator="containsText" text="PENDING RESUBMIT">
      <formula>NOT(ISERROR(SEARCH("PENDING RESUBMIT",Q180)))</formula>
    </cfRule>
    <cfRule type="containsText" dxfId="9852" priority="3231" operator="containsText" text="APPROVED W/ CHANGES">
      <formula>NOT(ISERROR(SEARCH("APPROVED W/ CHANGES",Q180)))</formula>
    </cfRule>
    <cfRule type="containsText" dxfId="9851" priority="3232" operator="containsText" text="PENDING">
      <formula>NOT(ISERROR(SEARCH("PENDING",Q180)))</formula>
    </cfRule>
    <cfRule type="containsText" dxfId="9850" priority="3233" operator="containsText" text="APPROVED">
      <formula>NOT(ISERROR(SEARCH("APPROVED",Q180)))</formula>
    </cfRule>
  </conditionalFormatting>
  <conditionalFormatting sqref="K179">
    <cfRule type="containsText" dxfId="9849" priority="3222" operator="containsText" text="NOT APPROVED">
      <formula>NOT(ISERROR(SEARCH("NOT APPROVED",K179)))</formula>
    </cfRule>
    <cfRule type="containsText" dxfId="9848" priority="3223" operator="containsText" text="RESUBMIT">
      <formula>NOT(ISERROR(SEARCH("RESUBMIT",K179)))</formula>
    </cfRule>
    <cfRule type="containsText" dxfId="9847" priority="3224" operator="containsText" text="PENDING RESUBMIT">
      <formula>NOT(ISERROR(SEARCH("PENDING RESUBMIT",K179)))</formula>
    </cfRule>
    <cfRule type="containsText" dxfId="9846" priority="3225" operator="containsText" text="APPROVED W/ CHANGES">
      <formula>NOT(ISERROR(SEARCH("APPROVED W/ CHANGES",K179)))</formula>
    </cfRule>
    <cfRule type="containsText" dxfId="9845" priority="3226" operator="containsText" text="PENDING">
      <formula>NOT(ISERROR(SEARCH("PENDING",K179)))</formula>
    </cfRule>
    <cfRule type="containsText" dxfId="9844" priority="3227" operator="containsText" text="APPROVED">
      <formula>NOT(ISERROR(SEARCH("APPROVED",K179)))</formula>
    </cfRule>
  </conditionalFormatting>
  <conditionalFormatting sqref="K180">
    <cfRule type="containsText" dxfId="9843" priority="3216" operator="containsText" text="NOT APPROVED">
      <formula>NOT(ISERROR(SEARCH("NOT APPROVED",K180)))</formula>
    </cfRule>
    <cfRule type="containsText" dxfId="9842" priority="3217" operator="containsText" text="RESUBMIT">
      <formula>NOT(ISERROR(SEARCH("RESUBMIT",K180)))</formula>
    </cfRule>
    <cfRule type="containsText" dxfId="9841" priority="3218" operator="containsText" text="PENDING RESUBMIT">
      <formula>NOT(ISERROR(SEARCH("PENDING RESUBMIT",K180)))</formula>
    </cfRule>
    <cfRule type="containsText" dxfId="9840" priority="3219" operator="containsText" text="APPROVED W/ CHANGES">
      <formula>NOT(ISERROR(SEARCH("APPROVED W/ CHANGES",K180)))</formula>
    </cfRule>
    <cfRule type="containsText" dxfId="9839" priority="3220" operator="containsText" text="PENDING">
      <formula>NOT(ISERROR(SEARCH("PENDING",K180)))</formula>
    </cfRule>
    <cfRule type="containsText" dxfId="9838" priority="3221" operator="containsText" text="APPROVED">
      <formula>NOT(ISERROR(SEARCH("APPROVED",K180)))</formula>
    </cfRule>
  </conditionalFormatting>
  <conditionalFormatting sqref="AM158">
    <cfRule type="containsBlanks" dxfId="9837" priority="3215">
      <formula>LEN(TRIM(AM158))=0</formula>
    </cfRule>
  </conditionalFormatting>
  <conditionalFormatting sqref="T158 X158">
    <cfRule type="containsText" dxfId="9836" priority="3209" operator="containsText" text="NOT APPROVED">
      <formula>NOT(ISERROR(SEARCH("NOT APPROVED",T158)))</formula>
    </cfRule>
    <cfRule type="containsText" dxfId="9835" priority="3210" operator="containsText" text="RESUBMIT">
      <formula>NOT(ISERROR(SEARCH("RESUBMIT",T158)))</formula>
    </cfRule>
    <cfRule type="containsText" dxfId="9834" priority="3211" operator="containsText" text="PENDING RESUBMIT">
      <formula>NOT(ISERROR(SEARCH("PENDING RESUBMIT",T158)))</formula>
    </cfRule>
    <cfRule type="containsText" dxfId="9833" priority="3212" operator="containsText" text="APPROVED W/ CHANGES">
      <formula>NOT(ISERROR(SEARCH("APPROVED W/ CHANGES",T158)))</formula>
    </cfRule>
    <cfRule type="containsText" dxfId="9832" priority="3213" operator="containsText" text="PENDING">
      <formula>NOT(ISERROR(SEARCH("PENDING",T158)))</formula>
    </cfRule>
    <cfRule type="containsText" dxfId="9831" priority="3214" operator="containsText" text="APPROVED">
      <formula>NOT(ISERROR(SEARCH("APPROVED",T158)))</formula>
    </cfRule>
  </conditionalFormatting>
  <conditionalFormatting sqref="U158">
    <cfRule type="containsText" dxfId="9830" priority="3203" operator="containsText" text="NOT APPROVED">
      <formula>NOT(ISERROR(SEARCH("NOT APPROVED",U158)))</formula>
    </cfRule>
    <cfRule type="containsText" dxfId="9829" priority="3204" operator="containsText" text="RESUBMIT">
      <formula>NOT(ISERROR(SEARCH("RESUBMIT",U158)))</formula>
    </cfRule>
    <cfRule type="containsText" dxfId="9828" priority="3205" operator="containsText" text="PENDING RESUBMIT">
      <formula>NOT(ISERROR(SEARCH("PENDING RESUBMIT",U158)))</formula>
    </cfRule>
    <cfRule type="containsText" dxfId="9827" priority="3206" operator="containsText" text="APPROVED W/ CHANGES">
      <formula>NOT(ISERROR(SEARCH("APPROVED W/ CHANGES",U158)))</formula>
    </cfRule>
    <cfRule type="containsText" dxfId="9826" priority="3207" operator="containsText" text="PENDING">
      <formula>NOT(ISERROR(SEARCH("PENDING",U158)))</formula>
    </cfRule>
    <cfRule type="containsText" dxfId="9825" priority="3208" operator="containsText" text="APPROVED">
      <formula>NOT(ISERROR(SEARCH("APPROVED",U158)))</formula>
    </cfRule>
  </conditionalFormatting>
  <conditionalFormatting sqref="V158">
    <cfRule type="containsText" dxfId="9824" priority="3197" operator="containsText" text="NOT APPROVED">
      <formula>NOT(ISERROR(SEARCH("NOT APPROVED",V158)))</formula>
    </cfRule>
    <cfRule type="containsText" dxfId="9823" priority="3198" operator="containsText" text="RESUBMIT">
      <formula>NOT(ISERROR(SEARCH("RESUBMIT",V158)))</formula>
    </cfRule>
    <cfRule type="containsText" dxfId="9822" priority="3199" operator="containsText" text="PENDING RESUBMIT">
      <formula>NOT(ISERROR(SEARCH("PENDING RESUBMIT",V158)))</formula>
    </cfRule>
    <cfRule type="containsText" dxfId="9821" priority="3200" operator="containsText" text="APPROVED W/ CHANGES">
      <formula>NOT(ISERROR(SEARCH("APPROVED W/ CHANGES",V158)))</formula>
    </cfRule>
    <cfRule type="containsText" dxfId="9820" priority="3201" operator="containsText" text="PENDING">
      <formula>NOT(ISERROR(SEARCH("PENDING",V158)))</formula>
    </cfRule>
    <cfRule type="containsText" dxfId="9819" priority="3202" operator="containsText" text="APPROVED">
      <formula>NOT(ISERROR(SEARCH("APPROVED",V158)))</formula>
    </cfRule>
  </conditionalFormatting>
  <conditionalFormatting sqref="W158">
    <cfRule type="containsText" dxfId="9818" priority="3191" operator="containsText" text="NOT APPROVED">
      <formula>NOT(ISERROR(SEARCH("NOT APPROVED",W158)))</formula>
    </cfRule>
    <cfRule type="containsText" dxfId="9817" priority="3192" operator="containsText" text="RESUBMIT">
      <formula>NOT(ISERROR(SEARCH("RESUBMIT",W158)))</formula>
    </cfRule>
    <cfRule type="containsText" dxfId="9816" priority="3193" operator="containsText" text="PENDING RESUBMIT">
      <formula>NOT(ISERROR(SEARCH("PENDING RESUBMIT",W158)))</formula>
    </cfRule>
    <cfRule type="containsText" dxfId="9815" priority="3194" operator="containsText" text="APPROVED W/ CHANGES">
      <formula>NOT(ISERROR(SEARCH("APPROVED W/ CHANGES",W158)))</formula>
    </cfRule>
    <cfRule type="containsText" dxfId="9814" priority="3195" operator="containsText" text="PENDING">
      <formula>NOT(ISERROR(SEARCH("PENDING",W158)))</formula>
    </cfRule>
    <cfRule type="containsText" dxfId="9813" priority="3196" operator="containsText" text="APPROVED">
      <formula>NOT(ISERROR(SEARCH("APPROVED",W158)))</formula>
    </cfRule>
  </conditionalFormatting>
  <conditionalFormatting sqref="Y158">
    <cfRule type="containsText" dxfId="9812" priority="3185" operator="containsText" text="NOT APPROVED">
      <formula>NOT(ISERROR(SEARCH("NOT APPROVED",Y158)))</formula>
    </cfRule>
    <cfRule type="containsText" dxfId="9811" priority="3186" operator="containsText" text="RESUBMIT">
      <formula>NOT(ISERROR(SEARCH("RESUBMIT",Y158)))</formula>
    </cfRule>
    <cfRule type="containsText" dxfId="9810" priority="3187" operator="containsText" text="PENDING RESUBMIT">
      <formula>NOT(ISERROR(SEARCH("PENDING RESUBMIT",Y158)))</formula>
    </cfRule>
    <cfRule type="containsText" dxfId="9809" priority="3188" operator="containsText" text="APPROVED W/ CHANGES">
      <formula>NOT(ISERROR(SEARCH("APPROVED W/ CHANGES",Y158)))</formula>
    </cfRule>
    <cfRule type="containsText" dxfId="9808" priority="3189" operator="containsText" text="PENDING">
      <formula>NOT(ISERROR(SEARCH("PENDING",Y158)))</formula>
    </cfRule>
    <cfRule type="containsText" dxfId="9807" priority="3190" operator="containsText" text="APPROVED">
      <formula>NOT(ISERROR(SEARCH("APPROVED",Y158)))</formula>
    </cfRule>
  </conditionalFormatting>
  <conditionalFormatting sqref="AB158 AF158">
    <cfRule type="containsText" dxfId="9806" priority="3179" operator="containsText" text="NOT APPROVED">
      <formula>NOT(ISERROR(SEARCH("NOT APPROVED",AB158)))</formula>
    </cfRule>
    <cfRule type="containsText" dxfId="9805" priority="3180" operator="containsText" text="RESUBMIT">
      <formula>NOT(ISERROR(SEARCH("RESUBMIT",AB158)))</formula>
    </cfRule>
    <cfRule type="containsText" dxfId="9804" priority="3181" operator="containsText" text="PENDING RESUBMIT">
      <formula>NOT(ISERROR(SEARCH("PENDING RESUBMIT",AB158)))</formula>
    </cfRule>
    <cfRule type="containsText" dxfId="9803" priority="3182" operator="containsText" text="APPROVED W/ CHANGES">
      <formula>NOT(ISERROR(SEARCH("APPROVED W/ CHANGES",AB158)))</formula>
    </cfRule>
    <cfRule type="containsText" dxfId="9802" priority="3183" operator="containsText" text="PENDING">
      <formula>NOT(ISERROR(SEARCH("PENDING",AB158)))</formula>
    </cfRule>
    <cfRule type="containsText" dxfId="9801" priority="3184" operator="containsText" text="APPROVED">
      <formula>NOT(ISERROR(SEARCH("APPROVED",AB158)))</formula>
    </cfRule>
  </conditionalFormatting>
  <conditionalFormatting sqref="AC158">
    <cfRule type="containsText" dxfId="9800" priority="3173" operator="containsText" text="NOT APPROVED">
      <formula>NOT(ISERROR(SEARCH("NOT APPROVED",AC158)))</formula>
    </cfRule>
    <cfRule type="containsText" dxfId="9799" priority="3174" operator="containsText" text="RESUBMIT">
      <formula>NOT(ISERROR(SEARCH("RESUBMIT",AC158)))</formula>
    </cfRule>
    <cfRule type="containsText" dxfId="9798" priority="3175" operator="containsText" text="PENDING RESUBMIT">
      <formula>NOT(ISERROR(SEARCH("PENDING RESUBMIT",AC158)))</formula>
    </cfRule>
    <cfRule type="containsText" dxfId="9797" priority="3176" operator="containsText" text="APPROVED W/ CHANGES">
      <formula>NOT(ISERROR(SEARCH("APPROVED W/ CHANGES",AC158)))</formula>
    </cfRule>
    <cfRule type="containsText" dxfId="9796" priority="3177" operator="containsText" text="PENDING">
      <formula>NOT(ISERROR(SEARCH("PENDING",AC158)))</formula>
    </cfRule>
    <cfRule type="containsText" dxfId="9795" priority="3178" operator="containsText" text="APPROVED">
      <formula>NOT(ISERROR(SEARCH("APPROVED",AC158)))</formula>
    </cfRule>
  </conditionalFormatting>
  <conditionalFormatting sqref="AD158">
    <cfRule type="containsText" dxfId="9794" priority="3167" operator="containsText" text="NOT APPROVED">
      <formula>NOT(ISERROR(SEARCH("NOT APPROVED",AD158)))</formula>
    </cfRule>
    <cfRule type="containsText" dxfId="9793" priority="3168" operator="containsText" text="RESUBMIT">
      <formula>NOT(ISERROR(SEARCH("RESUBMIT",AD158)))</formula>
    </cfRule>
    <cfRule type="containsText" dxfId="9792" priority="3169" operator="containsText" text="PENDING RESUBMIT">
      <formula>NOT(ISERROR(SEARCH("PENDING RESUBMIT",AD158)))</formula>
    </cfRule>
    <cfRule type="containsText" dxfId="9791" priority="3170" operator="containsText" text="APPROVED W/ CHANGES">
      <formula>NOT(ISERROR(SEARCH("APPROVED W/ CHANGES",AD158)))</formula>
    </cfRule>
    <cfRule type="containsText" dxfId="9790" priority="3171" operator="containsText" text="PENDING">
      <formula>NOT(ISERROR(SEARCH("PENDING",AD158)))</formula>
    </cfRule>
    <cfRule type="containsText" dxfId="9789" priority="3172" operator="containsText" text="APPROVED">
      <formula>NOT(ISERROR(SEARCH("APPROVED",AD158)))</formula>
    </cfRule>
  </conditionalFormatting>
  <conditionalFormatting sqref="AE158">
    <cfRule type="containsText" dxfId="9788" priority="3161" operator="containsText" text="NOT APPROVED">
      <formula>NOT(ISERROR(SEARCH("NOT APPROVED",AE158)))</formula>
    </cfRule>
    <cfRule type="containsText" dxfId="9787" priority="3162" operator="containsText" text="RESUBMIT">
      <formula>NOT(ISERROR(SEARCH("RESUBMIT",AE158)))</formula>
    </cfRule>
    <cfRule type="containsText" dxfId="9786" priority="3163" operator="containsText" text="PENDING RESUBMIT">
      <formula>NOT(ISERROR(SEARCH("PENDING RESUBMIT",AE158)))</formula>
    </cfRule>
    <cfRule type="containsText" dxfId="9785" priority="3164" operator="containsText" text="APPROVED W/ CHANGES">
      <formula>NOT(ISERROR(SEARCH("APPROVED W/ CHANGES",AE158)))</formula>
    </cfRule>
    <cfRule type="containsText" dxfId="9784" priority="3165" operator="containsText" text="PENDING">
      <formula>NOT(ISERROR(SEARCH("PENDING",AE158)))</formula>
    </cfRule>
    <cfRule type="containsText" dxfId="9783" priority="3166" operator="containsText" text="APPROVED">
      <formula>NOT(ISERROR(SEARCH("APPROVED",AE158)))</formula>
    </cfRule>
  </conditionalFormatting>
  <conditionalFormatting sqref="AG158">
    <cfRule type="containsText" dxfId="9782" priority="3155" operator="containsText" text="NOT APPROVED">
      <formula>NOT(ISERROR(SEARCH("NOT APPROVED",AG158)))</formula>
    </cfRule>
    <cfRule type="containsText" dxfId="9781" priority="3156" operator="containsText" text="RESUBMIT">
      <formula>NOT(ISERROR(SEARCH("RESUBMIT",AG158)))</formula>
    </cfRule>
    <cfRule type="containsText" dxfId="9780" priority="3157" operator="containsText" text="PENDING RESUBMIT">
      <formula>NOT(ISERROR(SEARCH("PENDING RESUBMIT",AG158)))</formula>
    </cfRule>
    <cfRule type="containsText" dxfId="9779" priority="3158" operator="containsText" text="APPROVED W/ CHANGES">
      <formula>NOT(ISERROR(SEARCH("APPROVED W/ CHANGES",AG158)))</formula>
    </cfRule>
    <cfRule type="containsText" dxfId="9778" priority="3159" operator="containsText" text="PENDING">
      <formula>NOT(ISERROR(SEARCH("PENDING",AG158)))</formula>
    </cfRule>
    <cfRule type="containsText" dxfId="9777" priority="3160" operator="containsText" text="APPROVED">
      <formula>NOT(ISERROR(SEARCH("APPROVED",AG158)))</formula>
    </cfRule>
  </conditionalFormatting>
  <conditionalFormatting sqref="AK158">
    <cfRule type="containsText" dxfId="9776" priority="3149" operator="containsText" text="NOT APPROVED">
      <formula>NOT(ISERROR(SEARCH("NOT APPROVED",AK158)))</formula>
    </cfRule>
    <cfRule type="containsText" dxfId="9775" priority="3150" operator="containsText" text="RESUBMIT">
      <formula>NOT(ISERROR(SEARCH("RESUBMIT",AK158)))</formula>
    </cfRule>
    <cfRule type="containsText" dxfId="9774" priority="3151" operator="containsText" text="PENDING RESUBMIT">
      <formula>NOT(ISERROR(SEARCH("PENDING RESUBMIT",AK158)))</formula>
    </cfRule>
    <cfRule type="containsText" dxfId="9773" priority="3152" operator="containsText" text="APPROVED W/ CHANGES">
      <formula>NOT(ISERROR(SEARCH("APPROVED W/ CHANGES",AK158)))</formula>
    </cfRule>
    <cfRule type="containsText" dxfId="9772" priority="3153" operator="containsText" text="PENDING">
      <formula>NOT(ISERROR(SEARCH("PENDING",AK158)))</formula>
    </cfRule>
    <cfRule type="containsText" dxfId="9771" priority="3154" operator="containsText" text="APPROVED">
      <formula>NOT(ISERROR(SEARCH("APPROVED",AK158)))</formula>
    </cfRule>
  </conditionalFormatting>
  <conditionalFormatting sqref="AJ158">
    <cfRule type="containsText" dxfId="9770" priority="3143" operator="containsText" text="NOT APPROVED">
      <formula>NOT(ISERROR(SEARCH("NOT APPROVED",AJ158)))</formula>
    </cfRule>
    <cfRule type="containsText" dxfId="9769" priority="3144" operator="containsText" text="RESUBMIT">
      <formula>NOT(ISERROR(SEARCH("RESUBMIT",AJ158)))</formula>
    </cfRule>
    <cfRule type="containsText" dxfId="9768" priority="3145" operator="containsText" text="PENDING RESUBMIT">
      <formula>NOT(ISERROR(SEARCH("PENDING RESUBMIT",AJ158)))</formula>
    </cfRule>
    <cfRule type="containsText" dxfId="9767" priority="3146" operator="containsText" text="APPROVED W/ CHANGES">
      <formula>NOT(ISERROR(SEARCH("APPROVED W/ CHANGES",AJ158)))</formula>
    </cfRule>
    <cfRule type="containsText" dxfId="9766" priority="3147" operator="containsText" text="PENDING">
      <formula>NOT(ISERROR(SEARCH("PENDING",AJ158)))</formula>
    </cfRule>
    <cfRule type="containsText" dxfId="9765" priority="3148" operator="containsText" text="APPROVED">
      <formula>NOT(ISERROR(SEARCH("APPROVED",AJ158)))</formula>
    </cfRule>
  </conditionalFormatting>
  <conditionalFormatting sqref="AM159">
    <cfRule type="containsBlanks" dxfId="9764" priority="3142">
      <formula>LEN(TRIM(AM159))=0</formula>
    </cfRule>
  </conditionalFormatting>
  <conditionalFormatting sqref="T159 X159">
    <cfRule type="containsText" dxfId="9763" priority="3136" operator="containsText" text="NOT APPROVED">
      <formula>NOT(ISERROR(SEARCH("NOT APPROVED",T159)))</formula>
    </cfRule>
    <cfRule type="containsText" dxfId="9762" priority="3137" operator="containsText" text="RESUBMIT">
      <formula>NOT(ISERROR(SEARCH("RESUBMIT",T159)))</formula>
    </cfRule>
    <cfRule type="containsText" dxfId="9761" priority="3138" operator="containsText" text="PENDING RESUBMIT">
      <formula>NOT(ISERROR(SEARCH("PENDING RESUBMIT",T159)))</formula>
    </cfRule>
    <cfRule type="containsText" dxfId="9760" priority="3139" operator="containsText" text="APPROVED W/ CHANGES">
      <formula>NOT(ISERROR(SEARCH("APPROVED W/ CHANGES",T159)))</formula>
    </cfRule>
    <cfRule type="containsText" dxfId="9759" priority="3140" operator="containsText" text="PENDING">
      <formula>NOT(ISERROR(SEARCH("PENDING",T159)))</formula>
    </cfRule>
    <cfRule type="containsText" dxfId="9758" priority="3141" operator="containsText" text="APPROVED">
      <formula>NOT(ISERROR(SEARCH("APPROVED",T159)))</formula>
    </cfRule>
  </conditionalFormatting>
  <conditionalFormatting sqref="U159">
    <cfRule type="containsText" dxfId="9757" priority="3130" operator="containsText" text="NOT APPROVED">
      <formula>NOT(ISERROR(SEARCH("NOT APPROVED",U159)))</formula>
    </cfRule>
    <cfRule type="containsText" dxfId="9756" priority="3131" operator="containsText" text="RESUBMIT">
      <formula>NOT(ISERROR(SEARCH("RESUBMIT",U159)))</formula>
    </cfRule>
    <cfRule type="containsText" dxfId="9755" priority="3132" operator="containsText" text="PENDING RESUBMIT">
      <formula>NOT(ISERROR(SEARCH("PENDING RESUBMIT",U159)))</formula>
    </cfRule>
    <cfRule type="containsText" dxfId="9754" priority="3133" operator="containsText" text="APPROVED W/ CHANGES">
      <formula>NOT(ISERROR(SEARCH("APPROVED W/ CHANGES",U159)))</formula>
    </cfRule>
    <cfRule type="containsText" dxfId="9753" priority="3134" operator="containsText" text="PENDING">
      <formula>NOT(ISERROR(SEARCH("PENDING",U159)))</formula>
    </cfRule>
    <cfRule type="containsText" dxfId="9752" priority="3135" operator="containsText" text="APPROVED">
      <formula>NOT(ISERROR(SEARCH("APPROVED",U159)))</formula>
    </cfRule>
  </conditionalFormatting>
  <conditionalFormatting sqref="V159">
    <cfRule type="containsText" dxfId="9751" priority="3124" operator="containsText" text="NOT APPROVED">
      <formula>NOT(ISERROR(SEARCH("NOT APPROVED",V159)))</formula>
    </cfRule>
    <cfRule type="containsText" dxfId="9750" priority="3125" operator="containsText" text="RESUBMIT">
      <formula>NOT(ISERROR(SEARCH("RESUBMIT",V159)))</formula>
    </cfRule>
    <cfRule type="containsText" dxfId="9749" priority="3126" operator="containsText" text="PENDING RESUBMIT">
      <formula>NOT(ISERROR(SEARCH("PENDING RESUBMIT",V159)))</formula>
    </cfRule>
    <cfRule type="containsText" dxfId="9748" priority="3127" operator="containsText" text="APPROVED W/ CHANGES">
      <formula>NOT(ISERROR(SEARCH("APPROVED W/ CHANGES",V159)))</formula>
    </cfRule>
    <cfRule type="containsText" dxfId="9747" priority="3128" operator="containsText" text="PENDING">
      <formula>NOT(ISERROR(SEARCH("PENDING",V159)))</formula>
    </cfRule>
    <cfRule type="containsText" dxfId="9746" priority="3129" operator="containsText" text="APPROVED">
      <formula>NOT(ISERROR(SEARCH("APPROVED",V159)))</formula>
    </cfRule>
  </conditionalFormatting>
  <conditionalFormatting sqref="W159">
    <cfRule type="containsText" dxfId="9745" priority="3118" operator="containsText" text="NOT APPROVED">
      <formula>NOT(ISERROR(SEARCH("NOT APPROVED",W159)))</formula>
    </cfRule>
    <cfRule type="containsText" dxfId="9744" priority="3119" operator="containsText" text="RESUBMIT">
      <formula>NOT(ISERROR(SEARCH("RESUBMIT",W159)))</formula>
    </cfRule>
    <cfRule type="containsText" dxfId="9743" priority="3120" operator="containsText" text="PENDING RESUBMIT">
      <formula>NOT(ISERROR(SEARCH("PENDING RESUBMIT",W159)))</formula>
    </cfRule>
    <cfRule type="containsText" dxfId="9742" priority="3121" operator="containsText" text="APPROVED W/ CHANGES">
      <formula>NOT(ISERROR(SEARCH("APPROVED W/ CHANGES",W159)))</formula>
    </cfRule>
    <cfRule type="containsText" dxfId="9741" priority="3122" operator="containsText" text="PENDING">
      <formula>NOT(ISERROR(SEARCH("PENDING",W159)))</formula>
    </cfRule>
    <cfRule type="containsText" dxfId="9740" priority="3123" operator="containsText" text="APPROVED">
      <formula>NOT(ISERROR(SEARCH("APPROVED",W159)))</formula>
    </cfRule>
  </conditionalFormatting>
  <conditionalFormatting sqref="Y159">
    <cfRule type="containsText" dxfId="9739" priority="3112" operator="containsText" text="NOT APPROVED">
      <formula>NOT(ISERROR(SEARCH("NOT APPROVED",Y159)))</formula>
    </cfRule>
    <cfRule type="containsText" dxfId="9738" priority="3113" operator="containsText" text="RESUBMIT">
      <formula>NOT(ISERROR(SEARCH("RESUBMIT",Y159)))</formula>
    </cfRule>
    <cfRule type="containsText" dxfId="9737" priority="3114" operator="containsText" text="PENDING RESUBMIT">
      <formula>NOT(ISERROR(SEARCH("PENDING RESUBMIT",Y159)))</formula>
    </cfRule>
    <cfRule type="containsText" dxfId="9736" priority="3115" operator="containsText" text="APPROVED W/ CHANGES">
      <formula>NOT(ISERROR(SEARCH("APPROVED W/ CHANGES",Y159)))</formula>
    </cfRule>
    <cfRule type="containsText" dxfId="9735" priority="3116" operator="containsText" text="PENDING">
      <formula>NOT(ISERROR(SEARCH("PENDING",Y159)))</formula>
    </cfRule>
    <cfRule type="containsText" dxfId="9734" priority="3117" operator="containsText" text="APPROVED">
      <formula>NOT(ISERROR(SEARCH("APPROVED",Y159)))</formula>
    </cfRule>
  </conditionalFormatting>
  <conditionalFormatting sqref="AB159 AF159">
    <cfRule type="containsText" dxfId="9733" priority="3106" operator="containsText" text="NOT APPROVED">
      <formula>NOT(ISERROR(SEARCH("NOT APPROVED",AB159)))</formula>
    </cfRule>
    <cfRule type="containsText" dxfId="9732" priority="3107" operator="containsText" text="RESUBMIT">
      <formula>NOT(ISERROR(SEARCH("RESUBMIT",AB159)))</formula>
    </cfRule>
    <cfRule type="containsText" dxfId="9731" priority="3108" operator="containsText" text="PENDING RESUBMIT">
      <formula>NOT(ISERROR(SEARCH("PENDING RESUBMIT",AB159)))</formula>
    </cfRule>
    <cfRule type="containsText" dxfId="9730" priority="3109" operator="containsText" text="APPROVED W/ CHANGES">
      <formula>NOT(ISERROR(SEARCH("APPROVED W/ CHANGES",AB159)))</formula>
    </cfRule>
    <cfRule type="containsText" dxfId="9729" priority="3110" operator="containsText" text="PENDING">
      <formula>NOT(ISERROR(SEARCH("PENDING",AB159)))</formula>
    </cfRule>
    <cfRule type="containsText" dxfId="9728" priority="3111" operator="containsText" text="APPROVED">
      <formula>NOT(ISERROR(SEARCH("APPROVED",AB159)))</formula>
    </cfRule>
  </conditionalFormatting>
  <conditionalFormatting sqref="AC159">
    <cfRule type="containsText" dxfId="9727" priority="3100" operator="containsText" text="NOT APPROVED">
      <formula>NOT(ISERROR(SEARCH("NOT APPROVED",AC159)))</formula>
    </cfRule>
    <cfRule type="containsText" dxfId="9726" priority="3101" operator="containsText" text="RESUBMIT">
      <formula>NOT(ISERROR(SEARCH("RESUBMIT",AC159)))</formula>
    </cfRule>
    <cfRule type="containsText" dxfId="9725" priority="3102" operator="containsText" text="PENDING RESUBMIT">
      <formula>NOT(ISERROR(SEARCH("PENDING RESUBMIT",AC159)))</formula>
    </cfRule>
    <cfRule type="containsText" dxfId="9724" priority="3103" operator="containsText" text="APPROVED W/ CHANGES">
      <formula>NOT(ISERROR(SEARCH("APPROVED W/ CHANGES",AC159)))</formula>
    </cfRule>
    <cfRule type="containsText" dxfId="9723" priority="3104" operator="containsText" text="PENDING">
      <formula>NOT(ISERROR(SEARCH("PENDING",AC159)))</formula>
    </cfRule>
    <cfRule type="containsText" dxfId="9722" priority="3105" operator="containsText" text="APPROVED">
      <formula>NOT(ISERROR(SEARCH("APPROVED",AC159)))</formula>
    </cfRule>
  </conditionalFormatting>
  <conditionalFormatting sqref="AD159">
    <cfRule type="containsText" dxfId="9721" priority="3094" operator="containsText" text="NOT APPROVED">
      <formula>NOT(ISERROR(SEARCH("NOT APPROVED",AD159)))</formula>
    </cfRule>
    <cfRule type="containsText" dxfId="9720" priority="3095" operator="containsText" text="RESUBMIT">
      <formula>NOT(ISERROR(SEARCH("RESUBMIT",AD159)))</formula>
    </cfRule>
    <cfRule type="containsText" dxfId="9719" priority="3096" operator="containsText" text="PENDING RESUBMIT">
      <formula>NOT(ISERROR(SEARCH("PENDING RESUBMIT",AD159)))</formula>
    </cfRule>
    <cfRule type="containsText" dxfId="9718" priority="3097" operator="containsText" text="APPROVED W/ CHANGES">
      <formula>NOT(ISERROR(SEARCH("APPROVED W/ CHANGES",AD159)))</formula>
    </cfRule>
    <cfRule type="containsText" dxfId="9717" priority="3098" operator="containsText" text="PENDING">
      <formula>NOT(ISERROR(SEARCH("PENDING",AD159)))</formula>
    </cfRule>
    <cfRule type="containsText" dxfId="9716" priority="3099" operator="containsText" text="APPROVED">
      <formula>NOT(ISERROR(SEARCH("APPROVED",AD159)))</formula>
    </cfRule>
  </conditionalFormatting>
  <conditionalFormatting sqref="AE159">
    <cfRule type="containsText" dxfId="9715" priority="3088" operator="containsText" text="NOT APPROVED">
      <formula>NOT(ISERROR(SEARCH("NOT APPROVED",AE159)))</formula>
    </cfRule>
    <cfRule type="containsText" dxfId="9714" priority="3089" operator="containsText" text="RESUBMIT">
      <formula>NOT(ISERROR(SEARCH("RESUBMIT",AE159)))</formula>
    </cfRule>
    <cfRule type="containsText" dxfId="9713" priority="3090" operator="containsText" text="PENDING RESUBMIT">
      <formula>NOT(ISERROR(SEARCH("PENDING RESUBMIT",AE159)))</formula>
    </cfRule>
    <cfRule type="containsText" dxfId="9712" priority="3091" operator="containsText" text="APPROVED W/ CHANGES">
      <formula>NOT(ISERROR(SEARCH("APPROVED W/ CHANGES",AE159)))</formula>
    </cfRule>
    <cfRule type="containsText" dxfId="9711" priority="3092" operator="containsText" text="PENDING">
      <formula>NOT(ISERROR(SEARCH("PENDING",AE159)))</formula>
    </cfRule>
    <cfRule type="containsText" dxfId="9710" priority="3093" operator="containsText" text="APPROVED">
      <formula>NOT(ISERROR(SEARCH("APPROVED",AE159)))</formula>
    </cfRule>
  </conditionalFormatting>
  <conditionalFormatting sqref="AG159">
    <cfRule type="containsText" dxfId="9709" priority="3082" operator="containsText" text="NOT APPROVED">
      <formula>NOT(ISERROR(SEARCH("NOT APPROVED",AG159)))</formula>
    </cfRule>
    <cfRule type="containsText" dxfId="9708" priority="3083" operator="containsText" text="RESUBMIT">
      <formula>NOT(ISERROR(SEARCH("RESUBMIT",AG159)))</formula>
    </cfRule>
    <cfRule type="containsText" dxfId="9707" priority="3084" operator="containsText" text="PENDING RESUBMIT">
      <formula>NOT(ISERROR(SEARCH("PENDING RESUBMIT",AG159)))</formula>
    </cfRule>
    <cfRule type="containsText" dxfId="9706" priority="3085" operator="containsText" text="APPROVED W/ CHANGES">
      <formula>NOT(ISERROR(SEARCH("APPROVED W/ CHANGES",AG159)))</formula>
    </cfRule>
    <cfRule type="containsText" dxfId="9705" priority="3086" operator="containsText" text="PENDING">
      <formula>NOT(ISERROR(SEARCH("PENDING",AG159)))</formula>
    </cfRule>
    <cfRule type="containsText" dxfId="9704" priority="3087" operator="containsText" text="APPROVED">
      <formula>NOT(ISERROR(SEARCH("APPROVED",AG159)))</formula>
    </cfRule>
  </conditionalFormatting>
  <conditionalFormatting sqref="AK159">
    <cfRule type="containsText" dxfId="9703" priority="3076" operator="containsText" text="NOT APPROVED">
      <formula>NOT(ISERROR(SEARCH("NOT APPROVED",AK159)))</formula>
    </cfRule>
    <cfRule type="containsText" dxfId="9702" priority="3077" operator="containsText" text="RESUBMIT">
      <formula>NOT(ISERROR(SEARCH("RESUBMIT",AK159)))</formula>
    </cfRule>
    <cfRule type="containsText" dxfId="9701" priority="3078" operator="containsText" text="PENDING RESUBMIT">
      <formula>NOT(ISERROR(SEARCH("PENDING RESUBMIT",AK159)))</formula>
    </cfRule>
    <cfRule type="containsText" dxfId="9700" priority="3079" operator="containsText" text="APPROVED W/ CHANGES">
      <formula>NOT(ISERROR(SEARCH("APPROVED W/ CHANGES",AK159)))</formula>
    </cfRule>
    <cfRule type="containsText" dxfId="9699" priority="3080" operator="containsText" text="PENDING">
      <formula>NOT(ISERROR(SEARCH("PENDING",AK159)))</formula>
    </cfRule>
    <cfRule type="containsText" dxfId="9698" priority="3081" operator="containsText" text="APPROVED">
      <formula>NOT(ISERROR(SEARCH("APPROVED",AK159)))</formula>
    </cfRule>
  </conditionalFormatting>
  <conditionalFormatting sqref="AJ159">
    <cfRule type="containsText" dxfId="9697" priority="3070" operator="containsText" text="NOT APPROVED">
      <formula>NOT(ISERROR(SEARCH("NOT APPROVED",AJ159)))</formula>
    </cfRule>
    <cfRule type="containsText" dxfId="9696" priority="3071" operator="containsText" text="RESUBMIT">
      <formula>NOT(ISERROR(SEARCH("RESUBMIT",AJ159)))</formula>
    </cfRule>
    <cfRule type="containsText" dxfId="9695" priority="3072" operator="containsText" text="PENDING RESUBMIT">
      <formula>NOT(ISERROR(SEARCH("PENDING RESUBMIT",AJ159)))</formula>
    </cfRule>
    <cfRule type="containsText" dxfId="9694" priority="3073" operator="containsText" text="APPROVED W/ CHANGES">
      <formula>NOT(ISERROR(SEARCH("APPROVED W/ CHANGES",AJ159)))</formula>
    </cfRule>
    <cfRule type="containsText" dxfId="9693" priority="3074" operator="containsText" text="PENDING">
      <formula>NOT(ISERROR(SEARCH("PENDING",AJ159)))</formula>
    </cfRule>
    <cfRule type="containsText" dxfId="9692" priority="3075" operator="containsText" text="APPROVED">
      <formula>NOT(ISERROR(SEARCH("APPROVED",AJ159)))</formula>
    </cfRule>
  </conditionalFormatting>
  <conditionalFormatting sqref="AM160">
    <cfRule type="containsBlanks" dxfId="9691" priority="3069">
      <formula>LEN(TRIM(AM160))=0</formula>
    </cfRule>
  </conditionalFormatting>
  <conditionalFormatting sqref="T160 X160">
    <cfRule type="containsText" dxfId="9690" priority="3063" operator="containsText" text="NOT APPROVED">
      <formula>NOT(ISERROR(SEARCH("NOT APPROVED",T160)))</formula>
    </cfRule>
    <cfRule type="containsText" dxfId="9689" priority="3064" operator="containsText" text="RESUBMIT">
      <formula>NOT(ISERROR(SEARCH("RESUBMIT",T160)))</formula>
    </cfRule>
    <cfRule type="containsText" dxfId="9688" priority="3065" operator="containsText" text="PENDING RESUBMIT">
      <formula>NOT(ISERROR(SEARCH("PENDING RESUBMIT",T160)))</formula>
    </cfRule>
    <cfRule type="containsText" dxfId="9687" priority="3066" operator="containsText" text="APPROVED W/ CHANGES">
      <formula>NOT(ISERROR(SEARCH("APPROVED W/ CHANGES",T160)))</formula>
    </cfRule>
    <cfRule type="containsText" dxfId="9686" priority="3067" operator="containsText" text="PENDING">
      <formula>NOT(ISERROR(SEARCH("PENDING",T160)))</formula>
    </cfRule>
    <cfRule type="containsText" dxfId="9685" priority="3068" operator="containsText" text="APPROVED">
      <formula>NOT(ISERROR(SEARCH("APPROVED",T160)))</formula>
    </cfRule>
  </conditionalFormatting>
  <conditionalFormatting sqref="U160">
    <cfRule type="containsText" dxfId="9684" priority="3057" operator="containsText" text="NOT APPROVED">
      <formula>NOT(ISERROR(SEARCH("NOT APPROVED",U160)))</formula>
    </cfRule>
    <cfRule type="containsText" dxfId="9683" priority="3058" operator="containsText" text="RESUBMIT">
      <formula>NOT(ISERROR(SEARCH("RESUBMIT",U160)))</formula>
    </cfRule>
    <cfRule type="containsText" dxfId="9682" priority="3059" operator="containsText" text="PENDING RESUBMIT">
      <formula>NOT(ISERROR(SEARCH("PENDING RESUBMIT",U160)))</formula>
    </cfRule>
    <cfRule type="containsText" dxfId="9681" priority="3060" operator="containsText" text="APPROVED W/ CHANGES">
      <formula>NOT(ISERROR(SEARCH("APPROVED W/ CHANGES",U160)))</formula>
    </cfRule>
    <cfRule type="containsText" dxfId="9680" priority="3061" operator="containsText" text="PENDING">
      <formula>NOT(ISERROR(SEARCH("PENDING",U160)))</formula>
    </cfRule>
    <cfRule type="containsText" dxfId="9679" priority="3062" operator="containsText" text="APPROVED">
      <formula>NOT(ISERROR(SEARCH("APPROVED",U160)))</formula>
    </cfRule>
  </conditionalFormatting>
  <conditionalFormatting sqref="V160">
    <cfRule type="containsText" dxfId="9678" priority="3051" operator="containsText" text="NOT APPROVED">
      <formula>NOT(ISERROR(SEARCH("NOT APPROVED",V160)))</formula>
    </cfRule>
    <cfRule type="containsText" dxfId="9677" priority="3052" operator="containsText" text="RESUBMIT">
      <formula>NOT(ISERROR(SEARCH("RESUBMIT",V160)))</formula>
    </cfRule>
    <cfRule type="containsText" dxfId="9676" priority="3053" operator="containsText" text="PENDING RESUBMIT">
      <formula>NOT(ISERROR(SEARCH("PENDING RESUBMIT",V160)))</formula>
    </cfRule>
    <cfRule type="containsText" dxfId="9675" priority="3054" operator="containsText" text="APPROVED W/ CHANGES">
      <formula>NOT(ISERROR(SEARCH("APPROVED W/ CHANGES",V160)))</formula>
    </cfRule>
    <cfRule type="containsText" dxfId="9674" priority="3055" operator="containsText" text="PENDING">
      <formula>NOT(ISERROR(SEARCH("PENDING",V160)))</formula>
    </cfRule>
    <cfRule type="containsText" dxfId="9673" priority="3056" operator="containsText" text="APPROVED">
      <formula>NOT(ISERROR(SEARCH("APPROVED",V160)))</formula>
    </cfRule>
  </conditionalFormatting>
  <conditionalFormatting sqref="W160">
    <cfRule type="containsText" dxfId="9672" priority="3045" operator="containsText" text="NOT APPROVED">
      <formula>NOT(ISERROR(SEARCH("NOT APPROVED",W160)))</formula>
    </cfRule>
    <cfRule type="containsText" dxfId="9671" priority="3046" operator="containsText" text="RESUBMIT">
      <formula>NOT(ISERROR(SEARCH("RESUBMIT",W160)))</formula>
    </cfRule>
    <cfRule type="containsText" dxfId="9670" priority="3047" operator="containsText" text="PENDING RESUBMIT">
      <formula>NOT(ISERROR(SEARCH("PENDING RESUBMIT",W160)))</formula>
    </cfRule>
    <cfRule type="containsText" dxfId="9669" priority="3048" operator="containsText" text="APPROVED W/ CHANGES">
      <formula>NOT(ISERROR(SEARCH("APPROVED W/ CHANGES",W160)))</formula>
    </cfRule>
    <cfRule type="containsText" dxfId="9668" priority="3049" operator="containsText" text="PENDING">
      <formula>NOT(ISERROR(SEARCH("PENDING",W160)))</formula>
    </cfRule>
    <cfRule type="containsText" dxfId="9667" priority="3050" operator="containsText" text="APPROVED">
      <formula>NOT(ISERROR(SEARCH("APPROVED",W160)))</formula>
    </cfRule>
  </conditionalFormatting>
  <conditionalFormatting sqref="Y160">
    <cfRule type="containsText" dxfId="9666" priority="3039" operator="containsText" text="NOT APPROVED">
      <formula>NOT(ISERROR(SEARCH("NOT APPROVED",Y160)))</formula>
    </cfRule>
    <cfRule type="containsText" dxfId="9665" priority="3040" operator="containsText" text="RESUBMIT">
      <formula>NOT(ISERROR(SEARCH("RESUBMIT",Y160)))</formula>
    </cfRule>
    <cfRule type="containsText" dxfId="9664" priority="3041" operator="containsText" text="PENDING RESUBMIT">
      <formula>NOT(ISERROR(SEARCH("PENDING RESUBMIT",Y160)))</formula>
    </cfRule>
    <cfRule type="containsText" dxfId="9663" priority="3042" operator="containsText" text="APPROVED W/ CHANGES">
      <formula>NOT(ISERROR(SEARCH("APPROVED W/ CHANGES",Y160)))</formula>
    </cfRule>
    <cfRule type="containsText" dxfId="9662" priority="3043" operator="containsText" text="PENDING">
      <formula>NOT(ISERROR(SEARCH("PENDING",Y160)))</formula>
    </cfRule>
    <cfRule type="containsText" dxfId="9661" priority="3044" operator="containsText" text="APPROVED">
      <formula>NOT(ISERROR(SEARCH("APPROVED",Y160)))</formula>
    </cfRule>
  </conditionalFormatting>
  <conditionalFormatting sqref="AB160 AF160">
    <cfRule type="containsText" dxfId="9660" priority="3033" operator="containsText" text="NOT APPROVED">
      <formula>NOT(ISERROR(SEARCH("NOT APPROVED",AB160)))</formula>
    </cfRule>
    <cfRule type="containsText" dxfId="9659" priority="3034" operator="containsText" text="RESUBMIT">
      <formula>NOT(ISERROR(SEARCH("RESUBMIT",AB160)))</formula>
    </cfRule>
    <cfRule type="containsText" dxfId="9658" priority="3035" operator="containsText" text="PENDING RESUBMIT">
      <formula>NOT(ISERROR(SEARCH("PENDING RESUBMIT",AB160)))</formula>
    </cfRule>
    <cfRule type="containsText" dxfId="9657" priority="3036" operator="containsText" text="APPROVED W/ CHANGES">
      <formula>NOT(ISERROR(SEARCH("APPROVED W/ CHANGES",AB160)))</formula>
    </cfRule>
    <cfRule type="containsText" dxfId="9656" priority="3037" operator="containsText" text="PENDING">
      <formula>NOT(ISERROR(SEARCH("PENDING",AB160)))</formula>
    </cfRule>
    <cfRule type="containsText" dxfId="9655" priority="3038" operator="containsText" text="APPROVED">
      <formula>NOT(ISERROR(SEARCH("APPROVED",AB160)))</formula>
    </cfRule>
  </conditionalFormatting>
  <conditionalFormatting sqref="AC160">
    <cfRule type="containsText" dxfId="9654" priority="3027" operator="containsText" text="NOT APPROVED">
      <formula>NOT(ISERROR(SEARCH("NOT APPROVED",AC160)))</formula>
    </cfRule>
    <cfRule type="containsText" dxfId="9653" priority="3028" operator="containsText" text="RESUBMIT">
      <formula>NOT(ISERROR(SEARCH("RESUBMIT",AC160)))</formula>
    </cfRule>
    <cfRule type="containsText" dxfId="9652" priority="3029" operator="containsText" text="PENDING RESUBMIT">
      <formula>NOT(ISERROR(SEARCH("PENDING RESUBMIT",AC160)))</formula>
    </cfRule>
    <cfRule type="containsText" dxfId="9651" priority="3030" operator="containsText" text="APPROVED W/ CHANGES">
      <formula>NOT(ISERROR(SEARCH("APPROVED W/ CHANGES",AC160)))</formula>
    </cfRule>
    <cfRule type="containsText" dxfId="9650" priority="3031" operator="containsText" text="PENDING">
      <formula>NOT(ISERROR(SEARCH("PENDING",AC160)))</formula>
    </cfRule>
    <cfRule type="containsText" dxfId="9649" priority="3032" operator="containsText" text="APPROVED">
      <formula>NOT(ISERROR(SEARCH("APPROVED",AC160)))</formula>
    </cfRule>
  </conditionalFormatting>
  <conditionalFormatting sqref="AD160">
    <cfRule type="containsText" dxfId="9648" priority="3021" operator="containsText" text="NOT APPROVED">
      <formula>NOT(ISERROR(SEARCH("NOT APPROVED",AD160)))</formula>
    </cfRule>
    <cfRule type="containsText" dxfId="9647" priority="3022" operator="containsText" text="RESUBMIT">
      <formula>NOT(ISERROR(SEARCH("RESUBMIT",AD160)))</formula>
    </cfRule>
    <cfRule type="containsText" dxfId="9646" priority="3023" operator="containsText" text="PENDING RESUBMIT">
      <formula>NOT(ISERROR(SEARCH("PENDING RESUBMIT",AD160)))</formula>
    </cfRule>
    <cfRule type="containsText" dxfId="9645" priority="3024" operator="containsText" text="APPROVED W/ CHANGES">
      <formula>NOT(ISERROR(SEARCH("APPROVED W/ CHANGES",AD160)))</formula>
    </cfRule>
    <cfRule type="containsText" dxfId="9644" priority="3025" operator="containsText" text="PENDING">
      <formula>NOT(ISERROR(SEARCH("PENDING",AD160)))</formula>
    </cfRule>
    <cfRule type="containsText" dxfId="9643" priority="3026" operator="containsText" text="APPROVED">
      <formula>NOT(ISERROR(SEARCH("APPROVED",AD160)))</formula>
    </cfRule>
  </conditionalFormatting>
  <conditionalFormatting sqref="AE160">
    <cfRule type="containsText" dxfId="9642" priority="3015" operator="containsText" text="NOT APPROVED">
      <formula>NOT(ISERROR(SEARCH("NOT APPROVED",AE160)))</formula>
    </cfRule>
    <cfRule type="containsText" dxfId="9641" priority="3016" operator="containsText" text="RESUBMIT">
      <formula>NOT(ISERROR(SEARCH("RESUBMIT",AE160)))</formula>
    </cfRule>
    <cfRule type="containsText" dxfId="9640" priority="3017" operator="containsText" text="PENDING RESUBMIT">
      <formula>NOT(ISERROR(SEARCH("PENDING RESUBMIT",AE160)))</formula>
    </cfRule>
    <cfRule type="containsText" dxfId="9639" priority="3018" operator="containsText" text="APPROVED W/ CHANGES">
      <formula>NOT(ISERROR(SEARCH("APPROVED W/ CHANGES",AE160)))</formula>
    </cfRule>
    <cfRule type="containsText" dxfId="9638" priority="3019" operator="containsText" text="PENDING">
      <formula>NOT(ISERROR(SEARCH("PENDING",AE160)))</formula>
    </cfRule>
    <cfRule type="containsText" dxfId="9637" priority="3020" operator="containsText" text="APPROVED">
      <formula>NOT(ISERROR(SEARCH("APPROVED",AE160)))</formula>
    </cfRule>
  </conditionalFormatting>
  <conditionalFormatting sqref="AG160">
    <cfRule type="containsText" dxfId="9636" priority="3009" operator="containsText" text="NOT APPROVED">
      <formula>NOT(ISERROR(SEARCH("NOT APPROVED",AG160)))</formula>
    </cfRule>
    <cfRule type="containsText" dxfId="9635" priority="3010" operator="containsText" text="RESUBMIT">
      <formula>NOT(ISERROR(SEARCH("RESUBMIT",AG160)))</formula>
    </cfRule>
    <cfRule type="containsText" dxfId="9634" priority="3011" operator="containsText" text="PENDING RESUBMIT">
      <formula>NOT(ISERROR(SEARCH("PENDING RESUBMIT",AG160)))</formula>
    </cfRule>
    <cfRule type="containsText" dxfId="9633" priority="3012" operator="containsText" text="APPROVED W/ CHANGES">
      <formula>NOT(ISERROR(SEARCH("APPROVED W/ CHANGES",AG160)))</formula>
    </cfRule>
    <cfRule type="containsText" dxfId="9632" priority="3013" operator="containsText" text="PENDING">
      <formula>NOT(ISERROR(SEARCH("PENDING",AG160)))</formula>
    </cfRule>
    <cfRule type="containsText" dxfId="9631" priority="3014" operator="containsText" text="APPROVED">
      <formula>NOT(ISERROR(SEARCH("APPROVED",AG160)))</formula>
    </cfRule>
  </conditionalFormatting>
  <conditionalFormatting sqref="AK160">
    <cfRule type="containsText" dxfId="9630" priority="3003" operator="containsText" text="NOT APPROVED">
      <formula>NOT(ISERROR(SEARCH("NOT APPROVED",AK160)))</formula>
    </cfRule>
    <cfRule type="containsText" dxfId="9629" priority="3004" operator="containsText" text="RESUBMIT">
      <formula>NOT(ISERROR(SEARCH("RESUBMIT",AK160)))</formula>
    </cfRule>
    <cfRule type="containsText" dxfId="9628" priority="3005" operator="containsText" text="PENDING RESUBMIT">
      <formula>NOT(ISERROR(SEARCH("PENDING RESUBMIT",AK160)))</formula>
    </cfRule>
    <cfRule type="containsText" dxfId="9627" priority="3006" operator="containsText" text="APPROVED W/ CHANGES">
      <formula>NOT(ISERROR(SEARCH("APPROVED W/ CHANGES",AK160)))</formula>
    </cfRule>
    <cfRule type="containsText" dxfId="9626" priority="3007" operator="containsText" text="PENDING">
      <formula>NOT(ISERROR(SEARCH("PENDING",AK160)))</formula>
    </cfRule>
    <cfRule type="containsText" dxfId="9625" priority="3008" operator="containsText" text="APPROVED">
      <formula>NOT(ISERROR(SEARCH("APPROVED",AK160)))</formula>
    </cfRule>
  </conditionalFormatting>
  <conditionalFormatting sqref="AJ160">
    <cfRule type="containsText" dxfId="9624" priority="2997" operator="containsText" text="NOT APPROVED">
      <formula>NOT(ISERROR(SEARCH("NOT APPROVED",AJ160)))</formula>
    </cfRule>
    <cfRule type="containsText" dxfId="9623" priority="2998" operator="containsText" text="RESUBMIT">
      <formula>NOT(ISERROR(SEARCH("RESUBMIT",AJ160)))</formula>
    </cfRule>
    <cfRule type="containsText" dxfId="9622" priority="2999" operator="containsText" text="PENDING RESUBMIT">
      <formula>NOT(ISERROR(SEARCH("PENDING RESUBMIT",AJ160)))</formula>
    </cfRule>
    <cfRule type="containsText" dxfId="9621" priority="3000" operator="containsText" text="APPROVED W/ CHANGES">
      <formula>NOT(ISERROR(SEARCH("APPROVED W/ CHANGES",AJ160)))</formula>
    </cfRule>
    <cfRule type="containsText" dxfId="9620" priority="3001" operator="containsText" text="PENDING">
      <formula>NOT(ISERROR(SEARCH("PENDING",AJ160)))</formula>
    </cfRule>
    <cfRule type="containsText" dxfId="9619" priority="3002" operator="containsText" text="APPROVED">
      <formula>NOT(ISERROR(SEARCH("APPROVED",AJ160)))</formula>
    </cfRule>
  </conditionalFormatting>
  <conditionalFormatting sqref="O135">
    <cfRule type="containsText" dxfId="9618" priority="2985" operator="containsText" text="NOT APPROVED">
      <formula>NOT(ISERROR(SEARCH("NOT APPROVED",O135)))</formula>
    </cfRule>
    <cfRule type="containsText" dxfId="9617" priority="2986" operator="containsText" text="RESUBMIT">
      <formula>NOT(ISERROR(SEARCH("RESUBMIT",O135)))</formula>
    </cfRule>
    <cfRule type="containsText" dxfId="9616" priority="2987" operator="containsText" text="PENDING RESUBMIT">
      <formula>NOT(ISERROR(SEARCH("PENDING RESUBMIT",O135)))</formula>
    </cfRule>
    <cfRule type="containsText" dxfId="9615" priority="2988" operator="containsText" text="APPROVED W/ CHANGES">
      <formula>NOT(ISERROR(SEARCH("APPROVED W/ CHANGES",O135)))</formula>
    </cfRule>
    <cfRule type="containsText" dxfId="9614" priority="2989" operator="containsText" text="PENDING">
      <formula>NOT(ISERROR(SEARCH("PENDING",O135)))</formula>
    </cfRule>
    <cfRule type="containsText" dxfId="9613" priority="2990" operator="containsText" text="APPROVED">
      <formula>NOT(ISERROR(SEARCH("APPROVED",O135)))</formula>
    </cfRule>
  </conditionalFormatting>
  <conditionalFormatting sqref="G138">
    <cfRule type="containsText" dxfId="9612" priority="2979" operator="containsText" text="NOT APPROVED">
      <formula>NOT(ISERROR(SEARCH("NOT APPROVED",G138)))</formula>
    </cfRule>
    <cfRule type="containsText" dxfId="9611" priority="2980" operator="containsText" text="RESUBMIT">
      <formula>NOT(ISERROR(SEARCH("RESUBMIT",G138)))</formula>
    </cfRule>
    <cfRule type="containsText" dxfId="9610" priority="2981" operator="containsText" text="PENDING RESUBMIT">
      <formula>NOT(ISERROR(SEARCH("PENDING RESUBMIT",G138)))</formula>
    </cfRule>
    <cfRule type="containsText" dxfId="9609" priority="2982" operator="containsText" text="APPROVED W/ CHANGES">
      <formula>NOT(ISERROR(SEARCH("APPROVED W/ CHANGES",G138)))</formula>
    </cfRule>
    <cfRule type="containsText" dxfId="9608" priority="2983" operator="containsText" text="PENDING">
      <formula>NOT(ISERROR(SEARCH("PENDING",G138)))</formula>
    </cfRule>
    <cfRule type="containsText" dxfId="9607" priority="2984" operator="containsText" text="APPROVED">
      <formula>NOT(ISERROR(SEARCH("APPROVED",G138)))</formula>
    </cfRule>
  </conditionalFormatting>
  <conditionalFormatting sqref="G171">
    <cfRule type="containsText" dxfId="9606" priority="2973" operator="containsText" text="NOT APPROVED">
      <formula>NOT(ISERROR(SEARCH("NOT APPROVED",G171)))</formula>
    </cfRule>
    <cfRule type="containsText" dxfId="9605" priority="2974" operator="containsText" text="RESUBMIT">
      <formula>NOT(ISERROR(SEARCH("RESUBMIT",G171)))</formula>
    </cfRule>
    <cfRule type="containsText" dxfId="9604" priority="2975" operator="containsText" text="PENDING RESUBMIT">
      <formula>NOT(ISERROR(SEARCH("PENDING RESUBMIT",G171)))</formula>
    </cfRule>
    <cfRule type="containsText" dxfId="9603" priority="2976" operator="containsText" text="APPROVED W/ CHANGES">
      <formula>NOT(ISERROR(SEARCH("APPROVED W/ CHANGES",G171)))</formula>
    </cfRule>
    <cfRule type="containsText" dxfId="9602" priority="2977" operator="containsText" text="PENDING">
      <formula>NOT(ISERROR(SEARCH("PENDING",G171)))</formula>
    </cfRule>
    <cfRule type="containsText" dxfId="9601" priority="2978" operator="containsText" text="APPROVED">
      <formula>NOT(ISERROR(SEARCH("APPROVED",G171)))</formula>
    </cfRule>
  </conditionalFormatting>
  <conditionalFormatting sqref="G172">
    <cfRule type="containsText" dxfId="9600" priority="2967" operator="containsText" text="NOT APPROVED">
      <formula>NOT(ISERROR(SEARCH("NOT APPROVED",G172)))</formula>
    </cfRule>
    <cfRule type="containsText" dxfId="9599" priority="2968" operator="containsText" text="RESUBMIT">
      <formula>NOT(ISERROR(SEARCH("RESUBMIT",G172)))</formula>
    </cfRule>
    <cfRule type="containsText" dxfId="9598" priority="2969" operator="containsText" text="PENDING RESUBMIT">
      <formula>NOT(ISERROR(SEARCH("PENDING RESUBMIT",G172)))</formula>
    </cfRule>
    <cfRule type="containsText" dxfId="9597" priority="2970" operator="containsText" text="APPROVED W/ CHANGES">
      <formula>NOT(ISERROR(SEARCH("APPROVED W/ CHANGES",G172)))</formula>
    </cfRule>
    <cfRule type="containsText" dxfId="9596" priority="2971" operator="containsText" text="PENDING">
      <formula>NOT(ISERROR(SEARCH("PENDING",G172)))</formula>
    </cfRule>
    <cfRule type="containsText" dxfId="9595" priority="2972" operator="containsText" text="APPROVED">
      <formula>NOT(ISERROR(SEARCH("APPROVED",G172)))</formula>
    </cfRule>
  </conditionalFormatting>
  <conditionalFormatting sqref="G173">
    <cfRule type="containsText" dxfId="9594" priority="2961" operator="containsText" text="NOT APPROVED">
      <formula>NOT(ISERROR(SEARCH("NOT APPROVED",G173)))</formula>
    </cfRule>
    <cfRule type="containsText" dxfId="9593" priority="2962" operator="containsText" text="RESUBMIT">
      <formula>NOT(ISERROR(SEARCH("RESUBMIT",G173)))</formula>
    </cfRule>
    <cfRule type="containsText" dxfId="9592" priority="2963" operator="containsText" text="PENDING RESUBMIT">
      <formula>NOT(ISERROR(SEARCH("PENDING RESUBMIT",G173)))</formula>
    </cfRule>
    <cfRule type="containsText" dxfId="9591" priority="2964" operator="containsText" text="APPROVED W/ CHANGES">
      <formula>NOT(ISERROR(SEARCH("APPROVED W/ CHANGES",G173)))</formula>
    </cfRule>
    <cfRule type="containsText" dxfId="9590" priority="2965" operator="containsText" text="PENDING">
      <formula>NOT(ISERROR(SEARCH("PENDING",G173)))</formula>
    </cfRule>
    <cfRule type="containsText" dxfId="9589" priority="2966" operator="containsText" text="APPROVED">
      <formula>NOT(ISERROR(SEARCH("APPROVED",G173)))</formula>
    </cfRule>
  </conditionalFormatting>
  <conditionalFormatting sqref="G174">
    <cfRule type="containsText" dxfId="9588" priority="2955" operator="containsText" text="NOT APPROVED">
      <formula>NOT(ISERROR(SEARCH("NOT APPROVED",G174)))</formula>
    </cfRule>
    <cfRule type="containsText" dxfId="9587" priority="2956" operator="containsText" text="RESUBMIT">
      <formula>NOT(ISERROR(SEARCH("RESUBMIT",G174)))</formula>
    </cfRule>
    <cfRule type="containsText" dxfId="9586" priority="2957" operator="containsText" text="PENDING RESUBMIT">
      <formula>NOT(ISERROR(SEARCH("PENDING RESUBMIT",G174)))</formula>
    </cfRule>
    <cfRule type="containsText" dxfId="9585" priority="2958" operator="containsText" text="APPROVED W/ CHANGES">
      <formula>NOT(ISERROR(SEARCH("APPROVED W/ CHANGES",G174)))</formula>
    </cfRule>
    <cfRule type="containsText" dxfId="9584" priority="2959" operator="containsText" text="PENDING">
      <formula>NOT(ISERROR(SEARCH("PENDING",G174)))</formula>
    </cfRule>
    <cfRule type="containsText" dxfId="9583" priority="2960" operator="containsText" text="APPROVED">
      <formula>NOT(ISERROR(SEARCH("APPROVED",G174)))</formula>
    </cfRule>
  </conditionalFormatting>
  <conditionalFormatting sqref="G176">
    <cfRule type="containsText" dxfId="9582" priority="2949" operator="containsText" text="NOT APPROVED">
      <formula>NOT(ISERROR(SEARCH("NOT APPROVED",G176)))</formula>
    </cfRule>
    <cfRule type="containsText" dxfId="9581" priority="2950" operator="containsText" text="RESUBMIT">
      <formula>NOT(ISERROR(SEARCH("RESUBMIT",G176)))</formula>
    </cfRule>
    <cfRule type="containsText" dxfId="9580" priority="2951" operator="containsText" text="PENDING RESUBMIT">
      <formula>NOT(ISERROR(SEARCH("PENDING RESUBMIT",G176)))</formula>
    </cfRule>
    <cfRule type="containsText" dxfId="9579" priority="2952" operator="containsText" text="APPROVED W/ CHANGES">
      <formula>NOT(ISERROR(SEARCH("APPROVED W/ CHANGES",G176)))</formula>
    </cfRule>
    <cfRule type="containsText" dxfId="9578" priority="2953" operator="containsText" text="PENDING">
      <formula>NOT(ISERROR(SEARCH("PENDING",G176)))</formula>
    </cfRule>
    <cfRule type="containsText" dxfId="9577" priority="2954" operator="containsText" text="APPROVED">
      <formula>NOT(ISERROR(SEARCH("APPROVED",G176)))</formula>
    </cfRule>
  </conditionalFormatting>
  <conditionalFormatting sqref="O176">
    <cfRule type="containsText" dxfId="9576" priority="2943" operator="containsText" text="NOT APPROVED">
      <formula>NOT(ISERROR(SEARCH("NOT APPROVED",O176)))</formula>
    </cfRule>
    <cfRule type="containsText" dxfId="9575" priority="2944" operator="containsText" text="RESUBMIT">
      <formula>NOT(ISERROR(SEARCH("RESUBMIT",O176)))</formula>
    </cfRule>
    <cfRule type="containsText" dxfId="9574" priority="2945" operator="containsText" text="PENDING RESUBMIT">
      <formula>NOT(ISERROR(SEARCH("PENDING RESUBMIT",O176)))</formula>
    </cfRule>
    <cfRule type="containsText" dxfId="9573" priority="2946" operator="containsText" text="APPROVED W/ CHANGES">
      <formula>NOT(ISERROR(SEARCH("APPROVED W/ CHANGES",O176)))</formula>
    </cfRule>
    <cfRule type="containsText" dxfId="9572" priority="2947" operator="containsText" text="PENDING">
      <formula>NOT(ISERROR(SEARCH("PENDING",O176)))</formula>
    </cfRule>
    <cfRule type="containsText" dxfId="9571" priority="2948" operator="containsText" text="APPROVED">
      <formula>NOT(ISERROR(SEARCH("APPROVED",O176)))</formula>
    </cfRule>
  </conditionalFormatting>
  <conditionalFormatting sqref="G177">
    <cfRule type="containsText" dxfId="9570" priority="2937" operator="containsText" text="NOT APPROVED">
      <formula>NOT(ISERROR(SEARCH("NOT APPROVED",G177)))</formula>
    </cfRule>
    <cfRule type="containsText" dxfId="9569" priority="2938" operator="containsText" text="RESUBMIT">
      <formula>NOT(ISERROR(SEARCH("RESUBMIT",G177)))</formula>
    </cfRule>
    <cfRule type="containsText" dxfId="9568" priority="2939" operator="containsText" text="PENDING RESUBMIT">
      <formula>NOT(ISERROR(SEARCH("PENDING RESUBMIT",G177)))</formula>
    </cfRule>
    <cfRule type="containsText" dxfId="9567" priority="2940" operator="containsText" text="APPROVED W/ CHANGES">
      <formula>NOT(ISERROR(SEARCH("APPROVED W/ CHANGES",G177)))</formula>
    </cfRule>
    <cfRule type="containsText" dxfId="9566" priority="2941" operator="containsText" text="PENDING">
      <formula>NOT(ISERROR(SEARCH("PENDING",G177)))</formula>
    </cfRule>
    <cfRule type="containsText" dxfId="9565" priority="2942" operator="containsText" text="APPROVED">
      <formula>NOT(ISERROR(SEARCH("APPROVED",G177)))</formula>
    </cfRule>
  </conditionalFormatting>
  <conditionalFormatting sqref="G178">
    <cfRule type="containsText" dxfId="9564" priority="2931" operator="containsText" text="NOT APPROVED">
      <formula>NOT(ISERROR(SEARCH("NOT APPROVED",G178)))</formula>
    </cfRule>
    <cfRule type="containsText" dxfId="9563" priority="2932" operator="containsText" text="RESUBMIT">
      <formula>NOT(ISERROR(SEARCH("RESUBMIT",G178)))</formula>
    </cfRule>
    <cfRule type="containsText" dxfId="9562" priority="2933" operator="containsText" text="PENDING RESUBMIT">
      <formula>NOT(ISERROR(SEARCH("PENDING RESUBMIT",G178)))</formula>
    </cfRule>
    <cfRule type="containsText" dxfId="9561" priority="2934" operator="containsText" text="APPROVED W/ CHANGES">
      <formula>NOT(ISERROR(SEARCH("APPROVED W/ CHANGES",G178)))</formula>
    </cfRule>
    <cfRule type="containsText" dxfId="9560" priority="2935" operator="containsText" text="PENDING">
      <formula>NOT(ISERROR(SEARCH("PENDING",G178)))</formula>
    </cfRule>
    <cfRule type="containsText" dxfId="9559" priority="2936" operator="containsText" text="APPROVED">
      <formula>NOT(ISERROR(SEARCH("APPROVED",G178)))</formula>
    </cfRule>
  </conditionalFormatting>
  <conditionalFormatting sqref="G181">
    <cfRule type="containsText" dxfId="9558" priority="2925" operator="containsText" text="NOT APPROVED">
      <formula>NOT(ISERROR(SEARCH("NOT APPROVED",G181)))</formula>
    </cfRule>
    <cfRule type="containsText" dxfId="9557" priority="2926" operator="containsText" text="RESUBMIT">
      <formula>NOT(ISERROR(SEARCH("RESUBMIT",G181)))</formula>
    </cfRule>
    <cfRule type="containsText" dxfId="9556" priority="2927" operator="containsText" text="PENDING RESUBMIT">
      <formula>NOT(ISERROR(SEARCH("PENDING RESUBMIT",G181)))</formula>
    </cfRule>
    <cfRule type="containsText" dxfId="9555" priority="2928" operator="containsText" text="APPROVED W/ CHANGES">
      <formula>NOT(ISERROR(SEARCH("APPROVED W/ CHANGES",G181)))</formula>
    </cfRule>
    <cfRule type="containsText" dxfId="9554" priority="2929" operator="containsText" text="PENDING">
      <formula>NOT(ISERROR(SEARCH("PENDING",G181)))</formula>
    </cfRule>
    <cfRule type="containsText" dxfId="9553" priority="2930" operator="containsText" text="APPROVED">
      <formula>NOT(ISERROR(SEARCH("APPROVED",G181)))</formula>
    </cfRule>
  </conditionalFormatting>
  <conditionalFormatting sqref="G183">
    <cfRule type="containsText" dxfId="9552" priority="2919" operator="containsText" text="NOT APPROVED">
      <formula>NOT(ISERROR(SEARCH("NOT APPROVED",G183)))</formula>
    </cfRule>
    <cfRule type="containsText" dxfId="9551" priority="2920" operator="containsText" text="RESUBMIT">
      <formula>NOT(ISERROR(SEARCH("RESUBMIT",G183)))</formula>
    </cfRule>
    <cfRule type="containsText" dxfId="9550" priority="2921" operator="containsText" text="PENDING RESUBMIT">
      <formula>NOT(ISERROR(SEARCH("PENDING RESUBMIT",G183)))</formula>
    </cfRule>
    <cfRule type="containsText" dxfId="9549" priority="2922" operator="containsText" text="APPROVED W/ CHANGES">
      <formula>NOT(ISERROR(SEARCH("APPROVED W/ CHANGES",G183)))</formula>
    </cfRule>
    <cfRule type="containsText" dxfId="9548" priority="2923" operator="containsText" text="PENDING">
      <formula>NOT(ISERROR(SEARCH("PENDING",G183)))</formula>
    </cfRule>
    <cfRule type="containsText" dxfId="9547" priority="2924" operator="containsText" text="APPROVED">
      <formula>NOT(ISERROR(SEARCH("APPROVED",G183)))</formula>
    </cfRule>
  </conditionalFormatting>
  <conditionalFormatting sqref="G182">
    <cfRule type="containsText" dxfId="9546" priority="2913" operator="containsText" text="NOT APPROVED">
      <formula>NOT(ISERROR(SEARCH("NOT APPROVED",G182)))</formula>
    </cfRule>
    <cfRule type="containsText" dxfId="9545" priority="2914" operator="containsText" text="RESUBMIT">
      <formula>NOT(ISERROR(SEARCH("RESUBMIT",G182)))</formula>
    </cfRule>
    <cfRule type="containsText" dxfId="9544" priority="2915" operator="containsText" text="PENDING RESUBMIT">
      <formula>NOT(ISERROR(SEARCH("PENDING RESUBMIT",G182)))</formula>
    </cfRule>
    <cfRule type="containsText" dxfId="9543" priority="2916" operator="containsText" text="APPROVED W/ CHANGES">
      <formula>NOT(ISERROR(SEARCH("APPROVED W/ CHANGES",G182)))</formula>
    </cfRule>
    <cfRule type="containsText" dxfId="9542" priority="2917" operator="containsText" text="PENDING">
      <formula>NOT(ISERROR(SEARCH("PENDING",G182)))</formula>
    </cfRule>
    <cfRule type="containsText" dxfId="9541" priority="2918" operator="containsText" text="APPROVED">
      <formula>NOT(ISERROR(SEARCH("APPROVED",G182)))</formula>
    </cfRule>
  </conditionalFormatting>
  <conditionalFormatting sqref="Q91">
    <cfRule type="containsText" dxfId="9540" priority="2907" operator="containsText" text="NOT APPROVED">
      <formula>NOT(ISERROR(SEARCH("NOT APPROVED",Q91)))</formula>
    </cfRule>
    <cfRule type="containsText" dxfId="9539" priority="2908" operator="containsText" text="RESUBMIT">
      <formula>NOT(ISERROR(SEARCH("RESUBMIT",Q91)))</formula>
    </cfRule>
    <cfRule type="containsText" dxfId="9538" priority="2909" operator="containsText" text="PENDING RESUBMIT">
      <formula>NOT(ISERROR(SEARCH("PENDING RESUBMIT",Q91)))</formula>
    </cfRule>
    <cfRule type="containsText" dxfId="9537" priority="2910" operator="containsText" text="APPROVED W/ CHANGES">
      <formula>NOT(ISERROR(SEARCH("APPROVED W/ CHANGES",Q91)))</formula>
    </cfRule>
    <cfRule type="containsText" dxfId="9536" priority="2911" operator="containsText" text="PENDING">
      <formula>NOT(ISERROR(SEARCH("PENDING",Q91)))</formula>
    </cfRule>
    <cfRule type="containsText" dxfId="9535" priority="2912" operator="containsText" text="APPROVED">
      <formula>NOT(ISERROR(SEARCH("APPROVED",Q91)))</formula>
    </cfRule>
  </conditionalFormatting>
  <conditionalFormatting sqref="P91">
    <cfRule type="containsText" dxfId="9534" priority="2905" operator="containsText" text="APPROVED">
      <formula>NOT(ISERROR(SEARCH("APPROVED",P91)))</formula>
    </cfRule>
    <cfRule type="containsText" dxfId="9533" priority="2906" operator="containsText" text="PENDING">
      <formula>NOT(ISERROR(SEARCH("PENDING",P91)))</formula>
    </cfRule>
  </conditionalFormatting>
  <conditionalFormatting sqref="N91">
    <cfRule type="containsText" dxfId="9532" priority="2901" operator="containsText" text="APPROVED">
      <formula>NOT(ISERROR(SEARCH("APPROVED",N91)))</formula>
    </cfRule>
    <cfRule type="containsText" dxfId="9531" priority="2902" operator="containsText" text="PENDING">
      <formula>NOT(ISERROR(SEARCH("PENDING",N91)))</formula>
    </cfRule>
  </conditionalFormatting>
  <conditionalFormatting sqref="AM185">
    <cfRule type="containsBlanks" dxfId="9530" priority="2900">
      <formula>LEN(TRIM(AM185))=0</formula>
    </cfRule>
  </conditionalFormatting>
  <conditionalFormatting sqref="T185 X185">
    <cfRule type="containsText" dxfId="9529" priority="2894" operator="containsText" text="NOT APPROVED">
      <formula>NOT(ISERROR(SEARCH("NOT APPROVED",T185)))</formula>
    </cfRule>
    <cfRule type="containsText" dxfId="9528" priority="2895" operator="containsText" text="RESUBMIT">
      <formula>NOT(ISERROR(SEARCH("RESUBMIT",T185)))</formula>
    </cfRule>
    <cfRule type="containsText" dxfId="9527" priority="2896" operator="containsText" text="PENDING RESUBMIT">
      <formula>NOT(ISERROR(SEARCH("PENDING RESUBMIT",T185)))</formula>
    </cfRule>
    <cfRule type="containsText" dxfId="9526" priority="2897" operator="containsText" text="APPROVED W/ CHANGES">
      <formula>NOT(ISERROR(SEARCH("APPROVED W/ CHANGES",T185)))</formula>
    </cfRule>
    <cfRule type="containsText" dxfId="9525" priority="2898" operator="containsText" text="PENDING">
      <formula>NOT(ISERROR(SEARCH("PENDING",T185)))</formula>
    </cfRule>
    <cfRule type="containsText" dxfId="9524" priority="2899" operator="containsText" text="APPROVED">
      <formula>NOT(ISERROR(SEARCH("APPROVED",T185)))</formula>
    </cfRule>
  </conditionalFormatting>
  <conditionalFormatting sqref="U185">
    <cfRule type="containsText" dxfId="9523" priority="2888" operator="containsText" text="NOT APPROVED">
      <formula>NOT(ISERROR(SEARCH("NOT APPROVED",U185)))</formula>
    </cfRule>
    <cfRule type="containsText" dxfId="9522" priority="2889" operator="containsText" text="RESUBMIT">
      <formula>NOT(ISERROR(SEARCH("RESUBMIT",U185)))</formula>
    </cfRule>
    <cfRule type="containsText" dxfId="9521" priority="2890" operator="containsText" text="PENDING RESUBMIT">
      <formula>NOT(ISERROR(SEARCH("PENDING RESUBMIT",U185)))</formula>
    </cfRule>
    <cfRule type="containsText" dxfId="9520" priority="2891" operator="containsText" text="APPROVED W/ CHANGES">
      <formula>NOT(ISERROR(SEARCH("APPROVED W/ CHANGES",U185)))</formula>
    </cfRule>
    <cfRule type="containsText" dxfId="9519" priority="2892" operator="containsText" text="PENDING">
      <formula>NOT(ISERROR(SEARCH("PENDING",U185)))</formula>
    </cfRule>
    <cfRule type="containsText" dxfId="9518" priority="2893" operator="containsText" text="APPROVED">
      <formula>NOT(ISERROR(SEARCH("APPROVED",U185)))</formula>
    </cfRule>
  </conditionalFormatting>
  <conditionalFormatting sqref="V185">
    <cfRule type="containsText" dxfId="9517" priority="2882" operator="containsText" text="NOT APPROVED">
      <formula>NOT(ISERROR(SEARCH("NOT APPROVED",V185)))</formula>
    </cfRule>
    <cfRule type="containsText" dxfId="9516" priority="2883" operator="containsText" text="RESUBMIT">
      <formula>NOT(ISERROR(SEARCH("RESUBMIT",V185)))</formula>
    </cfRule>
    <cfRule type="containsText" dxfId="9515" priority="2884" operator="containsText" text="PENDING RESUBMIT">
      <formula>NOT(ISERROR(SEARCH("PENDING RESUBMIT",V185)))</formula>
    </cfRule>
    <cfRule type="containsText" dxfId="9514" priority="2885" operator="containsText" text="APPROVED W/ CHANGES">
      <formula>NOT(ISERROR(SEARCH("APPROVED W/ CHANGES",V185)))</formula>
    </cfRule>
    <cfRule type="containsText" dxfId="9513" priority="2886" operator="containsText" text="PENDING">
      <formula>NOT(ISERROR(SEARCH("PENDING",V185)))</formula>
    </cfRule>
    <cfRule type="containsText" dxfId="9512" priority="2887" operator="containsText" text="APPROVED">
      <formula>NOT(ISERROR(SEARCH("APPROVED",V185)))</formula>
    </cfRule>
  </conditionalFormatting>
  <conditionalFormatting sqref="W185">
    <cfRule type="containsText" dxfId="9511" priority="2876" operator="containsText" text="NOT APPROVED">
      <formula>NOT(ISERROR(SEARCH("NOT APPROVED",W185)))</formula>
    </cfRule>
    <cfRule type="containsText" dxfId="9510" priority="2877" operator="containsText" text="RESUBMIT">
      <formula>NOT(ISERROR(SEARCH("RESUBMIT",W185)))</formula>
    </cfRule>
    <cfRule type="containsText" dxfId="9509" priority="2878" operator="containsText" text="PENDING RESUBMIT">
      <formula>NOT(ISERROR(SEARCH("PENDING RESUBMIT",W185)))</formula>
    </cfRule>
    <cfRule type="containsText" dxfId="9508" priority="2879" operator="containsText" text="APPROVED W/ CHANGES">
      <formula>NOT(ISERROR(SEARCH("APPROVED W/ CHANGES",W185)))</formula>
    </cfRule>
    <cfRule type="containsText" dxfId="9507" priority="2880" operator="containsText" text="PENDING">
      <formula>NOT(ISERROR(SEARCH("PENDING",W185)))</formula>
    </cfRule>
    <cfRule type="containsText" dxfId="9506" priority="2881" operator="containsText" text="APPROVED">
      <formula>NOT(ISERROR(SEARCH("APPROVED",W185)))</formula>
    </cfRule>
  </conditionalFormatting>
  <conditionalFormatting sqref="Y185">
    <cfRule type="containsText" dxfId="9505" priority="2870" operator="containsText" text="NOT APPROVED">
      <formula>NOT(ISERROR(SEARCH("NOT APPROVED",Y185)))</formula>
    </cfRule>
    <cfRule type="containsText" dxfId="9504" priority="2871" operator="containsText" text="RESUBMIT">
      <formula>NOT(ISERROR(SEARCH("RESUBMIT",Y185)))</formula>
    </cfRule>
    <cfRule type="containsText" dxfId="9503" priority="2872" operator="containsText" text="PENDING RESUBMIT">
      <formula>NOT(ISERROR(SEARCH("PENDING RESUBMIT",Y185)))</formula>
    </cfRule>
    <cfRule type="containsText" dxfId="9502" priority="2873" operator="containsText" text="APPROVED W/ CHANGES">
      <formula>NOT(ISERROR(SEARCH("APPROVED W/ CHANGES",Y185)))</formula>
    </cfRule>
    <cfRule type="containsText" dxfId="9501" priority="2874" operator="containsText" text="PENDING">
      <formula>NOT(ISERROR(SEARCH("PENDING",Y185)))</formula>
    </cfRule>
    <cfRule type="containsText" dxfId="9500" priority="2875" operator="containsText" text="APPROVED">
      <formula>NOT(ISERROR(SEARCH("APPROVED",Y185)))</formula>
    </cfRule>
  </conditionalFormatting>
  <conditionalFormatting sqref="AB185 AF185">
    <cfRule type="containsText" dxfId="9499" priority="2864" operator="containsText" text="NOT APPROVED">
      <formula>NOT(ISERROR(SEARCH("NOT APPROVED",AB185)))</formula>
    </cfRule>
    <cfRule type="containsText" dxfId="9498" priority="2865" operator="containsText" text="RESUBMIT">
      <formula>NOT(ISERROR(SEARCH("RESUBMIT",AB185)))</formula>
    </cfRule>
    <cfRule type="containsText" dxfId="9497" priority="2866" operator="containsText" text="PENDING RESUBMIT">
      <formula>NOT(ISERROR(SEARCH("PENDING RESUBMIT",AB185)))</formula>
    </cfRule>
    <cfRule type="containsText" dxfId="9496" priority="2867" operator="containsText" text="APPROVED W/ CHANGES">
      <formula>NOT(ISERROR(SEARCH("APPROVED W/ CHANGES",AB185)))</formula>
    </cfRule>
    <cfRule type="containsText" dxfId="9495" priority="2868" operator="containsText" text="PENDING">
      <formula>NOT(ISERROR(SEARCH("PENDING",AB185)))</formula>
    </cfRule>
    <cfRule type="containsText" dxfId="9494" priority="2869" operator="containsText" text="APPROVED">
      <formula>NOT(ISERROR(SEARCH("APPROVED",AB185)))</formula>
    </cfRule>
  </conditionalFormatting>
  <conditionalFormatting sqref="AC185">
    <cfRule type="containsText" dxfId="9493" priority="2858" operator="containsText" text="NOT APPROVED">
      <formula>NOT(ISERROR(SEARCH("NOT APPROVED",AC185)))</formula>
    </cfRule>
    <cfRule type="containsText" dxfId="9492" priority="2859" operator="containsText" text="RESUBMIT">
      <formula>NOT(ISERROR(SEARCH("RESUBMIT",AC185)))</formula>
    </cfRule>
    <cfRule type="containsText" dxfId="9491" priority="2860" operator="containsText" text="PENDING RESUBMIT">
      <formula>NOT(ISERROR(SEARCH("PENDING RESUBMIT",AC185)))</formula>
    </cfRule>
    <cfRule type="containsText" dxfId="9490" priority="2861" operator="containsText" text="APPROVED W/ CHANGES">
      <formula>NOT(ISERROR(SEARCH("APPROVED W/ CHANGES",AC185)))</formula>
    </cfRule>
    <cfRule type="containsText" dxfId="9489" priority="2862" operator="containsText" text="PENDING">
      <formula>NOT(ISERROR(SEARCH("PENDING",AC185)))</formula>
    </cfRule>
    <cfRule type="containsText" dxfId="9488" priority="2863" operator="containsText" text="APPROVED">
      <formula>NOT(ISERROR(SEARCH("APPROVED",AC185)))</formula>
    </cfRule>
  </conditionalFormatting>
  <conditionalFormatting sqref="AD185">
    <cfRule type="containsText" dxfId="9487" priority="2852" operator="containsText" text="NOT APPROVED">
      <formula>NOT(ISERROR(SEARCH("NOT APPROVED",AD185)))</formula>
    </cfRule>
    <cfRule type="containsText" dxfId="9486" priority="2853" operator="containsText" text="RESUBMIT">
      <formula>NOT(ISERROR(SEARCH("RESUBMIT",AD185)))</formula>
    </cfRule>
    <cfRule type="containsText" dxfId="9485" priority="2854" operator="containsText" text="PENDING RESUBMIT">
      <formula>NOT(ISERROR(SEARCH("PENDING RESUBMIT",AD185)))</formula>
    </cfRule>
    <cfRule type="containsText" dxfId="9484" priority="2855" operator="containsText" text="APPROVED W/ CHANGES">
      <formula>NOT(ISERROR(SEARCH("APPROVED W/ CHANGES",AD185)))</formula>
    </cfRule>
    <cfRule type="containsText" dxfId="9483" priority="2856" operator="containsText" text="PENDING">
      <formula>NOT(ISERROR(SEARCH("PENDING",AD185)))</formula>
    </cfRule>
    <cfRule type="containsText" dxfId="9482" priority="2857" operator="containsText" text="APPROVED">
      <formula>NOT(ISERROR(SEARCH("APPROVED",AD185)))</formula>
    </cfRule>
  </conditionalFormatting>
  <conditionalFormatting sqref="AE185">
    <cfRule type="containsText" dxfId="9481" priority="2846" operator="containsText" text="NOT APPROVED">
      <formula>NOT(ISERROR(SEARCH("NOT APPROVED",AE185)))</formula>
    </cfRule>
    <cfRule type="containsText" dxfId="9480" priority="2847" operator="containsText" text="RESUBMIT">
      <formula>NOT(ISERROR(SEARCH("RESUBMIT",AE185)))</formula>
    </cfRule>
    <cfRule type="containsText" dxfId="9479" priority="2848" operator="containsText" text="PENDING RESUBMIT">
      <formula>NOT(ISERROR(SEARCH("PENDING RESUBMIT",AE185)))</formula>
    </cfRule>
    <cfRule type="containsText" dxfId="9478" priority="2849" operator="containsText" text="APPROVED W/ CHANGES">
      <formula>NOT(ISERROR(SEARCH("APPROVED W/ CHANGES",AE185)))</formula>
    </cfRule>
    <cfRule type="containsText" dxfId="9477" priority="2850" operator="containsText" text="PENDING">
      <formula>NOT(ISERROR(SEARCH("PENDING",AE185)))</formula>
    </cfRule>
    <cfRule type="containsText" dxfId="9476" priority="2851" operator="containsText" text="APPROVED">
      <formula>NOT(ISERROR(SEARCH("APPROVED",AE185)))</formula>
    </cfRule>
  </conditionalFormatting>
  <conditionalFormatting sqref="AG185">
    <cfRule type="containsText" dxfId="9475" priority="2840" operator="containsText" text="NOT APPROVED">
      <formula>NOT(ISERROR(SEARCH("NOT APPROVED",AG185)))</formula>
    </cfRule>
    <cfRule type="containsText" dxfId="9474" priority="2841" operator="containsText" text="RESUBMIT">
      <formula>NOT(ISERROR(SEARCH("RESUBMIT",AG185)))</formula>
    </cfRule>
    <cfRule type="containsText" dxfId="9473" priority="2842" operator="containsText" text="PENDING RESUBMIT">
      <formula>NOT(ISERROR(SEARCH("PENDING RESUBMIT",AG185)))</formula>
    </cfRule>
    <cfRule type="containsText" dxfId="9472" priority="2843" operator="containsText" text="APPROVED W/ CHANGES">
      <formula>NOT(ISERROR(SEARCH("APPROVED W/ CHANGES",AG185)))</formula>
    </cfRule>
    <cfRule type="containsText" dxfId="9471" priority="2844" operator="containsText" text="PENDING">
      <formula>NOT(ISERROR(SEARCH("PENDING",AG185)))</formula>
    </cfRule>
    <cfRule type="containsText" dxfId="9470" priority="2845" operator="containsText" text="APPROVED">
      <formula>NOT(ISERROR(SEARCH("APPROVED",AG185)))</formula>
    </cfRule>
  </conditionalFormatting>
  <conditionalFormatting sqref="AK185">
    <cfRule type="containsText" dxfId="9469" priority="2834" operator="containsText" text="NOT APPROVED">
      <formula>NOT(ISERROR(SEARCH("NOT APPROVED",AK185)))</formula>
    </cfRule>
    <cfRule type="containsText" dxfId="9468" priority="2835" operator="containsText" text="RESUBMIT">
      <formula>NOT(ISERROR(SEARCH("RESUBMIT",AK185)))</formula>
    </cfRule>
    <cfRule type="containsText" dxfId="9467" priority="2836" operator="containsText" text="PENDING RESUBMIT">
      <formula>NOT(ISERROR(SEARCH("PENDING RESUBMIT",AK185)))</formula>
    </cfRule>
    <cfRule type="containsText" dxfId="9466" priority="2837" operator="containsText" text="APPROVED W/ CHANGES">
      <formula>NOT(ISERROR(SEARCH("APPROVED W/ CHANGES",AK185)))</formula>
    </cfRule>
    <cfRule type="containsText" dxfId="9465" priority="2838" operator="containsText" text="PENDING">
      <formula>NOT(ISERROR(SEARCH("PENDING",AK185)))</formula>
    </cfRule>
    <cfRule type="containsText" dxfId="9464" priority="2839" operator="containsText" text="APPROVED">
      <formula>NOT(ISERROR(SEARCH("APPROVED",AK185)))</formula>
    </cfRule>
  </conditionalFormatting>
  <conditionalFormatting sqref="AJ185">
    <cfRule type="containsText" dxfId="9463" priority="2828" operator="containsText" text="NOT APPROVED">
      <formula>NOT(ISERROR(SEARCH("NOT APPROVED",AJ185)))</formula>
    </cfRule>
    <cfRule type="containsText" dxfId="9462" priority="2829" operator="containsText" text="RESUBMIT">
      <formula>NOT(ISERROR(SEARCH("RESUBMIT",AJ185)))</formula>
    </cfRule>
    <cfRule type="containsText" dxfId="9461" priority="2830" operator="containsText" text="PENDING RESUBMIT">
      <formula>NOT(ISERROR(SEARCH("PENDING RESUBMIT",AJ185)))</formula>
    </cfRule>
    <cfRule type="containsText" dxfId="9460" priority="2831" operator="containsText" text="APPROVED W/ CHANGES">
      <formula>NOT(ISERROR(SEARCH("APPROVED W/ CHANGES",AJ185)))</formula>
    </cfRule>
    <cfRule type="containsText" dxfId="9459" priority="2832" operator="containsText" text="PENDING">
      <formula>NOT(ISERROR(SEARCH("PENDING",AJ185)))</formula>
    </cfRule>
    <cfRule type="containsText" dxfId="9458" priority="2833" operator="containsText" text="APPROVED">
      <formula>NOT(ISERROR(SEARCH("APPROVED",AJ185)))</formula>
    </cfRule>
  </conditionalFormatting>
  <conditionalFormatting sqref="AM187">
    <cfRule type="containsBlanks" dxfId="9457" priority="2827">
      <formula>LEN(TRIM(AM187))=0</formula>
    </cfRule>
  </conditionalFormatting>
  <conditionalFormatting sqref="T187 X187">
    <cfRule type="containsText" dxfId="9456" priority="2821" operator="containsText" text="NOT APPROVED">
      <formula>NOT(ISERROR(SEARCH("NOT APPROVED",T187)))</formula>
    </cfRule>
    <cfRule type="containsText" dxfId="9455" priority="2822" operator="containsText" text="RESUBMIT">
      <formula>NOT(ISERROR(SEARCH("RESUBMIT",T187)))</formula>
    </cfRule>
    <cfRule type="containsText" dxfId="9454" priority="2823" operator="containsText" text="PENDING RESUBMIT">
      <formula>NOT(ISERROR(SEARCH("PENDING RESUBMIT",T187)))</formula>
    </cfRule>
    <cfRule type="containsText" dxfId="9453" priority="2824" operator="containsText" text="APPROVED W/ CHANGES">
      <formula>NOT(ISERROR(SEARCH("APPROVED W/ CHANGES",T187)))</formula>
    </cfRule>
    <cfRule type="containsText" dxfId="9452" priority="2825" operator="containsText" text="PENDING">
      <formula>NOT(ISERROR(SEARCH("PENDING",T187)))</formula>
    </cfRule>
    <cfRule type="containsText" dxfId="9451" priority="2826" operator="containsText" text="APPROVED">
      <formula>NOT(ISERROR(SEARCH("APPROVED",T187)))</formula>
    </cfRule>
  </conditionalFormatting>
  <conditionalFormatting sqref="U187">
    <cfRule type="containsText" dxfId="9450" priority="2815" operator="containsText" text="NOT APPROVED">
      <formula>NOT(ISERROR(SEARCH("NOT APPROVED",U187)))</formula>
    </cfRule>
    <cfRule type="containsText" dxfId="9449" priority="2816" operator="containsText" text="RESUBMIT">
      <formula>NOT(ISERROR(SEARCH("RESUBMIT",U187)))</formula>
    </cfRule>
    <cfRule type="containsText" dxfId="9448" priority="2817" operator="containsText" text="PENDING RESUBMIT">
      <formula>NOT(ISERROR(SEARCH("PENDING RESUBMIT",U187)))</formula>
    </cfRule>
    <cfRule type="containsText" dxfId="9447" priority="2818" operator="containsText" text="APPROVED W/ CHANGES">
      <formula>NOT(ISERROR(SEARCH("APPROVED W/ CHANGES",U187)))</formula>
    </cfRule>
    <cfRule type="containsText" dxfId="9446" priority="2819" operator="containsText" text="PENDING">
      <formula>NOT(ISERROR(SEARCH("PENDING",U187)))</formula>
    </cfRule>
    <cfRule type="containsText" dxfId="9445" priority="2820" operator="containsText" text="APPROVED">
      <formula>NOT(ISERROR(SEARCH("APPROVED",U187)))</formula>
    </cfRule>
  </conditionalFormatting>
  <conditionalFormatting sqref="V187">
    <cfRule type="containsText" dxfId="9444" priority="2809" operator="containsText" text="NOT APPROVED">
      <formula>NOT(ISERROR(SEARCH("NOT APPROVED",V187)))</formula>
    </cfRule>
    <cfRule type="containsText" dxfId="9443" priority="2810" operator="containsText" text="RESUBMIT">
      <formula>NOT(ISERROR(SEARCH("RESUBMIT",V187)))</formula>
    </cfRule>
    <cfRule type="containsText" dxfId="9442" priority="2811" operator="containsText" text="PENDING RESUBMIT">
      <formula>NOT(ISERROR(SEARCH("PENDING RESUBMIT",V187)))</formula>
    </cfRule>
    <cfRule type="containsText" dxfId="9441" priority="2812" operator="containsText" text="APPROVED W/ CHANGES">
      <formula>NOT(ISERROR(SEARCH("APPROVED W/ CHANGES",V187)))</formula>
    </cfRule>
    <cfRule type="containsText" dxfId="9440" priority="2813" operator="containsText" text="PENDING">
      <formula>NOT(ISERROR(SEARCH("PENDING",V187)))</formula>
    </cfRule>
    <cfRule type="containsText" dxfId="9439" priority="2814" operator="containsText" text="APPROVED">
      <formula>NOT(ISERROR(SEARCH("APPROVED",V187)))</formula>
    </cfRule>
  </conditionalFormatting>
  <conditionalFormatting sqref="W187">
    <cfRule type="containsText" dxfId="9438" priority="2803" operator="containsText" text="NOT APPROVED">
      <formula>NOT(ISERROR(SEARCH("NOT APPROVED",W187)))</formula>
    </cfRule>
    <cfRule type="containsText" dxfId="9437" priority="2804" operator="containsText" text="RESUBMIT">
      <formula>NOT(ISERROR(SEARCH("RESUBMIT",W187)))</formula>
    </cfRule>
    <cfRule type="containsText" dxfId="9436" priority="2805" operator="containsText" text="PENDING RESUBMIT">
      <formula>NOT(ISERROR(SEARCH("PENDING RESUBMIT",W187)))</formula>
    </cfRule>
    <cfRule type="containsText" dxfId="9435" priority="2806" operator="containsText" text="APPROVED W/ CHANGES">
      <formula>NOT(ISERROR(SEARCH("APPROVED W/ CHANGES",W187)))</formula>
    </cfRule>
    <cfRule type="containsText" dxfId="9434" priority="2807" operator="containsText" text="PENDING">
      <formula>NOT(ISERROR(SEARCH("PENDING",W187)))</formula>
    </cfRule>
    <cfRule type="containsText" dxfId="9433" priority="2808" operator="containsText" text="APPROVED">
      <formula>NOT(ISERROR(SEARCH("APPROVED",W187)))</formula>
    </cfRule>
  </conditionalFormatting>
  <conditionalFormatting sqref="Y187">
    <cfRule type="containsText" dxfId="9432" priority="2797" operator="containsText" text="NOT APPROVED">
      <formula>NOT(ISERROR(SEARCH("NOT APPROVED",Y187)))</formula>
    </cfRule>
    <cfRule type="containsText" dxfId="9431" priority="2798" operator="containsText" text="RESUBMIT">
      <formula>NOT(ISERROR(SEARCH("RESUBMIT",Y187)))</formula>
    </cfRule>
    <cfRule type="containsText" dxfId="9430" priority="2799" operator="containsText" text="PENDING RESUBMIT">
      <formula>NOT(ISERROR(SEARCH("PENDING RESUBMIT",Y187)))</formula>
    </cfRule>
    <cfRule type="containsText" dxfId="9429" priority="2800" operator="containsText" text="APPROVED W/ CHANGES">
      <formula>NOT(ISERROR(SEARCH("APPROVED W/ CHANGES",Y187)))</formula>
    </cfRule>
    <cfRule type="containsText" dxfId="9428" priority="2801" operator="containsText" text="PENDING">
      <formula>NOT(ISERROR(SEARCH("PENDING",Y187)))</formula>
    </cfRule>
    <cfRule type="containsText" dxfId="9427" priority="2802" operator="containsText" text="APPROVED">
      <formula>NOT(ISERROR(SEARCH("APPROVED",Y187)))</formula>
    </cfRule>
  </conditionalFormatting>
  <conditionalFormatting sqref="AB187 AF187">
    <cfRule type="containsText" dxfId="9426" priority="2791" operator="containsText" text="NOT APPROVED">
      <formula>NOT(ISERROR(SEARCH("NOT APPROVED",AB187)))</formula>
    </cfRule>
    <cfRule type="containsText" dxfId="9425" priority="2792" operator="containsText" text="RESUBMIT">
      <formula>NOT(ISERROR(SEARCH("RESUBMIT",AB187)))</formula>
    </cfRule>
    <cfRule type="containsText" dxfId="9424" priority="2793" operator="containsText" text="PENDING RESUBMIT">
      <formula>NOT(ISERROR(SEARCH("PENDING RESUBMIT",AB187)))</formula>
    </cfRule>
    <cfRule type="containsText" dxfId="9423" priority="2794" operator="containsText" text="APPROVED W/ CHANGES">
      <formula>NOT(ISERROR(SEARCH("APPROVED W/ CHANGES",AB187)))</formula>
    </cfRule>
    <cfRule type="containsText" dxfId="9422" priority="2795" operator="containsText" text="PENDING">
      <formula>NOT(ISERROR(SEARCH("PENDING",AB187)))</formula>
    </cfRule>
    <cfRule type="containsText" dxfId="9421" priority="2796" operator="containsText" text="APPROVED">
      <formula>NOT(ISERROR(SEARCH("APPROVED",AB187)))</formula>
    </cfRule>
  </conditionalFormatting>
  <conditionalFormatting sqref="AC187">
    <cfRule type="containsText" dxfId="9420" priority="2785" operator="containsText" text="NOT APPROVED">
      <formula>NOT(ISERROR(SEARCH("NOT APPROVED",AC187)))</formula>
    </cfRule>
    <cfRule type="containsText" dxfId="9419" priority="2786" operator="containsText" text="RESUBMIT">
      <formula>NOT(ISERROR(SEARCH("RESUBMIT",AC187)))</formula>
    </cfRule>
    <cfRule type="containsText" dxfId="9418" priority="2787" operator="containsText" text="PENDING RESUBMIT">
      <formula>NOT(ISERROR(SEARCH("PENDING RESUBMIT",AC187)))</formula>
    </cfRule>
    <cfRule type="containsText" dxfId="9417" priority="2788" operator="containsText" text="APPROVED W/ CHANGES">
      <formula>NOT(ISERROR(SEARCH("APPROVED W/ CHANGES",AC187)))</formula>
    </cfRule>
    <cfRule type="containsText" dxfId="9416" priority="2789" operator="containsText" text="PENDING">
      <formula>NOT(ISERROR(SEARCH("PENDING",AC187)))</formula>
    </cfRule>
    <cfRule type="containsText" dxfId="9415" priority="2790" operator="containsText" text="APPROVED">
      <formula>NOT(ISERROR(SEARCH("APPROVED",AC187)))</formula>
    </cfRule>
  </conditionalFormatting>
  <conditionalFormatting sqref="AD187">
    <cfRule type="containsText" dxfId="9414" priority="2779" operator="containsText" text="NOT APPROVED">
      <formula>NOT(ISERROR(SEARCH("NOT APPROVED",AD187)))</formula>
    </cfRule>
    <cfRule type="containsText" dxfId="9413" priority="2780" operator="containsText" text="RESUBMIT">
      <formula>NOT(ISERROR(SEARCH("RESUBMIT",AD187)))</formula>
    </cfRule>
    <cfRule type="containsText" dxfId="9412" priority="2781" operator="containsText" text="PENDING RESUBMIT">
      <formula>NOT(ISERROR(SEARCH("PENDING RESUBMIT",AD187)))</formula>
    </cfRule>
    <cfRule type="containsText" dxfId="9411" priority="2782" operator="containsText" text="APPROVED W/ CHANGES">
      <formula>NOT(ISERROR(SEARCH("APPROVED W/ CHANGES",AD187)))</formula>
    </cfRule>
    <cfRule type="containsText" dxfId="9410" priority="2783" operator="containsText" text="PENDING">
      <formula>NOT(ISERROR(SEARCH("PENDING",AD187)))</formula>
    </cfRule>
    <cfRule type="containsText" dxfId="9409" priority="2784" operator="containsText" text="APPROVED">
      <formula>NOT(ISERROR(SEARCH("APPROVED",AD187)))</formula>
    </cfRule>
  </conditionalFormatting>
  <conditionalFormatting sqref="AE187">
    <cfRule type="containsText" dxfId="9408" priority="2773" operator="containsText" text="NOT APPROVED">
      <formula>NOT(ISERROR(SEARCH("NOT APPROVED",AE187)))</formula>
    </cfRule>
    <cfRule type="containsText" dxfId="9407" priority="2774" operator="containsText" text="RESUBMIT">
      <formula>NOT(ISERROR(SEARCH("RESUBMIT",AE187)))</formula>
    </cfRule>
    <cfRule type="containsText" dxfId="9406" priority="2775" operator="containsText" text="PENDING RESUBMIT">
      <formula>NOT(ISERROR(SEARCH("PENDING RESUBMIT",AE187)))</formula>
    </cfRule>
    <cfRule type="containsText" dxfId="9405" priority="2776" operator="containsText" text="APPROVED W/ CHANGES">
      <formula>NOT(ISERROR(SEARCH("APPROVED W/ CHANGES",AE187)))</formula>
    </cfRule>
    <cfRule type="containsText" dxfId="9404" priority="2777" operator="containsText" text="PENDING">
      <formula>NOT(ISERROR(SEARCH("PENDING",AE187)))</formula>
    </cfRule>
    <cfRule type="containsText" dxfId="9403" priority="2778" operator="containsText" text="APPROVED">
      <formula>NOT(ISERROR(SEARCH("APPROVED",AE187)))</formula>
    </cfRule>
  </conditionalFormatting>
  <conditionalFormatting sqref="AG187">
    <cfRule type="containsText" dxfId="9402" priority="2767" operator="containsText" text="NOT APPROVED">
      <formula>NOT(ISERROR(SEARCH("NOT APPROVED",AG187)))</formula>
    </cfRule>
    <cfRule type="containsText" dxfId="9401" priority="2768" operator="containsText" text="RESUBMIT">
      <formula>NOT(ISERROR(SEARCH("RESUBMIT",AG187)))</formula>
    </cfRule>
    <cfRule type="containsText" dxfId="9400" priority="2769" operator="containsText" text="PENDING RESUBMIT">
      <formula>NOT(ISERROR(SEARCH("PENDING RESUBMIT",AG187)))</formula>
    </cfRule>
    <cfRule type="containsText" dxfId="9399" priority="2770" operator="containsText" text="APPROVED W/ CHANGES">
      <formula>NOT(ISERROR(SEARCH("APPROVED W/ CHANGES",AG187)))</formula>
    </cfRule>
    <cfRule type="containsText" dxfId="9398" priority="2771" operator="containsText" text="PENDING">
      <formula>NOT(ISERROR(SEARCH("PENDING",AG187)))</formula>
    </cfRule>
    <cfRule type="containsText" dxfId="9397" priority="2772" operator="containsText" text="APPROVED">
      <formula>NOT(ISERROR(SEARCH("APPROVED",AG187)))</formula>
    </cfRule>
  </conditionalFormatting>
  <conditionalFormatting sqref="AK187">
    <cfRule type="containsText" dxfId="9396" priority="2761" operator="containsText" text="NOT APPROVED">
      <formula>NOT(ISERROR(SEARCH("NOT APPROVED",AK187)))</formula>
    </cfRule>
    <cfRule type="containsText" dxfId="9395" priority="2762" operator="containsText" text="RESUBMIT">
      <formula>NOT(ISERROR(SEARCH("RESUBMIT",AK187)))</formula>
    </cfRule>
    <cfRule type="containsText" dxfId="9394" priority="2763" operator="containsText" text="PENDING RESUBMIT">
      <formula>NOT(ISERROR(SEARCH("PENDING RESUBMIT",AK187)))</formula>
    </cfRule>
    <cfRule type="containsText" dxfId="9393" priority="2764" operator="containsText" text="APPROVED W/ CHANGES">
      <formula>NOT(ISERROR(SEARCH("APPROVED W/ CHANGES",AK187)))</formula>
    </cfRule>
    <cfRule type="containsText" dxfId="9392" priority="2765" operator="containsText" text="PENDING">
      <formula>NOT(ISERROR(SEARCH("PENDING",AK187)))</formula>
    </cfRule>
    <cfRule type="containsText" dxfId="9391" priority="2766" operator="containsText" text="APPROVED">
      <formula>NOT(ISERROR(SEARCH("APPROVED",AK187)))</formula>
    </cfRule>
  </conditionalFormatting>
  <conditionalFormatting sqref="AJ187">
    <cfRule type="containsText" dxfId="9390" priority="2755" operator="containsText" text="NOT APPROVED">
      <formula>NOT(ISERROR(SEARCH("NOT APPROVED",AJ187)))</formula>
    </cfRule>
    <cfRule type="containsText" dxfId="9389" priority="2756" operator="containsText" text="RESUBMIT">
      <formula>NOT(ISERROR(SEARCH("RESUBMIT",AJ187)))</formula>
    </cfRule>
    <cfRule type="containsText" dxfId="9388" priority="2757" operator="containsText" text="PENDING RESUBMIT">
      <formula>NOT(ISERROR(SEARCH("PENDING RESUBMIT",AJ187)))</formula>
    </cfRule>
    <cfRule type="containsText" dxfId="9387" priority="2758" operator="containsText" text="APPROVED W/ CHANGES">
      <formula>NOT(ISERROR(SEARCH("APPROVED W/ CHANGES",AJ187)))</formula>
    </cfRule>
    <cfRule type="containsText" dxfId="9386" priority="2759" operator="containsText" text="PENDING">
      <formula>NOT(ISERROR(SEARCH("PENDING",AJ187)))</formula>
    </cfRule>
    <cfRule type="containsText" dxfId="9385" priority="2760" operator="containsText" text="APPROVED">
      <formula>NOT(ISERROR(SEARCH("APPROVED",AJ187)))</formula>
    </cfRule>
  </conditionalFormatting>
  <conditionalFormatting sqref="AM188">
    <cfRule type="containsBlanks" dxfId="9384" priority="2754">
      <formula>LEN(TRIM(AM188))=0</formula>
    </cfRule>
  </conditionalFormatting>
  <conditionalFormatting sqref="T188 X188">
    <cfRule type="containsText" dxfId="9383" priority="2748" operator="containsText" text="NOT APPROVED">
      <formula>NOT(ISERROR(SEARCH("NOT APPROVED",T188)))</formula>
    </cfRule>
    <cfRule type="containsText" dxfId="9382" priority="2749" operator="containsText" text="RESUBMIT">
      <formula>NOT(ISERROR(SEARCH("RESUBMIT",T188)))</formula>
    </cfRule>
    <cfRule type="containsText" dxfId="9381" priority="2750" operator="containsText" text="PENDING RESUBMIT">
      <formula>NOT(ISERROR(SEARCH("PENDING RESUBMIT",T188)))</formula>
    </cfRule>
    <cfRule type="containsText" dxfId="9380" priority="2751" operator="containsText" text="APPROVED W/ CHANGES">
      <formula>NOT(ISERROR(SEARCH("APPROVED W/ CHANGES",T188)))</formula>
    </cfRule>
    <cfRule type="containsText" dxfId="9379" priority="2752" operator="containsText" text="PENDING">
      <formula>NOT(ISERROR(SEARCH("PENDING",T188)))</formula>
    </cfRule>
    <cfRule type="containsText" dxfId="9378" priority="2753" operator="containsText" text="APPROVED">
      <formula>NOT(ISERROR(SEARCH("APPROVED",T188)))</formula>
    </cfRule>
  </conditionalFormatting>
  <conditionalFormatting sqref="U188">
    <cfRule type="containsText" dxfId="9377" priority="2742" operator="containsText" text="NOT APPROVED">
      <formula>NOT(ISERROR(SEARCH("NOT APPROVED",U188)))</formula>
    </cfRule>
    <cfRule type="containsText" dxfId="9376" priority="2743" operator="containsText" text="RESUBMIT">
      <formula>NOT(ISERROR(SEARCH("RESUBMIT",U188)))</formula>
    </cfRule>
    <cfRule type="containsText" dxfId="9375" priority="2744" operator="containsText" text="PENDING RESUBMIT">
      <formula>NOT(ISERROR(SEARCH("PENDING RESUBMIT",U188)))</formula>
    </cfRule>
    <cfRule type="containsText" dxfId="9374" priority="2745" operator="containsText" text="APPROVED W/ CHANGES">
      <formula>NOT(ISERROR(SEARCH("APPROVED W/ CHANGES",U188)))</formula>
    </cfRule>
    <cfRule type="containsText" dxfId="9373" priority="2746" operator="containsText" text="PENDING">
      <formula>NOT(ISERROR(SEARCH("PENDING",U188)))</formula>
    </cfRule>
    <cfRule type="containsText" dxfId="9372" priority="2747" operator="containsText" text="APPROVED">
      <formula>NOT(ISERROR(SEARCH("APPROVED",U188)))</formula>
    </cfRule>
  </conditionalFormatting>
  <conditionalFormatting sqref="V188">
    <cfRule type="containsText" dxfId="9371" priority="2736" operator="containsText" text="NOT APPROVED">
      <formula>NOT(ISERROR(SEARCH("NOT APPROVED",V188)))</formula>
    </cfRule>
    <cfRule type="containsText" dxfId="9370" priority="2737" operator="containsText" text="RESUBMIT">
      <formula>NOT(ISERROR(SEARCH("RESUBMIT",V188)))</formula>
    </cfRule>
    <cfRule type="containsText" dxfId="9369" priority="2738" operator="containsText" text="PENDING RESUBMIT">
      <formula>NOT(ISERROR(SEARCH("PENDING RESUBMIT",V188)))</formula>
    </cfRule>
    <cfRule type="containsText" dxfId="9368" priority="2739" operator="containsText" text="APPROVED W/ CHANGES">
      <formula>NOT(ISERROR(SEARCH("APPROVED W/ CHANGES",V188)))</formula>
    </cfRule>
    <cfRule type="containsText" dxfId="9367" priority="2740" operator="containsText" text="PENDING">
      <formula>NOT(ISERROR(SEARCH("PENDING",V188)))</formula>
    </cfRule>
    <cfRule type="containsText" dxfId="9366" priority="2741" operator="containsText" text="APPROVED">
      <formula>NOT(ISERROR(SEARCH("APPROVED",V188)))</formula>
    </cfRule>
  </conditionalFormatting>
  <conditionalFormatting sqref="W188">
    <cfRule type="containsText" dxfId="9365" priority="2730" operator="containsText" text="NOT APPROVED">
      <formula>NOT(ISERROR(SEARCH("NOT APPROVED",W188)))</formula>
    </cfRule>
    <cfRule type="containsText" dxfId="9364" priority="2731" operator="containsText" text="RESUBMIT">
      <formula>NOT(ISERROR(SEARCH("RESUBMIT",W188)))</formula>
    </cfRule>
    <cfRule type="containsText" dxfId="9363" priority="2732" operator="containsText" text="PENDING RESUBMIT">
      <formula>NOT(ISERROR(SEARCH("PENDING RESUBMIT",W188)))</formula>
    </cfRule>
    <cfRule type="containsText" dxfId="9362" priority="2733" operator="containsText" text="APPROVED W/ CHANGES">
      <formula>NOT(ISERROR(SEARCH("APPROVED W/ CHANGES",W188)))</formula>
    </cfRule>
    <cfRule type="containsText" dxfId="9361" priority="2734" operator="containsText" text="PENDING">
      <formula>NOT(ISERROR(SEARCH("PENDING",W188)))</formula>
    </cfRule>
    <cfRule type="containsText" dxfId="9360" priority="2735" operator="containsText" text="APPROVED">
      <formula>NOT(ISERROR(SEARCH("APPROVED",W188)))</formula>
    </cfRule>
  </conditionalFormatting>
  <conditionalFormatting sqref="Y188">
    <cfRule type="containsText" dxfId="9359" priority="2724" operator="containsText" text="NOT APPROVED">
      <formula>NOT(ISERROR(SEARCH("NOT APPROVED",Y188)))</formula>
    </cfRule>
    <cfRule type="containsText" dxfId="9358" priority="2725" operator="containsText" text="RESUBMIT">
      <formula>NOT(ISERROR(SEARCH("RESUBMIT",Y188)))</formula>
    </cfRule>
    <cfRule type="containsText" dxfId="9357" priority="2726" operator="containsText" text="PENDING RESUBMIT">
      <formula>NOT(ISERROR(SEARCH("PENDING RESUBMIT",Y188)))</formula>
    </cfRule>
    <cfRule type="containsText" dxfId="9356" priority="2727" operator="containsText" text="APPROVED W/ CHANGES">
      <formula>NOT(ISERROR(SEARCH("APPROVED W/ CHANGES",Y188)))</formula>
    </cfRule>
    <cfRule type="containsText" dxfId="9355" priority="2728" operator="containsText" text="PENDING">
      <formula>NOT(ISERROR(SEARCH("PENDING",Y188)))</formula>
    </cfRule>
    <cfRule type="containsText" dxfId="9354" priority="2729" operator="containsText" text="APPROVED">
      <formula>NOT(ISERROR(SEARCH("APPROVED",Y188)))</formula>
    </cfRule>
  </conditionalFormatting>
  <conditionalFormatting sqref="AB188 AF188">
    <cfRule type="containsText" dxfId="9353" priority="2718" operator="containsText" text="NOT APPROVED">
      <formula>NOT(ISERROR(SEARCH("NOT APPROVED",AB188)))</formula>
    </cfRule>
    <cfRule type="containsText" dxfId="9352" priority="2719" operator="containsText" text="RESUBMIT">
      <formula>NOT(ISERROR(SEARCH("RESUBMIT",AB188)))</formula>
    </cfRule>
    <cfRule type="containsText" dxfId="9351" priority="2720" operator="containsText" text="PENDING RESUBMIT">
      <formula>NOT(ISERROR(SEARCH("PENDING RESUBMIT",AB188)))</formula>
    </cfRule>
    <cfRule type="containsText" dxfId="9350" priority="2721" operator="containsText" text="APPROVED W/ CHANGES">
      <formula>NOT(ISERROR(SEARCH("APPROVED W/ CHANGES",AB188)))</formula>
    </cfRule>
    <cfRule type="containsText" dxfId="9349" priority="2722" operator="containsText" text="PENDING">
      <formula>NOT(ISERROR(SEARCH("PENDING",AB188)))</formula>
    </cfRule>
    <cfRule type="containsText" dxfId="9348" priority="2723" operator="containsText" text="APPROVED">
      <formula>NOT(ISERROR(SEARCH("APPROVED",AB188)))</formula>
    </cfRule>
  </conditionalFormatting>
  <conditionalFormatting sqref="AC188">
    <cfRule type="containsText" dxfId="9347" priority="2712" operator="containsText" text="NOT APPROVED">
      <formula>NOT(ISERROR(SEARCH("NOT APPROVED",AC188)))</formula>
    </cfRule>
    <cfRule type="containsText" dxfId="9346" priority="2713" operator="containsText" text="RESUBMIT">
      <formula>NOT(ISERROR(SEARCH("RESUBMIT",AC188)))</formula>
    </cfRule>
    <cfRule type="containsText" dxfId="9345" priority="2714" operator="containsText" text="PENDING RESUBMIT">
      <formula>NOT(ISERROR(SEARCH("PENDING RESUBMIT",AC188)))</formula>
    </cfRule>
    <cfRule type="containsText" dxfId="9344" priority="2715" operator="containsText" text="APPROVED W/ CHANGES">
      <formula>NOT(ISERROR(SEARCH("APPROVED W/ CHANGES",AC188)))</formula>
    </cfRule>
    <cfRule type="containsText" dxfId="9343" priority="2716" operator="containsText" text="PENDING">
      <formula>NOT(ISERROR(SEARCH("PENDING",AC188)))</formula>
    </cfRule>
    <cfRule type="containsText" dxfId="9342" priority="2717" operator="containsText" text="APPROVED">
      <formula>NOT(ISERROR(SEARCH("APPROVED",AC188)))</formula>
    </cfRule>
  </conditionalFormatting>
  <conditionalFormatting sqref="AD188">
    <cfRule type="containsText" dxfId="9341" priority="2706" operator="containsText" text="NOT APPROVED">
      <formula>NOT(ISERROR(SEARCH("NOT APPROVED",AD188)))</formula>
    </cfRule>
    <cfRule type="containsText" dxfId="9340" priority="2707" operator="containsText" text="RESUBMIT">
      <formula>NOT(ISERROR(SEARCH("RESUBMIT",AD188)))</formula>
    </cfRule>
    <cfRule type="containsText" dxfId="9339" priority="2708" operator="containsText" text="PENDING RESUBMIT">
      <formula>NOT(ISERROR(SEARCH("PENDING RESUBMIT",AD188)))</formula>
    </cfRule>
    <cfRule type="containsText" dxfId="9338" priority="2709" operator="containsText" text="APPROVED W/ CHANGES">
      <formula>NOT(ISERROR(SEARCH("APPROVED W/ CHANGES",AD188)))</formula>
    </cfRule>
    <cfRule type="containsText" dxfId="9337" priority="2710" operator="containsText" text="PENDING">
      <formula>NOT(ISERROR(SEARCH("PENDING",AD188)))</formula>
    </cfRule>
    <cfRule type="containsText" dxfId="9336" priority="2711" operator="containsText" text="APPROVED">
      <formula>NOT(ISERROR(SEARCH("APPROVED",AD188)))</formula>
    </cfRule>
  </conditionalFormatting>
  <conditionalFormatting sqref="AE188">
    <cfRule type="containsText" dxfId="9335" priority="2700" operator="containsText" text="NOT APPROVED">
      <formula>NOT(ISERROR(SEARCH("NOT APPROVED",AE188)))</formula>
    </cfRule>
    <cfRule type="containsText" dxfId="9334" priority="2701" operator="containsText" text="RESUBMIT">
      <formula>NOT(ISERROR(SEARCH("RESUBMIT",AE188)))</formula>
    </cfRule>
    <cfRule type="containsText" dxfId="9333" priority="2702" operator="containsText" text="PENDING RESUBMIT">
      <formula>NOT(ISERROR(SEARCH("PENDING RESUBMIT",AE188)))</formula>
    </cfRule>
    <cfRule type="containsText" dxfId="9332" priority="2703" operator="containsText" text="APPROVED W/ CHANGES">
      <formula>NOT(ISERROR(SEARCH("APPROVED W/ CHANGES",AE188)))</formula>
    </cfRule>
    <cfRule type="containsText" dxfId="9331" priority="2704" operator="containsText" text="PENDING">
      <formula>NOT(ISERROR(SEARCH("PENDING",AE188)))</formula>
    </cfRule>
    <cfRule type="containsText" dxfId="9330" priority="2705" operator="containsText" text="APPROVED">
      <formula>NOT(ISERROR(SEARCH("APPROVED",AE188)))</formula>
    </cfRule>
  </conditionalFormatting>
  <conditionalFormatting sqref="AG188">
    <cfRule type="containsText" dxfId="9329" priority="2694" operator="containsText" text="NOT APPROVED">
      <formula>NOT(ISERROR(SEARCH("NOT APPROVED",AG188)))</formula>
    </cfRule>
    <cfRule type="containsText" dxfId="9328" priority="2695" operator="containsText" text="RESUBMIT">
      <formula>NOT(ISERROR(SEARCH("RESUBMIT",AG188)))</formula>
    </cfRule>
    <cfRule type="containsText" dxfId="9327" priority="2696" operator="containsText" text="PENDING RESUBMIT">
      <formula>NOT(ISERROR(SEARCH("PENDING RESUBMIT",AG188)))</formula>
    </cfRule>
    <cfRule type="containsText" dxfId="9326" priority="2697" operator="containsText" text="APPROVED W/ CHANGES">
      <formula>NOT(ISERROR(SEARCH("APPROVED W/ CHANGES",AG188)))</formula>
    </cfRule>
    <cfRule type="containsText" dxfId="9325" priority="2698" operator="containsText" text="PENDING">
      <formula>NOT(ISERROR(SEARCH("PENDING",AG188)))</formula>
    </cfRule>
    <cfRule type="containsText" dxfId="9324" priority="2699" operator="containsText" text="APPROVED">
      <formula>NOT(ISERROR(SEARCH("APPROVED",AG188)))</formula>
    </cfRule>
  </conditionalFormatting>
  <conditionalFormatting sqref="AK188">
    <cfRule type="containsText" dxfId="9323" priority="2688" operator="containsText" text="NOT APPROVED">
      <formula>NOT(ISERROR(SEARCH("NOT APPROVED",AK188)))</formula>
    </cfRule>
    <cfRule type="containsText" dxfId="9322" priority="2689" operator="containsText" text="RESUBMIT">
      <formula>NOT(ISERROR(SEARCH("RESUBMIT",AK188)))</formula>
    </cfRule>
    <cfRule type="containsText" dxfId="9321" priority="2690" operator="containsText" text="PENDING RESUBMIT">
      <formula>NOT(ISERROR(SEARCH("PENDING RESUBMIT",AK188)))</formula>
    </cfRule>
    <cfRule type="containsText" dxfId="9320" priority="2691" operator="containsText" text="APPROVED W/ CHANGES">
      <formula>NOT(ISERROR(SEARCH("APPROVED W/ CHANGES",AK188)))</formula>
    </cfRule>
    <cfRule type="containsText" dxfId="9319" priority="2692" operator="containsText" text="PENDING">
      <formula>NOT(ISERROR(SEARCH("PENDING",AK188)))</formula>
    </cfRule>
    <cfRule type="containsText" dxfId="9318" priority="2693" operator="containsText" text="APPROVED">
      <formula>NOT(ISERROR(SEARCH("APPROVED",AK188)))</formula>
    </cfRule>
  </conditionalFormatting>
  <conditionalFormatting sqref="AJ188">
    <cfRule type="containsText" dxfId="9317" priority="2682" operator="containsText" text="NOT APPROVED">
      <formula>NOT(ISERROR(SEARCH("NOT APPROVED",AJ188)))</formula>
    </cfRule>
    <cfRule type="containsText" dxfId="9316" priority="2683" operator="containsText" text="RESUBMIT">
      <formula>NOT(ISERROR(SEARCH("RESUBMIT",AJ188)))</formula>
    </cfRule>
    <cfRule type="containsText" dxfId="9315" priority="2684" operator="containsText" text="PENDING RESUBMIT">
      <formula>NOT(ISERROR(SEARCH("PENDING RESUBMIT",AJ188)))</formula>
    </cfRule>
    <cfRule type="containsText" dxfId="9314" priority="2685" operator="containsText" text="APPROVED W/ CHANGES">
      <formula>NOT(ISERROR(SEARCH("APPROVED W/ CHANGES",AJ188)))</formula>
    </cfRule>
    <cfRule type="containsText" dxfId="9313" priority="2686" operator="containsText" text="PENDING">
      <formula>NOT(ISERROR(SEARCH("PENDING",AJ188)))</formula>
    </cfRule>
    <cfRule type="containsText" dxfId="9312" priority="2687" operator="containsText" text="APPROVED">
      <formula>NOT(ISERROR(SEARCH("APPROVED",AJ188)))</formula>
    </cfRule>
  </conditionalFormatting>
  <conditionalFormatting sqref="AM189">
    <cfRule type="containsBlanks" dxfId="9311" priority="2681">
      <formula>LEN(TRIM(AM189))=0</formula>
    </cfRule>
  </conditionalFormatting>
  <conditionalFormatting sqref="T189 X189">
    <cfRule type="containsText" dxfId="9310" priority="2675" operator="containsText" text="NOT APPROVED">
      <formula>NOT(ISERROR(SEARCH("NOT APPROVED",T189)))</formula>
    </cfRule>
    <cfRule type="containsText" dxfId="9309" priority="2676" operator="containsText" text="RESUBMIT">
      <formula>NOT(ISERROR(SEARCH("RESUBMIT",T189)))</formula>
    </cfRule>
    <cfRule type="containsText" dxfId="9308" priority="2677" operator="containsText" text="PENDING RESUBMIT">
      <formula>NOT(ISERROR(SEARCH("PENDING RESUBMIT",T189)))</formula>
    </cfRule>
    <cfRule type="containsText" dxfId="9307" priority="2678" operator="containsText" text="APPROVED W/ CHANGES">
      <formula>NOT(ISERROR(SEARCH("APPROVED W/ CHANGES",T189)))</formula>
    </cfRule>
    <cfRule type="containsText" dxfId="9306" priority="2679" operator="containsText" text="PENDING">
      <formula>NOT(ISERROR(SEARCH("PENDING",T189)))</formula>
    </cfRule>
    <cfRule type="containsText" dxfId="9305" priority="2680" operator="containsText" text="APPROVED">
      <formula>NOT(ISERROR(SEARCH("APPROVED",T189)))</formula>
    </cfRule>
  </conditionalFormatting>
  <conditionalFormatting sqref="U189">
    <cfRule type="containsText" dxfId="9304" priority="2669" operator="containsText" text="NOT APPROVED">
      <formula>NOT(ISERROR(SEARCH("NOT APPROVED",U189)))</formula>
    </cfRule>
    <cfRule type="containsText" dxfId="9303" priority="2670" operator="containsText" text="RESUBMIT">
      <formula>NOT(ISERROR(SEARCH("RESUBMIT",U189)))</formula>
    </cfRule>
    <cfRule type="containsText" dxfId="9302" priority="2671" operator="containsText" text="PENDING RESUBMIT">
      <formula>NOT(ISERROR(SEARCH("PENDING RESUBMIT",U189)))</formula>
    </cfRule>
    <cfRule type="containsText" dxfId="9301" priority="2672" operator="containsText" text="APPROVED W/ CHANGES">
      <formula>NOT(ISERROR(SEARCH("APPROVED W/ CHANGES",U189)))</formula>
    </cfRule>
    <cfRule type="containsText" dxfId="9300" priority="2673" operator="containsText" text="PENDING">
      <formula>NOT(ISERROR(SEARCH("PENDING",U189)))</formula>
    </cfRule>
    <cfRule type="containsText" dxfId="9299" priority="2674" operator="containsText" text="APPROVED">
      <formula>NOT(ISERROR(SEARCH("APPROVED",U189)))</formula>
    </cfRule>
  </conditionalFormatting>
  <conditionalFormatting sqref="V189">
    <cfRule type="containsText" dxfId="9298" priority="2663" operator="containsText" text="NOT APPROVED">
      <formula>NOT(ISERROR(SEARCH("NOT APPROVED",V189)))</formula>
    </cfRule>
    <cfRule type="containsText" dxfId="9297" priority="2664" operator="containsText" text="RESUBMIT">
      <formula>NOT(ISERROR(SEARCH("RESUBMIT",V189)))</formula>
    </cfRule>
    <cfRule type="containsText" dxfId="9296" priority="2665" operator="containsText" text="PENDING RESUBMIT">
      <formula>NOT(ISERROR(SEARCH("PENDING RESUBMIT",V189)))</formula>
    </cfRule>
    <cfRule type="containsText" dxfId="9295" priority="2666" operator="containsText" text="APPROVED W/ CHANGES">
      <formula>NOT(ISERROR(SEARCH("APPROVED W/ CHANGES",V189)))</formula>
    </cfRule>
    <cfRule type="containsText" dxfId="9294" priority="2667" operator="containsText" text="PENDING">
      <formula>NOT(ISERROR(SEARCH("PENDING",V189)))</formula>
    </cfRule>
    <cfRule type="containsText" dxfId="9293" priority="2668" operator="containsText" text="APPROVED">
      <formula>NOT(ISERROR(SEARCH("APPROVED",V189)))</formula>
    </cfRule>
  </conditionalFormatting>
  <conditionalFormatting sqref="W189">
    <cfRule type="containsText" dxfId="9292" priority="2657" operator="containsText" text="NOT APPROVED">
      <formula>NOT(ISERROR(SEARCH("NOT APPROVED",W189)))</formula>
    </cfRule>
    <cfRule type="containsText" dxfId="9291" priority="2658" operator="containsText" text="RESUBMIT">
      <formula>NOT(ISERROR(SEARCH("RESUBMIT",W189)))</formula>
    </cfRule>
    <cfRule type="containsText" dxfId="9290" priority="2659" operator="containsText" text="PENDING RESUBMIT">
      <formula>NOT(ISERROR(SEARCH("PENDING RESUBMIT",W189)))</formula>
    </cfRule>
    <cfRule type="containsText" dxfId="9289" priority="2660" operator="containsText" text="APPROVED W/ CHANGES">
      <formula>NOT(ISERROR(SEARCH("APPROVED W/ CHANGES",W189)))</formula>
    </cfRule>
    <cfRule type="containsText" dxfId="9288" priority="2661" operator="containsText" text="PENDING">
      <formula>NOT(ISERROR(SEARCH("PENDING",W189)))</formula>
    </cfRule>
    <cfRule type="containsText" dxfId="9287" priority="2662" operator="containsText" text="APPROVED">
      <formula>NOT(ISERROR(SEARCH("APPROVED",W189)))</formula>
    </cfRule>
  </conditionalFormatting>
  <conditionalFormatting sqref="Y189">
    <cfRule type="containsText" dxfId="9286" priority="2651" operator="containsText" text="NOT APPROVED">
      <formula>NOT(ISERROR(SEARCH("NOT APPROVED",Y189)))</formula>
    </cfRule>
    <cfRule type="containsText" dxfId="9285" priority="2652" operator="containsText" text="RESUBMIT">
      <formula>NOT(ISERROR(SEARCH("RESUBMIT",Y189)))</formula>
    </cfRule>
    <cfRule type="containsText" dxfId="9284" priority="2653" operator="containsText" text="PENDING RESUBMIT">
      <formula>NOT(ISERROR(SEARCH("PENDING RESUBMIT",Y189)))</formula>
    </cfRule>
    <cfRule type="containsText" dxfId="9283" priority="2654" operator="containsText" text="APPROVED W/ CHANGES">
      <formula>NOT(ISERROR(SEARCH("APPROVED W/ CHANGES",Y189)))</formula>
    </cfRule>
    <cfRule type="containsText" dxfId="9282" priority="2655" operator="containsText" text="PENDING">
      <formula>NOT(ISERROR(SEARCH("PENDING",Y189)))</formula>
    </cfRule>
    <cfRule type="containsText" dxfId="9281" priority="2656" operator="containsText" text="APPROVED">
      <formula>NOT(ISERROR(SEARCH("APPROVED",Y189)))</formula>
    </cfRule>
  </conditionalFormatting>
  <conditionalFormatting sqref="AB189 AF189">
    <cfRule type="containsText" dxfId="9280" priority="2645" operator="containsText" text="NOT APPROVED">
      <formula>NOT(ISERROR(SEARCH("NOT APPROVED",AB189)))</formula>
    </cfRule>
    <cfRule type="containsText" dxfId="9279" priority="2646" operator="containsText" text="RESUBMIT">
      <formula>NOT(ISERROR(SEARCH("RESUBMIT",AB189)))</formula>
    </cfRule>
    <cfRule type="containsText" dxfId="9278" priority="2647" operator="containsText" text="PENDING RESUBMIT">
      <formula>NOT(ISERROR(SEARCH("PENDING RESUBMIT",AB189)))</formula>
    </cfRule>
    <cfRule type="containsText" dxfId="9277" priority="2648" operator="containsText" text="APPROVED W/ CHANGES">
      <formula>NOT(ISERROR(SEARCH("APPROVED W/ CHANGES",AB189)))</formula>
    </cfRule>
    <cfRule type="containsText" dxfId="9276" priority="2649" operator="containsText" text="PENDING">
      <formula>NOT(ISERROR(SEARCH("PENDING",AB189)))</formula>
    </cfRule>
    <cfRule type="containsText" dxfId="9275" priority="2650" operator="containsText" text="APPROVED">
      <formula>NOT(ISERROR(SEARCH("APPROVED",AB189)))</formula>
    </cfRule>
  </conditionalFormatting>
  <conditionalFormatting sqref="AC189">
    <cfRule type="containsText" dxfId="9274" priority="2639" operator="containsText" text="NOT APPROVED">
      <formula>NOT(ISERROR(SEARCH("NOT APPROVED",AC189)))</formula>
    </cfRule>
    <cfRule type="containsText" dxfId="9273" priority="2640" operator="containsText" text="RESUBMIT">
      <formula>NOT(ISERROR(SEARCH("RESUBMIT",AC189)))</formula>
    </cfRule>
    <cfRule type="containsText" dxfId="9272" priority="2641" operator="containsText" text="PENDING RESUBMIT">
      <formula>NOT(ISERROR(SEARCH("PENDING RESUBMIT",AC189)))</formula>
    </cfRule>
    <cfRule type="containsText" dxfId="9271" priority="2642" operator="containsText" text="APPROVED W/ CHANGES">
      <formula>NOT(ISERROR(SEARCH("APPROVED W/ CHANGES",AC189)))</formula>
    </cfRule>
    <cfRule type="containsText" dxfId="9270" priority="2643" operator="containsText" text="PENDING">
      <formula>NOT(ISERROR(SEARCH("PENDING",AC189)))</formula>
    </cfRule>
    <cfRule type="containsText" dxfId="9269" priority="2644" operator="containsText" text="APPROVED">
      <formula>NOT(ISERROR(SEARCH("APPROVED",AC189)))</formula>
    </cfRule>
  </conditionalFormatting>
  <conditionalFormatting sqref="AD189">
    <cfRule type="containsText" dxfId="9268" priority="2633" operator="containsText" text="NOT APPROVED">
      <formula>NOT(ISERROR(SEARCH("NOT APPROVED",AD189)))</formula>
    </cfRule>
    <cfRule type="containsText" dxfId="9267" priority="2634" operator="containsText" text="RESUBMIT">
      <formula>NOT(ISERROR(SEARCH("RESUBMIT",AD189)))</formula>
    </cfRule>
    <cfRule type="containsText" dxfId="9266" priority="2635" operator="containsText" text="PENDING RESUBMIT">
      <formula>NOT(ISERROR(SEARCH("PENDING RESUBMIT",AD189)))</formula>
    </cfRule>
    <cfRule type="containsText" dxfId="9265" priority="2636" operator="containsText" text="APPROVED W/ CHANGES">
      <formula>NOT(ISERROR(SEARCH("APPROVED W/ CHANGES",AD189)))</formula>
    </cfRule>
    <cfRule type="containsText" dxfId="9264" priority="2637" operator="containsText" text="PENDING">
      <formula>NOT(ISERROR(SEARCH("PENDING",AD189)))</formula>
    </cfRule>
    <cfRule type="containsText" dxfId="9263" priority="2638" operator="containsText" text="APPROVED">
      <formula>NOT(ISERROR(SEARCH("APPROVED",AD189)))</formula>
    </cfRule>
  </conditionalFormatting>
  <conditionalFormatting sqref="AE189">
    <cfRule type="containsText" dxfId="9262" priority="2627" operator="containsText" text="NOT APPROVED">
      <formula>NOT(ISERROR(SEARCH("NOT APPROVED",AE189)))</formula>
    </cfRule>
    <cfRule type="containsText" dxfId="9261" priority="2628" operator="containsText" text="RESUBMIT">
      <formula>NOT(ISERROR(SEARCH("RESUBMIT",AE189)))</formula>
    </cfRule>
    <cfRule type="containsText" dxfId="9260" priority="2629" operator="containsText" text="PENDING RESUBMIT">
      <formula>NOT(ISERROR(SEARCH("PENDING RESUBMIT",AE189)))</formula>
    </cfRule>
    <cfRule type="containsText" dxfId="9259" priority="2630" operator="containsText" text="APPROVED W/ CHANGES">
      <formula>NOT(ISERROR(SEARCH("APPROVED W/ CHANGES",AE189)))</formula>
    </cfRule>
    <cfRule type="containsText" dxfId="9258" priority="2631" operator="containsText" text="PENDING">
      <formula>NOT(ISERROR(SEARCH("PENDING",AE189)))</formula>
    </cfRule>
    <cfRule type="containsText" dxfId="9257" priority="2632" operator="containsText" text="APPROVED">
      <formula>NOT(ISERROR(SEARCH("APPROVED",AE189)))</formula>
    </cfRule>
  </conditionalFormatting>
  <conditionalFormatting sqref="AG189">
    <cfRule type="containsText" dxfId="9256" priority="2621" operator="containsText" text="NOT APPROVED">
      <formula>NOT(ISERROR(SEARCH("NOT APPROVED",AG189)))</formula>
    </cfRule>
    <cfRule type="containsText" dxfId="9255" priority="2622" operator="containsText" text="RESUBMIT">
      <formula>NOT(ISERROR(SEARCH("RESUBMIT",AG189)))</formula>
    </cfRule>
    <cfRule type="containsText" dxfId="9254" priority="2623" operator="containsText" text="PENDING RESUBMIT">
      <formula>NOT(ISERROR(SEARCH("PENDING RESUBMIT",AG189)))</formula>
    </cfRule>
    <cfRule type="containsText" dxfId="9253" priority="2624" operator="containsText" text="APPROVED W/ CHANGES">
      <formula>NOT(ISERROR(SEARCH("APPROVED W/ CHANGES",AG189)))</formula>
    </cfRule>
    <cfRule type="containsText" dxfId="9252" priority="2625" operator="containsText" text="PENDING">
      <formula>NOT(ISERROR(SEARCH("PENDING",AG189)))</formula>
    </cfRule>
    <cfRule type="containsText" dxfId="9251" priority="2626" operator="containsText" text="APPROVED">
      <formula>NOT(ISERROR(SEARCH("APPROVED",AG189)))</formula>
    </cfRule>
  </conditionalFormatting>
  <conditionalFormatting sqref="AK189">
    <cfRule type="containsText" dxfId="9250" priority="2615" operator="containsText" text="NOT APPROVED">
      <formula>NOT(ISERROR(SEARCH("NOT APPROVED",AK189)))</formula>
    </cfRule>
    <cfRule type="containsText" dxfId="9249" priority="2616" operator="containsText" text="RESUBMIT">
      <formula>NOT(ISERROR(SEARCH("RESUBMIT",AK189)))</formula>
    </cfRule>
    <cfRule type="containsText" dxfId="9248" priority="2617" operator="containsText" text="PENDING RESUBMIT">
      <formula>NOT(ISERROR(SEARCH("PENDING RESUBMIT",AK189)))</formula>
    </cfRule>
    <cfRule type="containsText" dxfId="9247" priority="2618" operator="containsText" text="APPROVED W/ CHANGES">
      <formula>NOT(ISERROR(SEARCH("APPROVED W/ CHANGES",AK189)))</formula>
    </cfRule>
    <cfRule type="containsText" dxfId="9246" priority="2619" operator="containsText" text="PENDING">
      <formula>NOT(ISERROR(SEARCH("PENDING",AK189)))</formula>
    </cfRule>
    <cfRule type="containsText" dxfId="9245" priority="2620" operator="containsText" text="APPROVED">
      <formula>NOT(ISERROR(SEARCH("APPROVED",AK189)))</formula>
    </cfRule>
  </conditionalFormatting>
  <conditionalFormatting sqref="AJ189">
    <cfRule type="containsText" dxfId="9244" priority="2609" operator="containsText" text="NOT APPROVED">
      <formula>NOT(ISERROR(SEARCH("NOT APPROVED",AJ189)))</formula>
    </cfRule>
    <cfRule type="containsText" dxfId="9243" priority="2610" operator="containsText" text="RESUBMIT">
      <formula>NOT(ISERROR(SEARCH("RESUBMIT",AJ189)))</formula>
    </cfRule>
    <cfRule type="containsText" dxfId="9242" priority="2611" operator="containsText" text="PENDING RESUBMIT">
      <formula>NOT(ISERROR(SEARCH("PENDING RESUBMIT",AJ189)))</formula>
    </cfRule>
    <cfRule type="containsText" dxfId="9241" priority="2612" operator="containsText" text="APPROVED W/ CHANGES">
      <formula>NOT(ISERROR(SEARCH("APPROVED W/ CHANGES",AJ189)))</formula>
    </cfRule>
    <cfRule type="containsText" dxfId="9240" priority="2613" operator="containsText" text="PENDING">
      <formula>NOT(ISERROR(SEARCH("PENDING",AJ189)))</formula>
    </cfRule>
    <cfRule type="containsText" dxfId="9239" priority="2614" operator="containsText" text="APPROVED">
      <formula>NOT(ISERROR(SEARCH("APPROVED",AJ189)))</formula>
    </cfRule>
  </conditionalFormatting>
  <conditionalFormatting sqref="AM190">
    <cfRule type="containsBlanks" dxfId="9238" priority="2596">
      <formula>LEN(TRIM(AM190))=0</formula>
    </cfRule>
  </conditionalFormatting>
  <conditionalFormatting sqref="T190 X190">
    <cfRule type="containsText" dxfId="9237" priority="2590" operator="containsText" text="NOT APPROVED">
      <formula>NOT(ISERROR(SEARCH("NOT APPROVED",T190)))</formula>
    </cfRule>
    <cfRule type="containsText" dxfId="9236" priority="2591" operator="containsText" text="RESUBMIT">
      <formula>NOT(ISERROR(SEARCH("RESUBMIT",T190)))</formula>
    </cfRule>
    <cfRule type="containsText" dxfId="9235" priority="2592" operator="containsText" text="PENDING RESUBMIT">
      <formula>NOT(ISERROR(SEARCH("PENDING RESUBMIT",T190)))</formula>
    </cfRule>
    <cfRule type="containsText" dxfId="9234" priority="2593" operator="containsText" text="APPROVED W/ CHANGES">
      <formula>NOT(ISERROR(SEARCH("APPROVED W/ CHANGES",T190)))</formula>
    </cfRule>
    <cfRule type="containsText" dxfId="9233" priority="2594" operator="containsText" text="PENDING">
      <formula>NOT(ISERROR(SEARCH("PENDING",T190)))</formula>
    </cfRule>
    <cfRule type="containsText" dxfId="9232" priority="2595" operator="containsText" text="APPROVED">
      <formula>NOT(ISERROR(SEARCH("APPROVED",T190)))</formula>
    </cfRule>
  </conditionalFormatting>
  <conditionalFormatting sqref="U190">
    <cfRule type="containsText" dxfId="9231" priority="2584" operator="containsText" text="NOT APPROVED">
      <formula>NOT(ISERROR(SEARCH("NOT APPROVED",U190)))</formula>
    </cfRule>
    <cfRule type="containsText" dxfId="9230" priority="2585" operator="containsText" text="RESUBMIT">
      <formula>NOT(ISERROR(SEARCH("RESUBMIT",U190)))</formula>
    </cfRule>
    <cfRule type="containsText" dxfId="9229" priority="2586" operator="containsText" text="PENDING RESUBMIT">
      <formula>NOT(ISERROR(SEARCH("PENDING RESUBMIT",U190)))</formula>
    </cfRule>
    <cfRule type="containsText" dxfId="9228" priority="2587" operator="containsText" text="APPROVED W/ CHANGES">
      <formula>NOT(ISERROR(SEARCH("APPROVED W/ CHANGES",U190)))</formula>
    </cfRule>
    <cfRule type="containsText" dxfId="9227" priority="2588" operator="containsText" text="PENDING">
      <formula>NOT(ISERROR(SEARCH("PENDING",U190)))</formula>
    </cfRule>
    <cfRule type="containsText" dxfId="9226" priority="2589" operator="containsText" text="APPROVED">
      <formula>NOT(ISERROR(SEARCH("APPROVED",U190)))</formula>
    </cfRule>
  </conditionalFormatting>
  <conditionalFormatting sqref="V190">
    <cfRule type="containsText" dxfId="9225" priority="2578" operator="containsText" text="NOT APPROVED">
      <formula>NOT(ISERROR(SEARCH("NOT APPROVED",V190)))</formula>
    </cfRule>
    <cfRule type="containsText" dxfId="9224" priority="2579" operator="containsText" text="RESUBMIT">
      <formula>NOT(ISERROR(SEARCH("RESUBMIT",V190)))</formula>
    </cfRule>
    <cfRule type="containsText" dxfId="9223" priority="2580" operator="containsText" text="PENDING RESUBMIT">
      <formula>NOT(ISERROR(SEARCH("PENDING RESUBMIT",V190)))</formula>
    </cfRule>
    <cfRule type="containsText" dxfId="9222" priority="2581" operator="containsText" text="APPROVED W/ CHANGES">
      <formula>NOT(ISERROR(SEARCH("APPROVED W/ CHANGES",V190)))</formula>
    </cfRule>
    <cfRule type="containsText" dxfId="9221" priority="2582" operator="containsText" text="PENDING">
      <formula>NOT(ISERROR(SEARCH("PENDING",V190)))</formula>
    </cfRule>
    <cfRule type="containsText" dxfId="9220" priority="2583" operator="containsText" text="APPROVED">
      <formula>NOT(ISERROR(SEARCH("APPROVED",V190)))</formula>
    </cfRule>
  </conditionalFormatting>
  <conditionalFormatting sqref="W190">
    <cfRule type="containsText" dxfId="9219" priority="2572" operator="containsText" text="NOT APPROVED">
      <formula>NOT(ISERROR(SEARCH("NOT APPROVED",W190)))</formula>
    </cfRule>
    <cfRule type="containsText" dxfId="9218" priority="2573" operator="containsText" text="RESUBMIT">
      <formula>NOT(ISERROR(SEARCH("RESUBMIT",W190)))</formula>
    </cfRule>
    <cfRule type="containsText" dxfId="9217" priority="2574" operator="containsText" text="PENDING RESUBMIT">
      <formula>NOT(ISERROR(SEARCH("PENDING RESUBMIT",W190)))</formula>
    </cfRule>
    <cfRule type="containsText" dxfId="9216" priority="2575" operator="containsText" text="APPROVED W/ CHANGES">
      <formula>NOT(ISERROR(SEARCH("APPROVED W/ CHANGES",W190)))</formula>
    </cfRule>
    <cfRule type="containsText" dxfId="9215" priority="2576" operator="containsText" text="PENDING">
      <formula>NOT(ISERROR(SEARCH("PENDING",W190)))</formula>
    </cfRule>
    <cfRule type="containsText" dxfId="9214" priority="2577" operator="containsText" text="APPROVED">
      <formula>NOT(ISERROR(SEARCH("APPROVED",W190)))</formula>
    </cfRule>
  </conditionalFormatting>
  <conditionalFormatting sqref="Y190">
    <cfRule type="containsText" dxfId="9213" priority="2566" operator="containsText" text="NOT APPROVED">
      <formula>NOT(ISERROR(SEARCH("NOT APPROVED",Y190)))</formula>
    </cfRule>
    <cfRule type="containsText" dxfId="9212" priority="2567" operator="containsText" text="RESUBMIT">
      <formula>NOT(ISERROR(SEARCH("RESUBMIT",Y190)))</formula>
    </cfRule>
    <cfRule type="containsText" dxfId="9211" priority="2568" operator="containsText" text="PENDING RESUBMIT">
      <formula>NOT(ISERROR(SEARCH("PENDING RESUBMIT",Y190)))</formula>
    </cfRule>
    <cfRule type="containsText" dxfId="9210" priority="2569" operator="containsText" text="APPROVED W/ CHANGES">
      <formula>NOT(ISERROR(SEARCH("APPROVED W/ CHANGES",Y190)))</formula>
    </cfRule>
    <cfRule type="containsText" dxfId="9209" priority="2570" operator="containsText" text="PENDING">
      <formula>NOT(ISERROR(SEARCH("PENDING",Y190)))</formula>
    </cfRule>
    <cfRule type="containsText" dxfId="9208" priority="2571" operator="containsText" text="APPROVED">
      <formula>NOT(ISERROR(SEARCH("APPROVED",Y190)))</formula>
    </cfRule>
  </conditionalFormatting>
  <conditionalFormatting sqref="AB190 AF190">
    <cfRule type="containsText" dxfId="9207" priority="2560" operator="containsText" text="NOT APPROVED">
      <formula>NOT(ISERROR(SEARCH("NOT APPROVED",AB190)))</formula>
    </cfRule>
    <cfRule type="containsText" dxfId="9206" priority="2561" operator="containsText" text="RESUBMIT">
      <formula>NOT(ISERROR(SEARCH("RESUBMIT",AB190)))</formula>
    </cfRule>
    <cfRule type="containsText" dxfId="9205" priority="2562" operator="containsText" text="PENDING RESUBMIT">
      <formula>NOT(ISERROR(SEARCH("PENDING RESUBMIT",AB190)))</formula>
    </cfRule>
    <cfRule type="containsText" dxfId="9204" priority="2563" operator="containsText" text="APPROVED W/ CHANGES">
      <formula>NOT(ISERROR(SEARCH("APPROVED W/ CHANGES",AB190)))</formula>
    </cfRule>
    <cfRule type="containsText" dxfId="9203" priority="2564" operator="containsText" text="PENDING">
      <formula>NOT(ISERROR(SEARCH("PENDING",AB190)))</formula>
    </cfRule>
    <cfRule type="containsText" dxfId="9202" priority="2565" operator="containsText" text="APPROVED">
      <formula>NOT(ISERROR(SEARCH("APPROVED",AB190)))</formula>
    </cfRule>
  </conditionalFormatting>
  <conditionalFormatting sqref="AC190">
    <cfRule type="containsText" dxfId="9201" priority="2554" operator="containsText" text="NOT APPROVED">
      <formula>NOT(ISERROR(SEARCH("NOT APPROVED",AC190)))</formula>
    </cfRule>
    <cfRule type="containsText" dxfId="9200" priority="2555" operator="containsText" text="RESUBMIT">
      <formula>NOT(ISERROR(SEARCH("RESUBMIT",AC190)))</formula>
    </cfRule>
    <cfRule type="containsText" dxfId="9199" priority="2556" operator="containsText" text="PENDING RESUBMIT">
      <formula>NOT(ISERROR(SEARCH("PENDING RESUBMIT",AC190)))</formula>
    </cfRule>
    <cfRule type="containsText" dxfId="9198" priority="2557" operator="containsText" text="APPROVED W/ CHANGES">
      <formula>NOT(ISERROR(SEARCH("APPROVED W/ CHANGES",AC190)))</formula>
    </cfRule>
    <cfRule type="containsText" dxfId="9197" priority="2558" operator="containsText" text="PENDING">
      <formula>NOT(ISERROR(SEARCH("PENDING",AC190)))</formula>
    </cfRule>
    <cfRule type="containsText" dxfId="9196" priority="2559" operator="containsText" text="APPROVED">
      <formula>NOT(ISERROR(SEARCH("APPROVED",AC190)))</formula>
    </cfRule>
  </conditionalFormatting>
  <conditionalFormatting sqref="AD190">
    <cfRule type="containsText" dxfId="9195" priority="2548" operator="containsText" text="NOT APPROVED">
      <formula>NOT(ISERROR(SEARCH("NOT APPROVED",AD190)))</formula>
    </cfRule>
    <cfRule type="containsText" dxfId="9194" priority="2549" operator="containsText" text="RESUBMIT">
      <formula>NOT(ISERROR(SEARCH("RESUBMIT",AD190)))</formula>
    </cfRule>
    <cfRule type="containsText" dxfId="9193" priority="2550" operator="containsText" text="PENDING RESUBMIT">
      <formula>NOT(ISERROR(SEARCH("PENDING RESUBMIT",AD190)))</formula>
    </cfRule>
    <cfRule type="containsText" dxfId="9192" priority="2551" operator="containsText" text="APPROVED W/ CHANGES">
      <formula>NOT(ISERROR(SEARCH("APPROVED W/ CHANGES",AD190)))</formula>
    </cfRule>
    <cfRule type="containsText" dxfId="9191" priority="2552" operator="containsText" text="PENDING">
      <formula>NOT(ISERROR(SEARCH("PENDING",AD190)))</formula>
    </cfRule>
    <cfRule type="containsText" dxfId="9190" priority="2553" operator="containsText" text="APPROVED">
      <formula>NOT(ISERROR(SEARCH("APPROVED",AD190)))</formula>
    </cfRule>
  </conditionalFormatting>
  <conditionalFormatting sqref="AE190">
    <cfRule type="containsText" dxfId="9189" priority="2542" operator="containsText" text="NOT APPROVED">
      <formula>NOT(ISERROR(SEARCH("NOT APPROVED",AE190)))</formula>
    </cfRule>
    <cfRule type="containsText" dxfId="9188" priority="2543" operator="containsText" text="RESUBMIT">
      <formula>NOT(ISERROR(SEARCH("RESUBMIT",AE190)))</formula>
    </cfRule>
    <cfRule type="containsText" dxfId="9187" priority="2544" operator="containsText" text="PENDING RESUBMIT">
      <formula>NOT(ISERROR(SEARCH("PENDING RESUBMIT",AE190)))</formula>
    </cfRule>
    <cfRule type="containsText" dxfId="9186" priority="2545" operator="containsText" text="APPROVED W/ CHANGES">
      <formula>NOT(ISERROR(SEARCH("APPROVED W/ CHANGES",AE190)))</formula>
    </cfRule>
    <cfRule type="containsText" dxfId="9185" priority="2546" operator="containsText" text="PENDING">
      <formula>NOT(ISERROR(SEARCH("PENDING",AE190)))</formula>
    </cfRule>
    <cfRule type="containsText" dxfId="9184" priority="2547" operator="containsText" text="APPROVED">
      <formula>NOT(ISERROR(SEARCH("APPROVED",AE190)))</formula>
    </cfRule>
  </conditionalFormatting>
  <conditionalFormatting sqref="AG190">
    <cfRule type="containsText" dxfId="9183" priority="2536" operator="containsText" text="NOT APPROVED">
      <formula>NOT(ISERROR(SEARCH("NOT APPROVED",AG190)))</formula>
    </cfRule>
    <cfRule type="containsText" dxfId="9182" priority="2537" operator="containsText" text="RESUBMIT">
      <formula>NOT(ISERROR(SEARCH("RESUBMIT",AG190)))</formula>
    </cfRule>
    <cfRule type="containsText" dxfId="9181" priority="2538" operator="containsText" text="PENDING RESUBMIT">
      <formula>NOT(ISERROR(SEARCH("PENDING RESUBMIT",AG190)))</formula>
    </cfRule>
    <cfRule type="containsText" dxfId="9180" priority="2539" operator="containsText" text="APPROVED W/ CHANGES">
      <formula>NOT(ISERROR(SEARCH("APPROVED W/ CHANGES",AG190)))</formula>
    </cfRule>
    <cfRule type="containsText" dxfId="9179" priority="2540" operator="containsText" text="PENDING">
      <formula>NOT(ISERROR(SEARCH("PENDING",AG190)))</formula>
    </cfRule>
    <cfRule type="containsText" dxfId="9178" priority="2541" operator="containsText" text="APPROVED">
      <formula>NOT(ISERROR(SEARCH("APPROVED",AG190)))</formula>
    </cfRule>
  </conditionalFormatting>
  <conditionalFormatting sqref="AK190">
    <cfRule type="containsText" dxfId="9177" priority="2530" operator="containsText" text="NOT APPROVED">
      <formula>NOT(ISERROR(SEARCH("NOT APPROVED",AK190)))</formula>
    </cfRule>
    <cfRule type="containsText" dxfId="9176" priority="2531" operator="containsText" text="RESUBMIT">
      <formula>NOT(ISERROR(SEARCH("RESUBMIT",AK190)))</formula>
    </cfRule>
    <cfRule type="containsText" dxfId="9175" priority="2532" operator="containsText" text="PENDING RESUBMIT">
      <formula>NOT(ISERROR(SEARCH("PENDING RESUBMIT",AK190)))</formula>
    </cfRule>
    <cfRule type="containsText" dxfId="9174" priority="2533" operator="containsText" text="APPROVED W/ CHANGES">
      <formula>NOT(ISERROR(SEARCH("APPROVED W/ CHANGES",AK190)))</formula>
    </cfRule>
    <cfRule type="containsText" dxfId="9173" priority="2534" operator="containsText" text="PENDING">
      <formula>NOT(ISERROR(SEARCH("PENDING",AK190)))</formula>
    </cfRule>
    <cfRule type="containsText" dxfId="9172" priority="2535" operator="containsText" text="APPROVED">
      <formula>NOT(ISERROR(SEARCH("APPROVED",AK190)))</formula>
    </cfRule>
  </conditionalFormatting>
  <conditionalFormatting sqref="AJ190">
    <cfRule type="containsText" dxfId="9171" priority="2524" operator="containsText" text="NOT APPROVED">
      <formula>NOT(ISERROR(SEARCH("NOT APPROVED",AJ190)))</formula>
    </cfRule>
    <cfRule type="containsText" dxfId="9170" priority="2525" operator="containsText" text="RESUBMIT">
      <formula>NOT(ISERROR(SEARCH("RESUBMIT",AJ190)))</formula>
    </cfRule>
    <cfRule type="containsText" dxfId="9169" priority="2526" operator="containsText" text="PENDING RESUBMIT">
      <formula>NOT(ISERROR(SEARCH("PENDING RESUBMIT",AJ190)))</formula>
    </cfRule>
    <cfRule type="containsText" dxfId="9168" priority="2527" operator="containsText" text="APPROVED W/ CHANGES">
      <formula>NOT(ISERROR(SEARCH("APPROVED W/ CHANGES",AJ190)))</formula>
    </cfRule>
    <cfRule type="containsText" dxfId="9167" priority="2528" operator="containsText" text="PENDING">
      <formula>NOT(ISERROR(SEARCH("PENDING",AJ190)))</formula>
    </cfRule>
    <cfRule type="containsText" dxfId="9166" priority="2529" operator="containsText" text="APPROVED">
      <formula>NOT(ISERROR(SEARCH("APPROVED",AJ190)))</formula>
    </cfRule>
  </conditionalFormatting>
  <conditionalFormatting sqref="G28">
    <cfRule type="containsText" dxfId="9165" priority="2494" operator="containsText" text="NOT APPROVED">
      <formula>NOT(ISERROR(SEARCH("NOT APPROVED",G28)))</formula>
    </cfRule>
    <cfRule type="containsText" dxfId="9164" priority="2495" operator="containsText" text="RESUBMIT">
      <formula>NOT(ISERROR(SEARCH("RESUBMIT",G28)))</formula>
    </cfRule>
    <cfRule type="containsText" dxfId="9163" priority="2496" operator="containsText" text="PENDING RESUBMIT">
      <formula>NOT(ISERROR(SEARCH("PENDING RESUBMIT",G28)))</formula>
    </cfRule>
    <cfRule type="containsText" dxfId="9162" priority="2497" operator="containsText" text="APPROVED W/ CHANGES">
      <formula>NOT(ISERROR(SEARCH("APPROVED W/ CHANGES",G28)))</formula>
    </cfRule>
    <cfRule type="containsText" dxfId="9161" priority="2498" operator="containsText" text="PENDING">
      <formula>NOT(ISERROR(SEARCH("PENDING",G28)))</formula>
    </cfRule>
    <cfRule type="containsText" dxfId="9160" priority="2499" operator="containsText" text="APPROVED">
      <formula>NOT(ISERROR(SEARCH("APPROVED",G28)))</formula>
    </cfRule>
  </conditionalFormatting>
  <conditionalFormatting sqref="O185">
    <cfRule type="containsText" dxfId="9159" priority="2476" operator="containsText" text="NOT APPROVED">
      <formula>NOT(ISERROR(SEARCH("NOT APPROVED",O185)))</formula>
    </cfRule>
    <cfRule type="containsText" dxfId="9158" priority="2477" operator="containsText" text="RESUBMIT">
      <formula>NOT(ISERROR(SEARCH("RESUBMIT",O185)))</formula>
    </cfRule>
    <cfRule type="containsText" dxfId="9157" priority="2478" operator="containsText" text="PENDING RESUBMIT">
      <formula>NOT(ISERROR(SEARCH("PENDING RESUBMIT",O185)))</formula>
    </cfRule>
    <cfRule type="containsText" dxfId="9156" priority="2479" operator="containsText" text="APPROVED W/ CHANGES">
      <formula>NOT(ISERROR(SEARCH("APPROVED W/ CHANGES",O185)))</formula>
    </cfRule>
    <cfRule type="containsText" dxfId="9155" priority="2480" operator="containsText" text="PENDING">
      <formula>NOT(ISERROR(SEARCH("PENDING",O185)))</formula>
    </cfRule>
    <cfRule type="containsText" dxfId="9154" priority="2481" operator="containsText" text="APPROVED">
      <formula>NOT(ISERROR(SEARCH("APPROVED",O185)))</formula>
    </cfRule>
  </conditionalFormatting>
  <conditionalFormatting sqref="AM186">
    <cfRule type="containsBlanks" dxfId="9153" priority="2475">
      <formula>LEN(TRIM(AM186))=0</formula>
    </cfRule>
  </conditionalFormatting>
  <conditionalFormatting sqref="T186 X186">
    <cfRule type="containsText" dxfId="9152" priority="2469" operator="containsText" text="NOT APPROVED">
      <formula>NOT(ISERROR(SEARCH("NOT APPROVED",T186)))</formula>
    </cfRule>
    <cfRule type="containsText" dxfId="9151" priority="2470" operator="containsText" text="RESUBMIT">
      <formula>NOT(ISERROR(SEARCH("RESUBMIT",T186)))</formula>
    </cfRule>
    <cfRule type="containsText" dxfId="9150" priority="2471" operator="containsText" text="PENDING RESUBMIT">
      <formula>NOT(ISERROR(SEARCH("PENDING RESUBMIT",T186)))</formula>
    </cfRule>
    <cfRule type="containsText" dxfId="9149" priority="2472" operator="containsText" text="APPROVED W/ CHANGES">
      <formula>NOT(ISERROR(SEARCH("APPROVED W/ CHANGES",T186)))</formula>
    </cfRule>
    <cfRule type="containsText" dxfId="9148" priority="2473" operator="containsText" text="PENDING">
      <formula>NOT(ISERROR(SEARCH("PENDING",T186)))</formula>
    </cfRule>
    <cfRule type="containsText" dxfId="9147" priority="2474" operator="containsText" text="APPROVED">
      <formula>NOT(ISERROR(SEARCH("APPROVED",T186)))</formula>
    </cfRule>
  </conditionalFormatting>
  <conditionalFormatting sqref="U186">
    <cfRule type="containsText" dxfId="9146" priority="2463" operator="containsText" text="NOT APPROVED">
      <formula>NOT(ISERROR(SEARCH("NOT APPROVED",U186)))</formula>
    </cfRule>
    <cfRule type="containsText" dxfId="9145" priority="2464" operator="containsText" text="RESUBMIT">
      <formula>NOT(ISERROR(SEARCH("RESUBMIT",U186)))</formula>
    </cfRule>
    <cfRule type="containsText" dxfId="9144" priority="2465" operator="containsText" text="PENDING RESUBMIT">
      <formula>NOT(ISERROR(SEARCH("PENDING RESUBMIT",U186)))</formula>
    </cfRule>
    <cfRule type="containsText" dxfId="9143" priority="2466" operator="containsText" text="APPROVED W/ CHANGES">
      <formula>NOT(ISERROR(SEARCH("APPROVED W/ CHANGES",U186)))</formula>
    </cfRule>
    <cfRule type="containsText" dxfId="9142" priority="2467" operator="containsText" text="PENDING">
      <formula>NOT(ISERROR(SEARCH("PENDING",U186)))</formula>
    </cfRule>
    <cfRule type="containsText" dxfId="9141" priority="2468" operator="containsText" text="APPROVED">
      <formula>NOT(ISERROR(SEARCH("APPROVED",U186)))</formula>
    </cfRule>
  </conditionalFormatting>
  <conditionalFormatting sqref="V186">
    <cfRule type="containsText" dxfId="9140" priority="2457" operator="containsText" text="NOT APPROVED">
      <formula>NOT(ISERROR(SEARCH("NOT APPROVED",V186)))</formula>
    </cfRule>
    <cfRule type="containsText" dxfId="9139" priority="2458" operator="containsText" text="RESUBMIT">
      <formula>NOT(ISERROR(SEARCH("RESUBMIT",V186)))</formula>
    </cfRule>
    <cfRule type="containsText" dxfId="9138" priority="2459" operator="containsText" text="PENDING RESUBMIT">
      <formula>NOT(ISERROR(SEARCH("PENDING RESUBMIT",V186)))</formula>
    </cfRule>
    <cfRule type="containsText" dxfId="9137" priority="2460" operator="containsText" text="APPROVED W/ CHANGES">
      <formula>NOT(ISERROR(SEARCH("APPROVED W/ CHANGES",V186)))</formula>
    </cfRule>
    <cfRule type="containsText" dxfId="9136" priority="2461" operator="containsText" text="PENDING">
      <formula>NOT(ISERROR(SEARCH("PENDING",V186)))</formula>
    </cfRule>
    <cfRule type="containsText" dxfId="9135" priority="2462" operator="containsText" text="APPROVED">
      <formula>NOT(ISERROR(SEARCH("APPROVED",V186)))</formula>
    </cfRule>
  </conditionalFormatting>
  <conditionalFormatting sqref="W186">
    <cfRule type="containsText" dxfId="9134" priority="2451" operator="containsText" text="NOT APPROVED">
      <formula>NOT(ISERROR(SEARCH("NOT APPROVED",W186)))</formula>
    </cfRule>
    <cfRule type="containsText" dxfId="9133" priority="2452" operator="containsText" text="RESUBMIT">
      <formula>NOT(ISERROR(SEARCH("RESUBMIT",W186)))</formula>
    </cfRule>
    <cfRule type="containsText" dxfId="9132" priority="2453" operator="containsText" text="PENDING RESUBMIT">
      <formula>NOT(ISERROR(SEARCH("PENDING RESUBMIT",W186)))</formula>
    </cfRule>
    <cfRule type="containsText" dxfId="9131" priority="2454" operator="containsText" text="APPROVED W/ CHANGES">
      <formula>NOT(ISERROR(SEARCH("APPROVED W/ CHANGES",W186)))</formula>
    </cfRule>
    <cfRule type="containsText" dxfId="9130" priority="2455" operator="containsText" text="PENDING">
      <formula>NOT(ISERROR(SEARCH("PENDING",W186)))</formula>
    </cfRule>
    <cfRule type="containsText" dxfId="9129" priority="2456" operator="containsText" text="APPROVED">
      <formula>NOT(ISERROR(SEARCH("APPROVED",W186)))</formula>
    </cfRule>
  </conditionalFormatting>
  <conditionalFormatting sqref="Y186">
    <cfRule type="containsText" dxfId="9128" priority="2445" operator="containsText" text="NOT APPROVED">
      <formula>NOT(ISERROR(SEARCH("NOT APPROVED",Y186)))</formula>
    </cfRule>
    <cfRule type="containsText" dxfId="9127" priority="2446" operator="containsText" text="RESUBMIT">
      <formula>NOT(ISERROR(SEARCH("RESUBMIT",Y186)))</formula>
    </cfRule>
    <cfRule type="containsText" dxfId="9126" priority="2447" operator="containsText" text="PENDING RESUBMIT">
      <formula>NOT(ISERROR(SEARCH("PENDING RESUBMIT",Y186)))</formula>
    </cfRule>
    <cfRule type="containsText" dxfId="9125" priority="2448" operator="containsText" text="APPROVED W/ CHANGES">
      <formula>NOT(ISERROR(SEARCH("APPROVED W/ CHANGES",Y186)))</formula>
    </cfRule>
    <cfRule type="containsText" dxfId="9124" priority="2449" operator="containsText" text="PENDING">
      <formula>NOT(ISERROR(SEARCH("PENDING",Y186)))</formula>
    </cfRule>
    <cfRule type="containsText" dxfId="9123" priority="2450" operator="containsText" text="APPROVED">
      <formula>NOT(ISERROR(SEARCH("APPROVED",Y186)))</formula>
    </cfRule>
  </conditionalFormatting>
  <conditionalFormatting sqref="AB186 AF186">
    <cfRule type="containsText" dxfId="9122" priority="2439" operator="containsText" text="NOT APPROVED">
      <formula>NOT(ISERROR(SEARCH("NOT APPROVED",AB186)))</formula>
    </cfRule>
    <cfRule type="containsText" dxfId="9121" priority="2440" operator="containsText" text="RESUBMIT">
      <formula>NOT(ISERROR(SEARCH("RESUBMIT",AB186)))</formula>
    </cfRule>
    <cfRule type="containsText" dxfId="9120" priority="2441" operator="containsText" text="PENDING RESUBMIT">
      <formula>NOT(ISERROR(SEARCH("PENDING RESUBMIT",AB186)))</formula>
    </cfRule>
    <cfRule type="containsText" dxfId="9119" priority="2442" operator="containsText" text="APPROVED W/ CHANGES">
      <formula>NOT(ISERROR(SEARCH("APPROVED W/ CHANGES",AB186)))</formula>
    </cfRule>
    <cfRule type="containsText" dxfId="9118" priority="2443" operator="containsText" text="PENDING">
      <formula>NOT(ISERROR(SEARCH("PENDING",AB186)))</formula>
    </cfRule>
    <cfRule type="containsText" dxfId="9117" priority="2444" operator="containsText" text="APPROVED">
      <formula>NOT(ISERROR(SEARCH("APPROVED",AB186)))</formula>
    </cfRule>
  </conditionalFormatting>
  <conditionalFormatting sqref="AC186">
    <cfRule type="containsText" dxfId="9116" priority="2433" operator="containsText" text="NOT APPROVED">
      <formula>NOT(ISERROR(SEARCH("NOT APPROVED",AC186)))</formula>
    </cfRule>
    <cfRule type="containsText" dxfId="9115" priority="2434" operator="containsText" text="RESUBMIT">
      <formula>NOT(ISERROR(SEARCH("RESUBMIT",AC186)))</formula>
    </cfRule>
    <cfRule type="containsText" dxfId="9114" priority="2435" operator="containsText" text="PENDING RESUBMIT">
      <formula>NOT(ISERROR(SEARCH("PENDING RESUBMIT",AC186)))</formula>
    </cfRule>
    <cfRule type="containsText" dxfId="9113" priority="2436" operator="containsText" text="APPROVED W/ CHANGES">
      <formula>NOT(ISERROR(SEARCH("APPROVED W/ CHANGES",AC186)))</formula>
    </cfRule>
    <cfRule type="containsText" dxfId="9112" priority="2437" operator="containsText" text="PENDING">
      <formula>NOT(ISERROR(SEARCH("PENDING",AC186)))</formula>
    </cfRule>
    <cfRule type="containsText" dxfId="9111" priority="2438" operator="containsText" text="APPROVED">
      <formula>NOT(ISERROR(SEARCH("APPROVED",AC186)))</formula>
    </cfRule>
  </conditionalFormatting>
  <conditionalFormatting sqref="AD186">
    <cfRule type="containsText" dxfId="9110" priority="2427" operator="containsText" text="NOT APPROVED">
      <formula>NOT(ISERROR(SEARCH("NOT APPROVED",AD186)))</formula>
    </cfRule>
    <cfRule type="containsText" dxfId="9109" priority="2428" operator="containsText" text="RESUBMIT">
      <formula>NOT(ISERROR(SEARCH("RESUBMIT",AD186)))</formula>
    </cfRule>
    <cfRule type="containsText" dxfId="9108" priority="2429" operator="containsText" text="PENDING RESUBMIT">
      <formula>NOT(ISERROR(SEARCH("PENDING RESUBMIT",AD186)))</formula>
    </cfRule>
    <cfRule type="containsText" dxfId="9107" priority="2430" operator="containsText" text="APPROVED W/ CHANGES">
      <formula>NOT(ISERROR(SEARCH("APPROVED W/ CHANGES",AD186)))</formula>
    </cfRule>
    <cfRule type="containsText" dxfId="9106" priority="2431" operator="containsText" text="PENDING">
      <formula>NOT(ISERROR(SEARCH("PENDING",AD186)))</formula>
    </cfRule>
    <cfRule type="containsText" dxfId="9105" priority="2432" operator="containsText" text="APPROVED">
      <formula>NOT(ISERROR(SEARCH("APPROVED",AD186)))</formula>
    </cfRule>
  </conditionalFormatting>
  <conditionalFormatting sqref="AE186">
    <cfRule type="containsText" dxfId="9104" priority="2421" operator="containsText" text="NOT APPROVED">
      <formula>NOT(ISERROR(SEARCH("NOT APPROVED",AE186)))</formula>
    </cfRule>
    <cfRule type="containsText" dxfId="9103" priority="2422" operator="containsText" text="RESUBMIT">
      <formula>NOT(ISERROR(SEARCH("RESUBMIT",AE186)))</formula>
    </cfRule>
    <cfRule type="containsText" dxfId="9102" priority="2423" operator="containsText" text="PENDING RESUBMIT">
      <formula>NOT(ISERROR(SEARCH("PENDING RESUBMIT",AE186)))</formula>
    </cfRule>
    <cfRule type="containsText" dxfId="9101" priority="2424" operator="containsText" text="APPROVED W/ CHANGES">
      <formula>NOT(ISERROR(SEARCH("APPROVED W/ CHANGES",AE186)))</formula>
    </cfRule>
    <cfRule type="containsText" dxfId="9100" priority="2425" operator="containsText" text="PENDING">
      <formula>NOT(ISERROR(SEARCH("PENDING",AE186)))</formula>
    </cfRule>
    <cfRule type="containsText" dxfId="9099" priority="2426" operator="containsText" text="APPROVED">
      <formula>NOT(ISERROR(SEARCH("APPROVED",AE186)))</formula>
    </cfRule>
  </conditionalFormatting>
  <conditionalFormatting sqref="AG186">
    <cfRule type="containsText" dxfId="9098" priority="2415" operator="containsText" text="NOT APPROVED">
      <formula>NOT(ISERROR(SEARCH("NOT APPROVED",AG186)))</formula>
    </cfRule>
    <cfRule type="containsText" dxfId="9097" priority="2416" operator="containsText" text="RESUBMIT">
      <formula>NOT(ISERROR(SEARCH("RESUBMIT",AG186)))</formula>
    </cfRule>
    <cfRule type="containsText" dxfId="9096" priority="2417" operator="containsText" text="PENDING RESUBMIT">
      <formula>NOT(ISERROR(SEARCH("PENDING RESUBMIT",AG186)))</formula>
    </cfRule>
    <cfRule type="containsText" dxfId="9095" priority="2418" operator="containsText" text="APPROVED W/ CHANGES">
      <formula>NOT(ISERROR(SEARCH("APPROVED W/ CHANGES",AG186)))</formula>
    </cfRule>
    <cfRule type="containsText" dxfId="9094" priority="2419" operator="containsText" text="PENDING">
      <formula>NOT(ISERROR(SEARCH("PENDING",AG186)))</formula>
    </cfRule>
    <cfRule type="containsText" dxfId="9093" priority="2420" operator="containsText" text="APPROVED">
      <formula>NOT(ISERROR(SEARCH("APPROVED",AG186)))</formula>
    </cfRule>
  </conditionalFormatting>
  <conditionalFormatting sqref="AK186">
    <cfRule type="containsText" dxfId="9092" priority="2409" operator="containsText" text="NOT APPROVED">
      <formula>NOT(ISERROR(SEARCH("NOT APPROVED",AK186)))</formula>
    </cfRule>
    <cfRule type="containsText" dxfId="9091" priority="2410" operator="containsText" text="RESUBMIT">
      <formula>NOT(ISERROR(SEARCH("RESUBMIT",AK186)))</formula>
    </cfRule>
    <cfRule type="containsText" dxfId="9090" priority="2411" operator="containsText" text="PENDING RESUBMIT">
      <formula>NOT(ISERROR(SEARCH("PENDING RESUBMIT",AK186)))</formula>
    </cfRule>
    <cfRule type="containsText" dxfId="9089" priority="2412" operator="containsText" text="APPROVED W/ CHANGES">
      <formula>NOT(ISERROR(SEARCH("APPROVED W/ CHANGES",AK186)))</formula>
    </cfRule>
    <cfRule type="containsText" dxfId="9088" priority="2413" operator="containsText" text="PENDING">
      <formula>NOT(ISERROR(SEARCH("PENDING",AK186)))</formula>
    </cfRule>
    <cfRule type="containsText" dxfId="9087" priority="2414" operator="containsText" text="APPROVED">
      <formula>NOT(ISERROR(SEARCH("APPROVED",AK186)))</formula>
    </cfRule>
  </conditionalFormatting>
  <conditionalFormatting sqref="AJ186">
    <cfRule type="containsText" dxfId="9086" priority="2403" operator="containsText" text="NOT APPROVED">
      <formula>NOT(ISERROR(SEARCH("NOT APPROVED",AJ186)))</formula>
    </cfRule>
    <cfRule type="containsText" dxfId="9085" priority="2404" operator="containsText" text="RESUBMIT">
      <formula>NOT(ISERROR(SEARCH("RESUBMIT",AJ186)))</formula>
    </cfRule>
    <cfRule type="containsText" dxfId="9084" priority="2405" operator="containsText" text="PENDING RESUBMIT">
      <formula>NOT(ISERROR(SEARCH("PENDING RESUBMIT",AJ186)))</formula>
    </cfRule>
    <cfRule type="containsText" dxfId="9083" priority="2406" operator="containsText" text="APPROVED W/ CHANGES">
      <formula>NOT(ISERROR(SEARCH("APPROVED W/ CHANGES",AJ186)))</formula>
    </cfRule>
    <cfRule type="containsText" dxfId="9082" priority="2407" operator="containsText" text="PENDING">
      <formula>NOT(ISERROR(SEARCH("PENDING",AJ186)))</formula>
    </cfRule>
    <cfRule type="containsText" dxfId="9081" priority="2408" operator="containsText" text="APPROVED">
      <formula>NOT(ISERROR(SEARCH("APPROVED",AJ186)))</formula>
    </cfRule>
  </conditionalFormatting>
  <conditionalFormatting sqref="AM175">
    <cfRule type="containsBlanks" dxfId="9080" priority="2402">
      <formula>LEN(TRIM(AM175))=0</formula>
    </cfRule>
  </conditionalFormatting>
  <conditionalFormatting sqref="T175 X175">
    <cfRule type="containsText" dxfId="9079" priority="2396" operator="containsText" text="NOT APPROVED">
      <formula>NOT(ISERROR(SEARCH("NOT APPROVED",T175)))</formula>
    </cfRule>
    <cfRule type="containsText" dxfId="9078" priority="2397" operator="containsText" text="RESUBMIT">
      <formula>NOT(ISERROR(SEARCH("RESUBMIT",T175)))</formula>
    </cfRule>
    <cfRule type="containsText" dxfId="9077" priority="2398" operator="containsText" text="PENDING RESUBMIT">
      <formula>NOT(ISERROR(SEARCH("PENDING RESUBMIT",T175)))</formula>
    </cfRule>
    <cfRule type="containsText" dxfId="9076" priority="2399" operator="containsText" text="APPROVED W/ CHANGES">
      <formula>NOT(ISERROR(SEARCH("APPROVED W/ CHANGES",T175)))</formula>
    </cfRule>
    <cfRule type="containsText" dxfId="9075" priority="2400" operator="containsText" text="PENDING">
      <formula>NOT(ISERROR(SEARCH("PENDING",T175)))</formula>
    </cfRule>
    <cfRule type="containsText" dxfId="9074" priority="2401" operator="containsText" text="APPROVED">
      <formula>NOT(ISERROR(SEARCH("APPROVED",T175)))</formula>
    </cfRule>
  </conditionalFormatting>
  <conditionalFormatting sqref="U175">
    <cfRule type="containsText" dxfId="9073" priority="2390" operator="containsText" text="NOT APPROVED">
      <formula>NOT(ISERROR(SEARCH("NOT APPROVED",U175)))</formula>
    </cfRule>
    <cfRule type="containsText" dxfId="9072" priority="2391" operator="containsText" text="RESUBMIT">
      <formula>NOT(ISERROR(SEARCH("RESUBMIT",U175)))</formula>
    </cfRule>
    <cfRule type="containsText" dxfId="9071" priority="2392" operator="containsText" text="PENDING RESUBMIT">
      <formula>NOT(ISERROR(SEARCH("PENDING RESUBMIT",U175)))</formula>
    </cfRule>
    <cfRule type="containsText" dxfId="9070" priority="2393" operator="containsText" text="APPROVED W/ CHANGES">
      <formula>NOT(ISERROR(SEARCH("APPROVED W/ CHANGES",U175)))</formula>
    </cfRule>
    <cfRule type="containsText" dxfId="9069" priority="2394" operator="containsText" text="PENDING">
      <formula>NOT(ISERROR(SEARCH("PENDING",U175)))</formula>
    </cfRule>
    <cfRule type="containsText" dxfId="9068" priority="2395" operator="containsText" text="APPROVED">
      <formula>NOT(ISERROR(SEARCH("APPROVED",U175)))</formula>
    </cfRule>
  </conditionalFormatting>
  <conditionalFormatting sqref="V175">
    <cfRule type="containsText" dxfId="9067" priority="2384" operator="containsText" text="NOT APPROVED">
      <formula>NOT(ISERROR(SEARCH("NOT APPROVED",V175)))</formula>
    </cfRule>
    <cfRule type="containsText" dxfId="9066" priority="2385" operator="containsText" text="RESUBMIT">
      <formula>NOT(ISERROR(SEARCH("RESUBMIT",V175)))</formula>
    </cfRule>
    <cfRule type="containsText" dxfId="9065" priority="2386" operator="containsText" text="PENDING RESUBMIT">
      <formula>NOT(ISERROR(SEARCH("PENDING RESUBMIT",V175)))</formula>
    </cfRule>
    <cfRule type="containsText" dxfId="9064" priority="2387" operator="containsText" text="APPROVED W/ CHANGES">
      <formula>NOT(ISERROR(SEARCH("APPROVED W/ CHANGES",V175)))</formula>
    </cfRule>
    <cfRule type="containsText" dxfId="9063" priority="2388" operator="containsText" text="PENDING">
      <formula>NOT(ISERROR(SEARCH("PENDING",V175)))</formula>
    </cfRule>
    <cfRule type="containsText" dxfId="9062" priority="2389" operator="containsText" text="APPROVED">
      <formula>NOT(ISERROR(SEARCH("APPROVED",V175)))</formula>
    </cfRule>
  </conditionalFormatting>
  <conditionalFormatting sqref="W175">
    <cfRule type="containsText" dxfId="9061" priority="2378" operator="containsText" text="NOT APPROVED">
      <formula>NOT(ISERROR(SEARCH("NOT APPROVED",W175)))</formula>
    </cfRule>
    <cfRule type="containsText" dxfId="9060" priority="2379" operator="containsText" text="RESUBMIT">
      <formula>NOT(ISERROR(SEARCH("RESUBMIT",W175)))</formula>
    </cfRule>
    <cfRule type="containsText" dxfId="9059" priority="2380" operator="containsText" text="PENDING RESUBMIT">
      <formula>NOT(ISERROR(SEARCH("PENDING RESUBMIT",W175)))</formula>
    </cfRule>
    <cfRule type="containsText" dxfId="9058" priority="2381" operator="containsText" text="APPROVED W/ CHANGES">
      <formula>NOT(ISERROR(SEARCH("APPROVED W/ CHANGES",W175)))</formula>
    </cfRule>
    <cfRule type="containsText" dxfId="9057" priority="2382" operator="containsText" text="PENDING">
      <formula>NOT(ISERROR(SEARCH("PENDING",W175)))</formula>
    </cfRule>
    <cfRule type="containsText" dxfId="9056" priority="2383" operator="containsText" text="APPROVED">
      <formula>NOT(ISERROR(SEARCH("APPROVED",W175)))</formula>
    </cfRule>
  </conditionalFormatting>
  <conditionalFormatting sqref="Y175">
    <cfRule type="containsText" dxfId="9055" priority="2372" operator="containsText" text="NOT APPROVED">
      <formula>NOT(ISERROR(SEARCH("NOT APPROVED",Y175)))</formula>
    </cfRule>
    <cfRule type="containsText" dxfId="9054" priority="2373" operator="containsText" text="RESUBMIT">
      <formula>NOT(ISERROR(SEARCH("RESUBMIT",Y175)))</formula>
    </cfRule>
    <cfRule type="containsText" dxfId="9053" priority="2374" operator="containsText" text="PENDING RESUBMIT">
      <formula>NOT(ISERROR(SEARCH("PENDING RESUBMIT",Y175)))</formula>
    </cfRule>
    <cfRule type="containsText" dxfId="9052" priority="2375" operator="containsText" text="APPROVED W/ CHANGES">
      <formula>NOT(ISERROR(SEARCH("APPROVED W/ CHANGES",Y175)))</formula>
    </cfRule>
    <cfRule type="containsText" dxfId="9051" priority="2376" operator="containsText" text="PENDING">
      <formula>NOT(ISERROR(SEARCH("PENDING",Y175)))</formula>
    </cfRule>
    <cfRule type="containsText" dxfId="9050" priority="2377" operator="containsText" text="APPROVED">
      <formula>NOT(ISERROR(SEARCH("APPROVED",Y175)))</formula>
    </cfRule>
  </conditionalFormatting>
  <conditionalFormatting sqref="AB175 AF175">
    <cfRule type="containsText" dxfId="9049" priority="2366" operator="containsText" text="NOT APPROVED">
      <formula>NOT(ISERROR(SEARCH("NOT APPROVED",AB175)))</formula>
    </cfRule>
    <cfRule type="containsText" dxfId="9048" priority="2367" operator="containsText" text="RESUBMIT">
      <formula>NOT(ISERROR(SEARCH("RESUBMIT",AB175)))</formula>
    </cfRule>
    <cfRule type="containsText" dxfId="9047" priority="2368" operator="containsText" text="PENDING RESUBMIT">
      <formula>NOT(ISERROR(SEARCH("PENDING RESUBMIT",AB175)))</formula>
    </cfRule>
    <cfRule type="containsText" dxfId="9046" priority="2369" operator="containsText" text="APPROVED W/ CHANGES">
      <formula>NOT(ISERROR(SEARCH("APPROVED W/ CHANGES",AB175)))</formula>
    </cfRule>
    <cfRule type="containsText" dxfId="9045" priority="2370" operator="containsText" text="PENDING">
      <formula>NOT(ISERROR(SEARCH("PENDING",AB175)))</formula>
    </cfRule>
    <cfRule type="containsText" dxfId="9044" priority="2371" operator="containsText" text="APPROVED">
      <formula>NOT(ISERROR(SEARCH("APPROVED",AB175)))</formula>
    </cfRule>
  </conditionalFormatting>
  <conditionalFormatting sqref="AC175">
    <cfRule type="containsText" dxfId="9043" priority="2360" operator="containsText" text="NOT APPROVED">
      <formula>NOT(ISERROR(SEARCH("NOT APPROVED",AC175)))</formula>
    </cfRule>
    <cfRule type="containsText" dxfId="9042" priority="2361" operator="containsText" text="RESUBMIT">
      <formula>NOT(ISERROR(SEARCH("RESUBMIT",AC175)))</formula>
    </cfRule>
    <cfRule type="containsText" dxfId="9041" priority="2362" operator="containsText" text="PENDING RESUBMIT">
      <formula>NOT(ISERROR(SEARCH("PENDING RESUBMIT",AC175)))</formula>
    </cfRule>
    <cfRule type="containsText" dxfId="9040" priority="2363" operator="containsText" text="APPROVED W/ CHANGES">
      <formula>NOT(ISERROR(SEARCH("APPROVED W/ CHANGES",AC175)))</formula>
    </cfRule>
    <cfRule type="containsText" dxfId="9039" priority="2364" operator="containsText" text="PENDING">
      <formula>NOT(ISERROR(SEARCH("PENDING",AC175)))</formula>
    </cfRule>
    <cfRule type="containsText" dxfId="9038" priority="2365" operator="containsText" text="APPROVED">
      <formula>NOT(ISERROR(SEARCH("APPROVED",AC175)))</formula>
    </cfRule>
  </conditionalFormatting>
  <conditionalFormatting sqref="AD175">
    <cfRule type="containsText" dxfId="9037" priority="2354" operator="containsText" text="NOT APPROVED">
      <formula>NOT(ISERROR(SEARCH("NOT APPROVED",AD175)))</formula>
    </cfRule>
    <cfRule type="containsText" dxfId="9036" priority="2355" operator="containsText" text="RESUBMIT">
      <formula>NOT(ISERROR(SEARCH("RESUBMIT",AD175)))</formula>
    </cfRule>
    <cfRule type="containsText" dxfId="9035" priority="2356" operator="containsText" text="PENDING RESUBMIT">
      <formula>NOT(ISERROR(SEARCH("PENDING RESUBMIT",AD175)))</formula>
    </cfRule>
    <cfRule type="containsText" dxfId="9034" priority="2357" operator="containsText" text="APPROVED W/ CHANGES">
      <formula>NOT(ISERROR(SEARCH("APPROVED W/ CHANGES",AD175)))</formula>
    </cfRule>
    <cfRule type="containsText" dxfId="9033" priority="2358" operator="containsText" text="PENDING">
      <formula>NOT(ISERROR(SEARCH("PENDING",AD175)))</formula>
    </cfRule>
    <cfRule type="containsText" dxfId="9032" priority="2359" operator="containsText" text="APPROVED">
      <formula>NOT(ISERROR(SEARCH("APPROVED",AD175)))</formula>
    </cfRule>
  </conditionalFormatting>
  <conditionalFormatting sqref="AE175">
    <cfRule type="containsText" dxfId="9031" priority="2348" operator="containsText" text="NOT APPROVED">
      <formula>NOT(ISERROR(SEARCH("NOT APPROVED",AE175)))</formula>
    </cfRule>
    <cfRule type="containsText" dxfId="9030" priority="2349" operator="containsText" text="RESUBMIT">
      <formula>NOT(ISERROR(SEARCH("RESUBMIT",AE175)))</formula>
    </cfRule>
    <cfRule type="containsText" dxfId="9029" priority="2350" operator="containsText" text="PENDING RESUBMIT">
      <formula>NOT(ISERROR(SEARCH("PENDING RESUBMIT",AE175)))</formula>
    </cfRule>
    <cfRule type="containsText" dxfId="9028" priority="2351" operator="containsText" text="APPROVED W/ CHANGES">
      <formula>NOT(ISERROR(SEARCH("APPROVED W/ CHANGES",AE175)))</formula>
    </cfRule>
    <cfRule type="containsText" dxfId="9027" priority="2352" operator="containsText" text="PENDING">
      <formula>NOT(ISERROR(SEARCH("PENDING",AE175)))</formula>
    </cfRule>
    <cfRule type="containsText" dxfId="9026" priority="2353" operator="containsText" text="APPROVED">
      <formula>NOT(ISERROR(SEARCH("APPROVED",AE175)))</formula>
    </cfRule>
  </conditionalFormatting>
  <conditionalFormatting sqref="AG175">
    <cfRule type="containsText" dxfId="9025" priority="2342" operator="containsText" text="NOT APPROVED">
      <formula>NOT(ISERROR(SEARCH("NOT APPROVED",AG175)))</formula>
    </cfRule>
    <cfRule type="containsText" dxfId="9024" priority="2343" operator="containsText" text="RESUBMIT">
      <formula>NOT(ISERROR(SEARCH("RESUBMIT",AG175)))</formula>
    </cfRule>
    <cfRule type="containsText" dxfId="9023" priority="2344" operator="containsText" text="PENDING RESUBMIT">
      <formula>NOT(ISERROR(SEARCH("PENDING RESUBMIT",AG175)))</formula>
    </cfRule>
    <cfRule type="containsText" dxfId="9022" priority="2345" operator="containsText" text="APPROVED W/ CHANGES">
      <formula>NOT(ISERROR(SEARCH("APPROVED W/ CHANGES",AG175)))</formula>
    </cfRule>
    <cfRule type="containsText" dxfId="9021" priority="2346" operator="containsText" text="PENDING">
      <formula>NOT(ISERROR(SEARCH("PENDING",AG175)))</formula>
    </cfRule>
    <cfRule type="containsText" dxfId="9020" priority="2347" operator="containsText" text="APPROVED">
      <formula>NOT(ISERROR(SEARCH("APPROVED",AG175)))</formula>
    </cfRule>
  </conditionalFormatting>
  <conditionalFormatting sqref="AK175">
    <cfRule type="containsText" dxfId="9019" priority="2336" operator="containsText" text="NOT APPROVED">
      <formula>NOT(ISERROR(SEARCH("NOT APPROVED",AK175)))</formula>
    </cfRule>
    <cfRule type="containsText" dxfId="9018" priority="2337" operator="containsText" text="RESUBMIT">
      <formula>NOT(ISERROR(SEARCH("RESUBMIT",AK175)))</formula>
    </cfRule>
    <cfRule type="containsText" dxfId="9017" priority="2338" operator="containsText" text="PENDING RESUBMIT">
      <formula>NOT(ISERROR(SEARCH("PENDING RESUBMIT",AK175)))</formula>
    </cfRule>
    <cfRule type="containsText" dxfId="9016" priority="2339" operator="containsText" text="APPROVED W/ CHANGES">
      <formula>NOT(ISERROR(SEARCH("APPROVED W/ CHANGES",AK175)))</formula>
    </cfRule>
    <cfRule type="containsText" dxfId="9015" priority="2340" operator="containsText" text="PENDING">
      <formula>NOT(ISERROR(SEARCH("PENDING",AK175)))</formula>
    </cfRule>
    <cfRule type="containsText" dxfId="9014" priority="2341" operator="containsText" text="APPROVED">
      <formula>NOT(ISERROR(SEARCH("APPROVED",AK175)))</formula>
    </cfRule>
  </conditionalFormatting>
  <conditionalFormatting sqref="AJ175">
    <cfRule type="containsText" dxfId="9013" priority="2330" operator="containsText" text="NOT APPROVED">
      <formula>NOT(ISERROR(SEARCH("NOT APPROVED",AJ175)))</formula>
    </cfRule>
    <cfRule type="containsText" dxfId="9012" priority="2331" operator="containsText" text="RESUBMIT">
      <formula>NOT(ISERROR(SEARCH("RESUBMIT",AJ175)))</formula>
    </cfRule>
    <cfRule type="containsText" dxfId="9011" priority="2332" operator="containsText" text="PENDING RESUBMIT">
      <formula>NOT(ISERROR(SEARCH("PENDING RESUBMIT",AJ175)))</formula>
    </cfRule>
    <cfRule type="containsText" dxfId="9010" priority="2333" operator="containsText" text="APPROVED W/ CHANGES">
      <formula>NOT(ISERROR(SEARCH("APPROVED W/ CHANGES",AJ175)))</formula>
    </cfRule>
    <cfRule type="containsText" dxfId="9009" priority="2334" operator="containsText" text="PENDING">
      <formula>NOT(ISERROR(SEARCH("PENDING",AJ175)))</formula>
    </cfRule>
    <cfRule type="containsText" dxfId="9008" priority="2335" operator="containsText" text="APPROVED">
      <formula>NOT(ISERROR(SEARCH("APPROVED",AJ175)))</formula>
    </cfRule>
  </conditionalFormatting>
  <conditionalFormatting sqref="O134">
    <cfRule type="containsText" dxfId="9007" priority="2318" operator="containsText" text="NOT APPROVED">
      <formula>NOT(ISERROR(SEARCH("NOT APPROVED",O134)))</formula>
    </cfRule>
    <cfRule type="containsText" dxfId="9006" priority="2319" operator="containsText" text="RESUBMIT">
      <formula>NOT(ISERROR(SEARCH("RESUBMIT",O134)))</formula>
    </cfRule>
    <cfRule type="containsText" dxfId="9005" priority="2320" operator="containsText" text="PENDING RESUBMIT">
      <formula>NOT(ISERROR(SEARCH("PENDING RESUBMIT",O134)))</formula>
    </cfRule>
    <cfRule type="containsText" dxfId="9004" priority="2321" operator="containsText" text="APPROVED W/ CHANGES">
      <formula>NOT(ISERROR(SEARCH("APPROVED W/ CHANGES",O134)))</formula>
    </cfRule>
    <cfRule type="containsText" dxfId="9003" priority="2322" operator="containsText" text="PENDING">
      <formula>NOT(ISERROR(SEARCH("PENDING",O134)))</formula>
    </cfRule>
    <cfRule type="containsText" dxfId="9002" priority="2323" operator="containsText" text="APPROVED">
      <formula>NOT(ISERROR(SEARCH("APPROVED",O134)))</formula>
    </cfRule>
  </conditionalFormatting>
  <conditionalFormatting sqref="G192">
    <cfRule type="containsText" dxfId="9001" priority="2312" operator="containsText" text="NOT APPROVED">
      <formula>NOT(ISERROR(SEARCH("NOT APPROVED",G192)))</formula>
    </cfRule>
    <cfRule type="containsText" dxfId="9000" priority="2313" operator="containsText" text="RESUBMIT">
      <formula>NOT(ISERROR(SEARCH("RESUBMIT",G192)))</formula>
    </cfRule>
    <cfRule type="containsText" dxfId="8999" priority="2314" operator="containsText" text="PENDING RESUBMIT">
      <formula>NOT(ISERROR(SEARCH("PENDING RESUBMIT",G192)))</formula>
    </cfRule>
    <cfRule type="containsText" dxfId="8998" priority="2315" operator="containsText" text="APPROVED W/ CHANGES">
      <formula>NOT(ISERROR(SEARCH("APPROVED W/ CHANGES",G192)))</formula>
    </cfRule>
    <cfRule type="containsText" dxfId="8997" priority="2316" operator="containsText" text="PENDING">
      <formula>NOT(ISERROR(SEARCH("PENDING",G192)))</formula>
    </cfRule>
    <cfRule type="containsText" dxfId="8996" priority="2317" operator="containsText" text="APPROVED">
      <formula>NOT(ISERROR(SEARCH("APPROVED",G192)))</formula>
    </cfRule>
  </conditionalFormatting>
  <conditionalFormatting sqref="G195">
    <cfRule type="containsText" dxfId="8995" priority="2306" operator="containsText" text="NOT APPROVED">
      <formula>NOT(ISERROR(SEARCH("NOT APPROVED",G195)))</formula>
    </cfRule>
    <cfRule type="containsText" dxfId="8994" priority="2307" operator="containsText" text="RESUBMIT">
      <formula>NOT(ISERROR(SEARCH("RESUBMIT",G195)))</formula>
    </cfRule>
    <cfRule type="containsText" dxfId="8993" priority="2308" operator="containsText" text="PENDING RESUBMIT">
      <formula>NOT(ISERROR(SEARCH("PENDING RESUBMIT",G195)))</formula>
    </cfRule>
    <cfRule type="containsText" dxfId="8992" priority="2309" operator="containsText" text="APPROVED W/ CHANGES">
      <formula>NOT(ISERROR(SEARCH("APPROVED W/ CHANGES",G195)))</formula>
    </cfRule>
    <cfRule type="containsText" dxfId="8991" priority="2310" operator="containsText" text="PENDING">
      <formula>NOT(ISERROR(SEARCH("PENDING",G195)))</formula>
    </cfRule>
    <cfRule type="containsText" dxfId="8990" priority="2311" operator="containsText" text="APPROVED">
      <formula>NOT(ISERROR(SEARCH("APPROVED",G195)))</formula>
    </cfRule>
  </conditionalFormatting>
  <conditionalFormatting sqref="G196">
    <cfRule type="containsText" dxfId="8989" priority="2300" operator="containsText" text="NOT APPROVED">
      <formula>NOT(ISERROR(SEARCH("NOT APPROVED",G196)))</formula>
    </cfRule>
    <cfRule type="containsText" dxfId="8988" priority="2301" operator="containsText" text="RESUBMIT">
      <formula>NOT(ISERROR(SEARCH("RESUBMIT",G196)))</formula>
    </cfRule>
    <cfRule type="containsText" dxfId="8987" priority="2302" operator="containsText" text="PENDING RESUBMIT">
      <formula>NOT(ISERROR(SEARCH("PENDING RESUBMIT",G196)))</formula>
    </cfRule>
    <cfRule type="containsText" dxfId="8986" priority="2303" operator="containsText" text="APPROVED W/ CHANGES">
      <formula>NOT(ISERROR(SEARCH("APPROVED W/ CHANGES",G196)))</formula>
    </cfRule>
    <cfRule type="containsText" dxfId="8985" priority="2304" operator="containsText" text="PENDING">
      <formula>NOT(ISERROR(SEARCH("PENDING",G196)))</formula>
    </cfRule>
    <cfRule type="containsText" dxfId="8984" priority="2305" operator="containsText" text="APPROVED">
      <formula>NOT(ISERROR(SEARCH("APPROVED",G196)))</formula>
    </cfRule>
  </conditionalFormatting>
  <conditionalFormatting sqref="P156">
    <cfRule type="containsText" dxfId="8983" priority="2246" operator="containsText" text="NOT APPROVED">
      <formula>NOT(ISERROR(SEARCH("NOT APPROVED",P156)))</formula>
    </cfRule>
    <cfRule type="containsText" dxfId="8982" priority="2247" operator="containsText" text="RESUBMIT">
      <formula>NOT(ISERROR(SEARCH("RESUBMIT",P156)))</formula>
    </cfRule>
    <cfRule type="containsText" dxfId="8981" priority="2248" operator="containsText" text="PENDING RESUBMIT">
      <formula>NOT(ISERROR(SEARCH("PENDING RESUBMIT",P156)))</formula>
    </cfRule>
    <cfRule type="containsText" dxfId="8980" priority="2249" operator="containsText" text="APPROVED W/ CHANGES">
      <formula>NOT(ISERROR(SEARCH("APPROVED W/ CHANGES",P156)))</formula>
    </cfRule>
    <cfRule type="containsText" dxfId="8979" priority="2250" operator="containsText" text="PENDING">
      <formula>NOT(ISERROR(SEARCH("PENDING",P156)))</formula>
    </cfRule>
    <cfRule type="containsText" dxfId="8978" priority="2251" operator="containsText" text="APPROVED">
      <formula>NOT(ISERROR(SEARCH("APPROVED",P156)))</formula>
    </cfRule>
  </conditionalFormatting>
  <conditionalFormatting sqref="M156">
    <cfRule type="containsText" dxfId="8977" priority="2240" operator="containsText" text="NOT APPROVED">
      <formula>NOT(ISERROR(SEARCH("NOT APPROVED",M156)))</formula>
    </cfRule>
    <cfRule type="containsText" dxfId="8976" priority="2241" operator="containsText" text="RESUBMIT">
      <formula>NOT(ISERROR(SEARCH("RESUBMIT",M156)))</formula>
    </cfRule>
    <cfRule type="containsText" dxfId="8975" priority="2242" operator="containsText" text="PENDING RESUBMIT">
      <formula>NOT(ISERROR(SEARCH("PENDING RESUBMIT",M156)))</formula>
    </cfRule>
    <cfRule type="containsText" dxfId="8974" priority="2243" operator="containsText" text="APPROVED W/ CHANGES">
      <formula>NOT(ISERROR(SEARCH("APPROVED W/ CHANGES",M156)))</formula>
    </cfRule>
    <cfRule type="containsText" dxfId="8973" priority="2244" operator="containsText" text="PENDING">
      <formula>NOT(ISERROR(SEARCH("PENDING",M156)))</formula>
    </cfRule>
    <cfRule type="containsText" dxfId="8972" priority="2245" operator="containsText" text="APPROVED">
      <formula>NOT(ISERROR(SEARCH("APPROVED",M156)))</formula>
    </cfRule>
  </conditionalFormatting>
  <conditionalFormatting sqref="N156">
    <cfRule type="containsText" dxfId="8971" priority="2234" operator="containsText" text="NOT APPROVED">
      <formula>NOT(ISERROR(SEARCH("NOT APPROVED",N156)))</formula>
    </cfRule>
    <cfRule type="containsText" dxfId="8970" priority="2235" operator="containsText" text="RESUBMIT">
      <formula>NOT(ISERROR(SEARCH("RESUBMIT",N156)))</formula>
    </cfRule>
    <cfRule type="containsText" dxfId="8969" priority="2236" operator="containsText" text="PENDING RESUBMIT">
      <formula>NOT(ISERROR(SEARCH("PENDING RESUBMIT",N156)))</formula>
    </cfRule>
    <cfRule type="containsText" dxfId="8968" priority="2237" operator="containsText" text="APPROVED W/ CHANGES">
      <formula>NOT(ISERROR(SEARCH("APPROVED W/ CHANGES",N156)))</formula>
    </cfRule>
    <cfRule type="containsText" dxfId="8967" priority="2238" operator="containsText" text="PENDING">
      <formula>NOT(ISERROR(SEARCH("PENDING",N156)))</formula>
    </cfRule>
    <cfRule type="containsText" dxfId="8966" priority="2239" operator="containsText" text="APPROVED">
      <formula>NOT(ISERROR(SEARCH("APPROVED",N156)))</formula>
    </cfRule>
  </conditionalFormatting>
  <conditionalFormatting sqref="O156">
    <cfRule type="containsText" dxfId="8965" priority="2228" operator="containsText" text="NOT APPROVED">
      <formula>NOT(ISERROR(SEARCH("NOT APPROVED",O156)))</formula>
    </cfRule>
    <cfRule type="containsText" dxfId="8964" priority="2229" operator="containsText" text="RESUBMIT">
      <formula>NOT(ISERROR(SEARCH("RESUBMIT",O156)))</formula>
    </cfRule>
    <cfRule type="containsText" dxfId="8963" priority="2230" operator="containsText" text="PENDING RESUBMIT">
      <formula>NOT(ISERROR(SEARCH("PENDING RESUBMIT",O156)))</formula>
    </cfRule>
    <cfRule type="containsText" dxfId="8962" priority="2231" operator="containsText" text="APPROVED W/ CHANGES">
      <formula>NOT(ISERROR(SEARCH("APPROVED W/ CHANGES",O156)))</formula>
    </cfRule>
    <cfRule type="containsText" dxfId="8961" priority="2232" operator="containsText" text="PENDING">
      <formula>NOT(ISERROR(SEARCH("PENDING",O156)))</formula>
    </cfRule>
    <cfRule type="containsText" dxfId="8960" priority="2233" operator="containsText" text="APPROVED">
      <formula>NOT(ISERROR(SEARCH("APPROVED",O156)))</formula>
    </cfRule>
  </conditionalFormatting>
  <conditionalFormatting sqref="M149">
    <cfRule type="containsText" dxfId="8959" priority="2222" operator="containsText" text="NOT APPROVED">
      <formula>NOT(ISERROR(SEARCH("NOT APPROVED",M149)))</formula>
    </cfRule>
    <cfRule type="containsText" dxfId="8958" priority="2223" operator="containsText" text="RESUBMIT">
      <formula>NOT(ISERROR(SEARCH("RESUBMIT",M149)))</formula>
    </cfRule>
    <cfRule type="containsText" dxfId="8957" priority="2224" operator="containsText" text="PENDING RESUBMIT">
      <formula>NOT(ISERROR(SEARCH("PENDING RESUBMIT",M149)))</formula>
    </cfRule>
    <cfRule type="containsText" dxfId="8956" priority="2225" operator="containsText" text="APPROVED W/ CHANGES">
      <formula>NOT(ISERROR(SEARCH("APPROVED W/ CHANGES",M149)))</formula>
    </cfRule>
    <cfRule type="containsText" dxfId="8955" priority="2226" operator="containsText" text="PENDING">
      <formula>NOT(ISERROR(SEARCH("PENDING",M149)))</formula>
    </cfRule>
    <cfRule type="containsText" dxfId="8954" priority="2227" operator="containsText" text="APPROVED">
      <formula>NOT(ISERROR(SEARCH("APPROVED",M149)))</formula>
    </cfRule>
  </conditionalFormatting>
  <conditionalFormatting sqref="N149">
    <cfRule type="containsText" dxfId="8953" priority="2216" operator="containsText" text="NOT APPROVED">
      <formula>NOT(ISERROR(SEARCH("NOT APPROVED",N149)))</formula>
    </cfRule>
    <cfRule type="containsText" dxfId="8952" priority="2217" operator="containsText" text="RESUBMIT">
      <formula>NOT(ISERROR(SEARCH("RESUBMIT",N149)))</formula>
    </cfRule>
    <cfRule type="containsText" dxfId="8951" priority="2218" operator="containsText" text="PENDING RESUBMIT">
      <formula>NOT(ISERROR(SEARCH("PENDING RESUBMIT",N149)))</formula>
    </cfRule>
    <cfRule type="containsText" dxfId="8950" priority="2219" operator="containsText" text="APPROVED W/ CHANGES">
      <formula>NOT(ISERROR(SEARCH("APPROVED W/ CHANGES",N149)))</formula>
    </cfRule>
    <cfRule type="containsText" dxfId="8949" priority="2220" operator="containsText" text="PENDING">
      <formula>NOT(ISERROR(SEARCH("PENDING",N149)))</formula>
    </cfRule>
    <cfRule type="containsText" dxfId="8948" priority="2221" operator="containsText" text="APPROVED">
      <formula>NOT(ISERROR(SEARCH("APPROVED",N149)))</formula>
    </cfRule>
  </conditionalFormatting>
  <conditionalFormatting sqref="O149">
    <cfRule type="containsText" dxfId="8947" priority="2210" operator="containsText" text="NOT APPROVED">
      <formula>NOT(ISERROR(SEARCH("NOT APPROVED",O149)))</formula>
    </cfRule>
    <cfRule type="containsText" dxfId="8946" priority="2211" operator="containsText" text="RESUBMIT">
      <formula>NOT(ISERROR(SEARCH("RESUBMIT",O149)))</formula>
    </cfRule>
    <cfRule type="containsText" dxfId="8945" priority="2212" operator="containsText" text="PENDING RESUBMIT">
      <formula>NOT(ISERROR(SEARCH("PENDING RESUBMIT",O149)))</formula>
    </cfRule>
    <cfRule type="containsText" dxfId="8944" priority="2213" operator="containsText" text="APPROVED W/ CHANGES">
      <formula>NOT(ISERROR(SEARCH("APPROVED W/ CHANGES",O149)))</formula>
    </cfRule>
    <cfRule type="containsText" dxfId="8943" priority="2214" operator="containsText" text="PENDING">
      <formula>NOT(ISERROR(SEARCH("PENDING",O149)))</formula>
    </cfRule>
    <cfRule type="containsText" dxfId="8942" priority="2215" operator="containsText" text="APPROVED">
      <formula>NOT(ISERROR(SEARCH("APPROVED",O149)))</formula>
    </cfRule>
  </conditionalFormatting>
  <conditionalFormatting sqref="P149">
    <cfRule type="containsText" dxfId="8941" priority="2204" operator="containsText" text="NOT APPROVED">
      <formula>NOT(ISERROR(SEARCH("NOT APPROVED",P149)))</formula>
    </cfRule>
    <cfRule type="containsText" dxfId="8940" priority="2205" operator="containsText" text="RESUBMIT">
      <formula>NOT(ISERROR(SEARCH("RESUBMIT",P149)))</formula>
    </cfRule>
    <cfRule type="containsText" dxfId="8939" priority="2206" operator="containsText" text="PENDING RESUBMIT">
      <formula>NOT(ISERROR(SEARCH("PENDING RESUBMIT",P149)))</formula>
    </cfRule>
    <cfRule type="containsText" dxfId="8938" priority="2207" operator="containsText" text="APPROVED W/ CHANGES">
      <formula>NOT(ISERROR(SEARCH("APPROVED W/ CHANGES",P149)))</formula>
    </cfRule>
    <cfRule type="containsText" dxfId="8937" priority="2208" operator="containsText" text="PENDING">
      <formula>NOT(ISERROR(SEARCH("PENDING",P149)))</formula>
    </cfRule>
    <cfRule type="containsText" dxfId="8936" priority="2209" operator="containsText" text="APPROVED">
      <formula>NOT(ISERROR(SEARCH("APPROVED",P149)))</formula>
    </cfRule>
  </conditionalFormatting>
  <conditionalFormatting sqref="M157">
    <cfRule type="containsText" dxfId="8935" priority="2198" operator="containsText" text="NOT APPROVED">
      <formula>NOT(ISERROR(SEARCH("NOT APPROVED",M157)))</formula>
    </cfRule>
    <cfRule type="containsText" dxfId="8934" priority="2199" operator="containsText" text="RESUBMIT">
      <formula>NOT(ISERROR(SEARCH("RESUBMIT",M157)))</formula>
    </cfRule>
    <cfRule type="containsText" dxfId="8933" priority="2200" operator="containsText" text="PENDING RESUBMIT">
      <formula>NOT(ISERROR(SEARCH("PENDING RESUBMIT",M157)))</formula>
    </cfRule>
    <cfRule type="containsText" dxfId="8932" priority="2201" operator="containsText" text="APPROVED W/ CHANGES">
      <formula>NOT(ISERROR(SEARCH("APPROVED W/ CHANGES",M157)))</formula>
    </cfRule>
    <cfRule type="containsText" dxfId="8931" priority="2202" operator="containsText" text="PENDING">
      <formula>NOT(ISERROR(SEARCH("PENDING",M157)))</formula>
    </cfRule>
    <cfRule type="containsText" dxfId="8930" priority="2203" operator="containsText" text="APPROVED">
      <formula>NOT(ISERROR(SEARCH("APPROVED",M157)))</formula>
    </cfRule>
  </conditionalFormatting>
  <conditionalFormatting sqref="N157">
    <cfRule type="containsText" dxfId="8929" priority="2192" operator="containsText" text="NOT APPROVED">
      <formula>NOT(ISERROR(SEARCH("NOT APPROVED",N157)))</formula>
    </cfRule>
    <cfRule type="containsText" dxfId="8928" priority="2193" operator="containsText" text="RESUBMIT">
      <formula>NOT(ISERROR(SEARCH("RESUBMIT",N157)))</formula>
    </cfRule>
    <cfRule type="containsText" dxfId="8927" priority="2194" operator="containsText" text="PENDING RESUBMIT">
      <formula>NOT(ISERROR(SEARCH("PENDING RESUBMIT",N157)))</formula>
    </cfRule>
    <cfRule type="containsText" dxfId="8926" priority="2195" operator="containsText" text="APPROVED W/ CHANGES">
      <formula>NOT(ISERROR(SEARCH("APPROVED W/ CHANGES",N157)))</formula>
    </cfRule>
    <cfRule type="containsText" dxfId="8925" priority="2196" operator="containsText" text="PENDING">
      <formula>NOT(ISERROR(SEARCH("PENDING",N157)))</formula>
    </cfRule>
    <cfRule type="containsText" dxfId="8924" priority="2197" operator="containsText" text="APPROVED">
      <formula>NOT(ISERROR(SEARCH("APPROVED",N157)))</formula>
    </cfRule>
  </conditionalFormatting>
  <conditionalFormatting sqref="O157">
    <cfRule type="containsText" dxfId="8923" priority="2186" operator="containsText" text="NOT APPROVED">
      <formula>NOT(ISERROR(SEARCH("NOT APPROVED",O157)))</formula>
    </cfRule>
    <cfRule type="containsText" dxfId="8922" priority="2187" operator="containsText" text="RESUBMIT">
      <formula>NOT(ISERROR(SEARCH("RESUBMIT",O157)))</formula>
    </cfRule>
    <cfRule type="containsText" dxfId="8921" priority="2188" operator="containsText" text="PENDING RESUBMIT">
      <formula>NOT(ISERROR(SEARCH("PENDING RESUBMIT",O157)))</formula>
    </cfRule>
    <cfRule type="containsText" dxfId="8920" priority="2189" operator="containsText" text="APPROVED W/ CHANGES">
      <formula>NOT(ISERROR(SEARCH("APPROVED W/ CHANGES",O157)))</formula>
    </cfRule>
    <cfRule type="containsText" dxfId="8919" priority="2190" operator="containsText" text="PENDING">
      <formula>NOT(ISERROR(SEARCH("PENDING",O157)))</formula>
    </cfRule>
    <cfRule type="containsText" dxfId="8918" priority="2191" operator="containsText" text="APPROVED">
      <formula>NOT(ISERROR(SEARCH("APPROVED",O157)))</formula>
    </cfRule>
  </conditionalFormatting>
  <conditionalFormatting sqref="P157">
    <cfRule type="containsText" dxfId="8917" priority="2180" operator="containsText" text="NOT APPROVED">
      <formula>NOT(ISERROR(SEARCH("NOT APPROVED",P157)))</formula>
    </cfRule>
    <cfRule type="containsText" dxfId="8916" priority="2181" operator="containsText" text="RESUBMIT">
      <formula>NOT(ISERROR(SEARCH("RESUBMIT",P157)))</formula>
    </cfRule>
    <cfRule type="containsText" dxfId="8915" priority="2182" operator="containsText" text="PENDING RESUBMIT">
      <formula>NOT(ISERROR(SEARCH("PENDING RESUBMIT",P157)))</formula>
    </cfRule>
    <cfRule type="containsText" dxfId="8914" priority="2183" operator="containsText" text="APPROVED W/ CHANGES">
      <formula>NOT(ISERROR(SEARCH("APPROVED W/ CHANGES",P157)))</formula>
    </cfRule>
    <cfRule type="containsText" dxfId="8913" priority="2184" operator="containsText" text="PENDING">
      <formula>NOT(ISERROR(SEARCH("PENDING",P157)))</formula>
    </cfRule>
    <cfRule type="containsText" dxfId="8912" priority="2185" operator="containsText" text="APPROVED">
      <formula>NOT(ISERROR(SEARCH("APPROVED",P157)))</formula>
    </cfRule>
  </conditionalFormatting>
  <conditionalFormatting sqref="T17">
    <cfRule type="containsText" dxfId="8911" priority="2174" operator="containsText" text="NOT APPROVED">
      <formula>NOT(ISERROR(SEARCH("NOT APPROVED",T17)))</formula>
    </cfRule>
    <cfRule type="containsText" dxfId="8910" priority="2175" operator="containsText" text="RESUBMIT">
      <formula>NOT(ISERROR(SEARCH("RESUBMIT",T17)))</formula>
    </cfRule>
    <cfRule type="containsText" dxfId="8909" priority="2176" operator="containsText" text="PENDING RESUBMIT">
      <formula>NOT(ISERROR(SEARCH("PENDING RESUBMIT",T17)))</formula>
    </cfRule>
    <cfRule type="containsText" dxfId="8908" priority="2177" operator="containsText" text="APPROVED W/ CHANGES">
      <formula>NOT(ISERROR(SEARCH("APPROVED W/ CHANGES",T17)))</formula>
    </cfRule>
    <cfRule type="containsText" dxfId="8907" priority="2178" operator="containsText" text="PENDING">
      <formula>NOT(ISERROR(SEARCH("PENDING",T17)))</formula>
    </cfRule>
    <cfRule type="containsText" dxfId="8906" priority="2179" operator="containsText" text="APPROVED">
      <formula>NOT(ISERROR(SEARCH("APPROVED",T17)))</formula>
    </cfRule>
  </conditionalFormatting>
  <conditionalFormatting sqref="T18">
    <cfRule type="containsText" dxfId="8905" priority="2168" operator="containsText" text="NOT APPROVED">
      <formula>NOT(ISERROR(SEARCH("NOT APPROVED",T18)))</formula>
    </cfRule>
    <cfRule type="containsText" dxfId="8904" priority="2169" operator="containsText" text="RESUBMIT">
      <formula>NOT(ISERROR(SEARCH("RESUBMIT",T18)))</formula>
    </cfRule>
    <cfRule type="containsText" dxfId="8903" priority="2170" operator="containsText" text="PENDING RESUBMIT">
      <formula>NOT(ISERROR(SEARCH("PENDING RESUBMIT",T18)))</formula>
    </cfRule>
    <cfRule type="containsText" dxfId="8902" priority="2171" operator="containsText" text="APPROVED W/ CHANGES">
      <formula>NOT(ISERROR(SEARCH("APPROVED W/ CHANGES",T18)))</formula>
    </cfRule>
    <cfRule type="containsText" dxfId="8901" priority="2172" operator="containsText" text="PENDING">
      <formula>NOT(ISERROR(SEARCH("PENDING",T18)))</formula>
    </cfRule>
    <cfRule type="containsText" dxfId="8900" priority="2173" operator="containsText" text="APPROVED">
      <formula>NOT(ISERROR(SEARCH("APPROVED",T18)))</formula>
    </cfRule>
  </conditionalFormatting>
  <conditionalFormatting sqref="T19">
    <cfRule type="containsText" dxfId="8899" priority="2162" operator="containsText" text="NOT APPROVED">
      <formula>NOT(ISERROR(SEARCH("NOT APPROVED",T19)))</formula>
    </cfRule>
    <cfRule type="containsText" dxfId="8898" priority="2163" operator="containsText" text="RESUBMIT">
      <formula>NOT(ISERROR(SEARCH("RESUBMIT",T19)))</formula>
    </cfRule>
    <cfRule type="containsText" dxfId="8897" priority="2164" operator="containsText" text="PENDING RESUBMIT">
      <formula>NOT(ISERROR(SEARCH("PENDING RESUBMIT",T19)))</formula>
    </cfRule>
    <cfRule type="containsText" dxfId="8896" priority="2165" operator="containsText" text="APPROVED W/ CHANGES">
      <formula>NOT(ISERROR(SEARCH("APPROVED W/ CHANGES",T19)))</formula>
    </cfRule>
    <cfRule type="containsText" dxfId="8895" priority="2166" operator="containsText" text="PENDING">
      <formula>NOT(ISERROR(SEARCH("PENDING",T19)))</formula>
    </cfRule>
    <cfRule type="containsText" dxfId="8894" priority="2167" operator="containsText" text="APPROVED">
      <formula>NOT(ISERROR(SEARCH("APPROVED",T19)))</formula>
    </cfRule>
  </conditionalFormatting>
  <conditionalFormatting sqref="T96">
    <cfRule type="containsText" dxfId="8893" priority="2156" operator="containsText" text="NOT APPROVED">
      <formula>NOT(ISERROR(SEARCH("NOT APPROVED",T96)))</formula>
    </cfRule>
    <cfRule type="containsText" dxfId="8892" priority="2157" operator="containsText" text="RESUBMIT">
      <formula>NOT(ISERROR(SEARCH("RESUBMIT",T96)))</formula>
    </cfRule>
    <cfRule type="containsText" dxfId="8891" priority="2158" operator="containsText" text="PENDING RESUBMIT">
      <formula>NOT(ISERROR(SEARCH("PENDING RESUBMIT",T96)))</formula>
    </cfRule>
    <cfRule type="containsText" dxfId="8890" priority="2159" operator="containsText" text="APPROVED W/ CHANGES">
      <formula>NOT(ISERROR(SEARCH("APPROVED W/ CHANGES",T96)))</formula>
    </cfRule>
    <cfRule type="containsText" dxfId="8889" priority="2160" operator="containsText" text="PENDING">
      <formula>NOT(ISERROR(SEARCH("PENDING",T96)))</formula>
    </cfRule>
    <cfRule type="containsText" dxfId="8888" priority="2161" operator="containsText" text="APPROVED">
      <formula>NOT(ISERROR(SEARCH("APPROVED",T96)))</formula>
    </cfRule>
  </conditionalFormatting>
  <conditionalFormatting sqref="T95">
    <cfRule type="containsText" dxfId="8887" priority="2150" operator="containsText" text="NOT APPROVED">
      <formula>NOT(ISERROR(SEARCH("NOT APPROVED",T95)))</formula>
    </cfRule>
    <cfRule type="containsText" dxfId="8886" priority="2151" operator="containsText" text="RESUBMIT">
      <formula>NOT(ISERROR(SEARCH("RESUBMIT",T95)))</formula>
    </cfRule>
    <cfRule type="containsText" dxfId="8885" priority="2152" operator="containsText" text="PENDING RESUBMIT">
      <formula>NOT(ISERROR(SEARCH("PENDING RESUBMIT",T95)))</formula>
    </cfRule>
    <cfRule type="containsText" dxfId="8884" priority="2153" operator="containsText" text="APPROVED W/ CHANGES">
      <formula>NOT(ISERROR(SEARCH("APPROVED W/ CHANGES",T95)))</formula>
    </cfRule>
    <cfRule type="containsText" dxfId="8883" priority="2154" operator="containsText" text="PENDING">
      <formula>NOT(ISERROR(SEARCH("PENDING",T95)))</formula>
    </cfRule>
    <cfRule type="containsText" dxfId="8882" priority="2155" operator="containsText" text="APPROVED">
      <formula>NOT(ISERROR(SEARCH("APPROVED",T95)))</formula>
    </cfRule>
  </conditionalFormatting>
  <conditionalFormatting sqref="T97">
    <cfRule type="containsText" dxfId="8881" priority="2144" operator="containsText" text="NOT APPROVED">
      <formula>NOT(ISERROR(SEARCH("NOT APPROVED",T97)))</formula>
    </cfRule>
    <cfRule type="containsText" dxfId="8880" priority="2145" operator="containsText" text="RESUBMIT">
      <formula>NOT(ISERROR(SEARCH("RESUBMIT",T97)))</formula>
    </cfRule>
    <cfRule type="containsText" dxfId="8879" priority="2146" operator="containsText" text="PENDING RESUBMIT">
      <formula>NOT(ISERROR(SEARCH("PENDING RESUBMIT",T97)))</formula>
    </cfRule>
    <cfRule type="containsText" dxfId="8878" priority="2147" operator="containsText" text="APPROVED W/ CHANGES">
      <formula>NOT(ISERROR(SEARCH("APPROVED W/ CHANGES",T97)))</formula>
    </cfRule>
    <cfRule type="containsText" dxfId="8877" priority="2148" operator="containsText" text="PENDING">
      <formula>NOT(ISERROR(SEARCH("PENDING",T97)))</formula>
    </cfRule>
    <cfRule type="containsText" dxfId="8876" priority="2149" operator="containsText" text="APPROVED">
      <formula>NOT(ISERROR(SEARCH("APPROVED",T97)))</formula>
    </cfRule>
  </conditionalFormatting>
  <conditionalFormatting sqref="T98">
    <cfRule type="containsText" dxfId="8875" priority="2138" operator="containsText" text="NOT APPROVED">
      <formula>NOT(ISERROR(SEARCH("NOT APPROVED",T98)))</formula>
    </cfRule>
    <cfRule type="containsText" dxfId="8874" priority="2139" operator="containsText" text="RESUBMIT">
      <formula>NOT(ISERROR(SEARCH("RESUBMIT",T98)))</formula>
    </cfRule>
    <cfRule type="containsText" dxfId="8873" priority="2140" operator="containsText" text="PENDING RESUBMIT">
      <formula>NOT(ISERROR(SEARCH("PENDING RESUBMIT",T98)))</formula>
    </cfRule>
    <cfRule type="containsText" dxfId="8872" priority="2141" operator="containsText" text="APPROVED W/ CHANGES">
      <formula>NOT(ISERROR(SEARCH("APPROVED W/ CHANGES",T98)))</formula>
    </cfRule>
    <cfRule type="containsText" dxfId="8871" priority="2142" operator="containsText" text="PENDING">
      <formula>NOT(ISERROR(SEARCH("PENDING",T98)))</formula>
    </cfRule>
    <cfRule type="containsText" dxfId="8870" priority="2143" operator="containsText" text="APPROVED">
      <formula>NOT(ISERROR(SEARCH("APPROVED",T98)))</formula>
    </cfRule>
  </conditionalFormatting>
  <conditionalFormatting sqref="T94">
    <cfRule type="containsText" dxfId="8869" priority="2132" operator="containsText" text="NOT APPROVED">
      <formula>NOT(ISERROR(SEARCH("NOT APPROVED",T94)))</formula>
    </cfRule>
    <cfRule type="containsText" dxfId="8868" priority="2133" operator="containsText" text="RESUBMIT">
      <formula>NOT(ISERROR(SEARCH("RESUBMIT",T94)))</formula>
    </cfRule>
    <cfRule type="containsText" dxfId="8867" priority="2134" operator="containsText" text="PENDING RESUBMIT">
      <formula>NOT(ISERROR(SEARCH("PENDING RESUBMIT",T94)))</formula>
    </cfRule>
    <cfRule type="containsText" dxfId="8866" priority="2135" operator="containsText" text="APPROVED W/ CHANGES">
      <formula>NOT(ISERROR(SEARCH("APPROVED W/ CHANGES",T94)))</formula>
    </cfRule>
    <cfRule type="containsText" dxfId="8865" priority="2136" operator="containsText" text="PENDING">
      <formula>NOT(ISERROR(SEARCH("PENDING",T94)))</formula>
    </cfRule>
    <cfRule type="containsText" dxfId="8864" priority="2137" operator="containsText" text="APPROVED">
      <formula>NOT(ISERROR(SEARCH("APPROVED",T94)))</formula>
    </cfRule>
  </conditionalFormatting>
  <conditionalFormatting sqref="M154">
    <cfRule type="containsText" dxfId="8863" priority="2126" operator="containsText" text="NOT APPROVED">
      <formula>NOT(ISERROR(SEARCH("NOT APPROVED",M154)))</formula>
    </cfRule>
    <cfRule type="containsText" dxfId="8862" priority="2127" operator="containsText" text="RESUBMIT">
      <formula>NOT(ISERROR(SEARCH("RESUBMIT",M154)))</formula>
    </cfRule>
    <cfRule type="containsText" dxfId="8861" priority="2128" operator="containsText" text="PENDING RESUBMIT">
      <formula>NOT(ISERROR(SEARCH("PENDING RESUBMIT",M154)))</formula>
    </cfRule>
    <cfRule type="containsText" dxfId="8860" priority="2129" operator="containsText" text="APPROVED W/ CHANGES">
      <formula>NOT(ISERROR(SEARCH("APPROVED W/ CHANGES",M154)))</formula>
    </cfRule>
    <cfRule type="containsText" dxfId="8859" priority="2130" operator="containsText" text="PENDING">
      <formula>NOT(ISERROR(SEARCH("PENDING",M154)))</formula>
    </cfRule>
    <cfRule type="containsText" dxfId="8858" priority="2131" operator="containsText" text="APPROVED">
      <formula>NOT(ISERROR(SEARCH("APPROVED",M154)))</formula>
    </cfRule>
  </conditionalFormatting>
  <conditionalFormatting sqref="Q154">
    <cfRule type="containsText" dxfId="8857" priority="2120" operator="containsText" text="NOT APPROVED">
      <formula>NOT(ISERROR(SEARCH("NOT APPROVED",Q154)))</formula>
    </cfRule>
    <cfRule type="containsText" dxfId="8856" priority="2121" operator="containsText" text="RESUBMIT">
      <formula>NOT(ISERROR(SEARCH("RESUBMIT",Q154)))</formula>
    </cfRule>
    <cfRule type="containsText" dxfId="8855" priority="2122" operator="containsText" text="PENDING RESUBMIT">
      <formula>NOT(ISERROR(SEARCH("PENDING RESUBMIT",Q154)))</formula>
    </cfRule>
    <cfRule type="containsText" dxfId="8854" priority="2123" operator="containsText" text="APPROVED W/ CHANGES">
      <formula>NOT(ISERROR(SEARCH("APPROVED W/ CHANGES",Q154)))</formula>
    </cfRule>
    <cfRule type="containsText" dxfId="8853" priority="2124" operator="containsText" text="PENDING">
      <formula>NOT(ISERROR(SEARCH("PENDING",Q154)))</formula>
    </cfRule>
    <cfRule type="containsText" dxfId="8852" priority="2125" operator="containsText" text="APPROVED">
      <formula>NOT(ISERROR(SEARCH("APPROVED",Q154)))</formula>
    </cfRule>
  </conditionalFormatting>
  <conditionalFormatting sqref="P148">
    <cfRule type="containsText" dxfId="8851" priority="2114" operator="containsText" text="NOT APPROVED">
      <formula>NOT(ISERROR(SEARCH("NOT APPROVED",P148)))</formula>
    </cfRule>
    <cfRule type="containsText" dxfId="8850" priority="2115" operator="containsText" text="RESUBMIT">
      <formula>NOT(ISERROR(SEARCH("RESUBMIT",P148)))</formula>
    </cfRule>
    <cfRule type="containsText" dxfId="8849" priority="2116" operator="containsText" text="PENDING RESUBMIT">
      <formula>NOT(ISERROR(SEARCH("PENDING RESUBMIT",P148)))</formula>
    </cfRule>
    <cfRule type="containsText" dxfId="8848" priority="2117" operator="containsText" text="APPROVED W/ CHANGES">
      <formula>NOT(ISERROR(SEARCH("APPROVED W/ CHANGES",P148)))</formula>
    </cfRule>
    <cfRule type="containsText" dxfId="8847" priority="2118" operator="containsText" text="PENDING">
      <formula>NOT(ISERROR(SEARCH("PENDING",P148)))</formula>
    </cfRule>
    <cfRule type="containsText" dxfId="8846" priority="2119" operator="containsText" text="APPROVED">
      <formula>NOT(ISERROR(SEARCH("APPROVED",P148)))</formula>
    </cfRule>
  </conditionalFormatting>
  <conditionalFormatting sqref="N148">
    <cfRule type="containsText" dxfId="8845" priority="2108" operator="containsText" text="NOT APPROVED">
      <formula>NOT(ISERROR(SEARCH("NOT APPROVED",N148)))</formula>
    </cfRule>
    <cfRule type="containsText" dxfId="8844" priority="2109" operator="containsText" text="RESUBMIT">
      <formula>NOT(ISERROR(SEARCH("RESUBMIT",N148)))</formula>
    </cfRule>
    <cfRule type="containsText" dxfId="8843" priority="2110" operator="containsText" text="PENDING RESUBMIT">
      <formula>NOT(ISERROR(SEARCH("PENDING RESUBMIT",N148)))</formula>
    </cfRule>
    <cfRule type="containsText" dxfId="8842" priority="2111" operator="containsText" text="APPROVED W/ CHANGES">
      <formula>NOT(ISERROR(SEARCH("APPROVED W/ CHANGES",N148)))</formula>
    </cfRule>
    <cfRule type="containsText" dxfId="8841" priority="2112" operator="containsText" text="PENDING">
      <formula>NOT(ISERROR(SEARCH("PENDING",N148)))</formula>
    </cfRule>
    <cfRule type="containsText" dxfId="8840" priority="2113" operator="containsText" text="APPROVED">
      <formula>NOT(ISERROR(SEARCH("APPROVED",N148)))</formula>
    </cfRule>
  </conditionalFormatting>
  <conditionalFormatting sqref="O148">
    <cfRule type="containsText" dxfId="8839" priority="2102" operator="containsText" text="NOT APPROVED">
      <formula>NOT(ISERROR(SEARCH("NOT APPROVED",O148)))</formula>
    </cfRule>
    <cfRule type="containsText" dxfId="8838" priority="2103" operator="containsText" text="RESUBMIT">
      <formula>NOT(ISERROR(SEARCH("RESUBMIT",O148)))</formula>
    </cfRule>
    <cfRule type="containsText" dxfId="8837" priority="2104" operator="containsText" text="PENDING RESUBMIT">
      <formula>NOT(ISERROR(SEARCH("PENDING RESUBMIT",O148)))</formula>
    </cfRule>
    <cfRule type="containsText" dxfId="8836" priority="2105" operator="containsText" text="APPROVED W/ CHANGES">
      <formula>NOT(ISERROR(SEARCH("APPROVED W/ CHANGES",O148)))</formula>
    </cfRule>
    <cfRule type="containsText" dxfId="8835" priority="2106" operator="containsText" text="PENDING">
      <formula>NOT(ISERROR(SEARCH("PENDING",O148)))</formula>
    </cfRule>
    <cfRule type="containsText" dxfId="8834" priority="2107" operator="containsText" text="APPROVED">
      <formula>NOT(ISERROR(SEARCH("APPROVED",O148)))</formula>
    </cfRule>
  </conditionalFormatting>
  <conditionalFormatting sqref="M148">
    <cfRule type="containsText" dxfId="8833" priority="2096" operator="containsText" text="NOT APPROVED">
      <formula>NOT(ISERROR(SEARCH("NOT APPROVED",M148)))</formula>
    </cfRule>
    <cfRule type="containsText" dxfId="8832" priority="2097" operator="containsText" text="RESUBMIT">
      <formula>NOT(ISERROR(SEARCH("RESUBMIT",M148)))</formula>
    </cfRule>
    <cfRule type="containsText" dxfId="8831" priority="2098" operator="containsText" text="PENDING RESUBMIT">
      <formula>NOT(ISERROR(SEARCH("PENDING RESUBMIT",M148)))</formula>
    </cfRule>
    <cfRule type="containsText" dxfId="8830" priority="2099" operator="containsText" text="APPROVED W/ CHANGES">
      <formula>NOT(ISERROR(SEARCH("APPROVED W/ CHANGES",M148)))</formula>
    </cfRule>
    <cfRule type="containsText" dxfId="8829" priority="2100" operator="containsText" text="PENDING">
      <formula>NOT(ISERROR(SEARCH("PENDING",M148)))</formula>
    </cfRule>
    <cfRule type="containsText" dxfId="8828" priority="2101" operator="containsText" text="APPROVED">
      <formula>NOT(ISERROR(SEARCH("APPROVED",M148)))</formula>
    </cfRule>
  </conditionalFormatting>
  <conditionalFormatting sqref="Q148">
    <cfRule type="containsText" dxfId="8827" priority="2090" operator="containsText" text="NOT APPROVED">
      <formula>NOT(ISERROR(SEARCH("NOT APPROVED",Q148)))</formula>
    </cfRule>
    <cfRule type="containsText" dxfId="8826" priority="2091" operator="containsText" text="RESUBMIT">
      <formula>NOT(ISERROR(SEARCH("RESUBMIT",Q148)))</formula>
    </cfRule>
    <cfRule type="containsText" dxfId="8825" priority="2092" operator="containsText" text="PENDING RESUBMIT">
      <formula>NOT(ISERROR(SEARCH("PENDING RESUBMIT",Q148)))</formula>
    </cfRule>
    <cfRule type="containsText" dxfId="8824" priority="2093" operator="containsText" text="APPROVED W/ CHANGES">
      <formula>NOT(ISERROR(SEARCH("APPROVED W/ CHANGES",Q148)))</formula>
    </cfRule>
    <cfRule type="containsText" dxfId="8823" priority="2094" operator="containsText" text="PENDING">
      <formula>NOT(ISERROR(SEARCH("PENDING",Q148)))</formula>
    </cfRule>
    <cfRule type="containsText" dxfId="8822" priority="2095" operator="containsText" text="APPROVED">
      <formula>NOT(ISERROR(SEARCH("APPROVED",Q148)))</formula>
    </cfRule>
  </conditionalFormatting>
  <conditionalFormatting sqref="P150">
    <cfRule type="containsText" dxfId="8821" priority="2084" operator="containsText" text="NOT APPROVED">
      <formula>NOT(ISERROR(SEARCH("NOT APPROVED",P150)))</formula>
    </cfRule>
    <cfRule type="containsText" dxfId="8820" priority="2085" operator="containsText" text="RESUBMIT">
      <formula>NOT(ISERROR(SEARCH("RESUBMIT",P150)))</formula>
    </cfRule>
    <cfRule type="containsText" dxfId="8819" priority="2086" operator="containsText" text="PENDING RESUBMIT">
      <formula>NOT(ISERROR(SEARCH("PENDING RESUBMIT",P150)))</formula>
    </cfRule>
    <cfRule type="containsText" dxfId="8818" priority="2087" operator="containsText" text="APPROVED W/ CHANGES">
      <formula>NOT(ISERROR(SEARCH("APPROVED W/ CHANGES",P150)))</formula>
    </cfRule>
    <cfRule type="containsText" dxfId="8817" priority="2088" operator="containsText" text="PENDING">
      <formula>NOT(ISERROR(SEARCH("PENDING",P150)))</formula>
    </cfRule>
    <cfRule type="containsText" dxfId="8816" priority="2089" operator="containsText" text="APPROVED">
      <formula>NOT(ISERROR(SEARCH("APPROVED",P150)))</formula>
    </cfRule>
  </conditionalFormatting>
  <conditionalFormatting sqref="N150">
    <cfRule type="containsText" dxfId="8815" priority="2078" operator="containsText" text="NOT APPROVED">
      <formula>NOT(ISERROR(SEARCH("NOT APPROVED",N150)))</formula>
    </cfRule>
    <cfRule type="containsText" dxfId="8814" priority="2079" operator="containsText" text="RESUBMIT">
      <formula>NOT(ISERROR(SEARCH("RESUBMIT",N150)))</formula>
    </cfRule>
    <cfRule type="containsText" dxfId="8813" priority="2080" operator="containsText" text="PENDING RESUBMIT">
      <formula>NOT(ISERROR(SEARCH("PENDING RESUBMIT",N150)))</formula>
    </cfRule>
    <cfRule type="containsText" dxfId="8812" priority="2081" operator="containsText" text="APPROVED W/ CHANGES">
      <formula>NOT(ISERROR(SEARCH("APPROVED W/ CHANGES",N150)))</formula>
    </cfRule>
    <cfRule type="containsText" dxfId="8811" priority="2082" operator="containsText" text="PENDING">
      <formula>NOT(ISERROR(SEARCH("PENDING",N150)))</formula>
    </cfRule>
    <cfRule type="containsText" dxfId="8810" priority="2083" operator="containsText" text="APPROVED">
      <formula>NOT(ISERROR(SEARCH("APPROVED",N150)))</formula>
    </cfRule>
  </conditionalFormatting>
  <conditionalFormatting sqref="O150">
    <cfRule type="containsText" dxfId="8809" priority="2072" operator="containsText" text="NOT APPROVED">
      <formula>NOT(ISERROR(SEARCH("NOT APPROVED",O150)))</formula>
    </cfRule>
    <cfRule type="containsText" dxfId="8808" priority="2073" operator="containsText" text="RESUBMIT">
      <formula>NOT(ISERROR(SEARCH("RESUBMIT",O150)))</formula>
    </cfRule>
    <cfRule type="containsText" dxfId="8807" priority="2074" operator="containsText" text="PENDING RESUBMIT">
      <formula>NOT(ISERROR(SEARCH("PENDING RESUBMIT",O150)))</formula>
    </cfRule>
    <cfRule type="containsText" dxfId="8806" priority="2075" operator="containsText" text="APPROVED W/ CHANGES">
      <formula>NOT(ISERROR(SEARCH("APPROVED W/ CHANGES",O150)))</formula>
    </cfRule>
    <cfRule type="containsText" dxfId="8805" priority="2076" operator="containsText" text="PENDING">
      <formula>NOT(ISERROR(SEARCH("PENDING",O150)))</formula>
    </cfRule>
    <cfRule type="containsText" dxfId="8804" priority="2077" operator="containsText" text="APPROVED">
      <formula>NOT(ISERROR(SEARCH("APPROVED",O150)))</formula>
    </cfRule>
  </conditionalFormatting>
  <conditionalFormatting sqref="M150">
    <cfRule type="containsText" dxfId="8803" priority="2066" operator="containsText" text="NOT APPROVED">
      <formula>NOT(ISERROR(SEARCH("NOT APPROVED",M150)))</formula>
    </cfRule>
    <cfRule type="containsText" dxfId="8802" priority="2067" operator="containsText" text="RESUBMIT">
      <formula>NOT(ISERROR(SEARCH("RESUBMIT",M150)))</formula>
    </cfRule>
    <cfRule type="containsText" dxfId="8801" priority="2068" operator="containsText" text="PENDING RESUBMIT">
      <formula>NOT(ISERROR(SEARCH("PENDING RESUBMIT",M150)))</formula>
    </cfRule>
    <cfRule type="containsText" dxfId="8800" priority="2069" operator="containsText" text="APPROVED W/ CHANGES">
      <formula>NOT(ISERROR(SEARCH("APPROVED W/ CHANGES",M150)))</formula>
    </cfRule>
    <cfRule type="containsText" dxfId="8799" priority="2070" operator="containsText" text="PENDING">
      <formula>NOT(ISERROR(SEARCH("PENDING",M150)))</formula>
    </cfRule>
    <cfRule type="containsText" dxfId="8798" priority="2071" operator="containsText" text="APPROVED">
      <formula>NOT(ISERROR(SEARCH("APPROVED",M150)))</formula>
    </cfRule>
  </conditionalFormatting>
  <conditionalFormatting sqref="Q150">
    <cfRule type="containsText" dxfId="8797" priority="2060" operator="containsText" text="NOT APPROVED">
      <formula>NOT(ISERROR(SEARCH("NOT APPROVED",Q150)))</formula>
    </cfRule>
    <cfRule type="containsText" dxfId="8796" priority="2061" operator="containsText" text="RESUBMIT">
      <formula>NOT(ISERROR(SEARCH("RESUBMIT",Q150)))</formula>
    </cfRule>
    <cfRule type="containsText" dxfId="8795" priority="2062" operator="containsText" text="PENDING RESUBMIT">
      <formula>NOT(ISERROR(SEARCH("PENDING RESUBMIT",Q150)))</formula>
    </cfRule>
    <cfRule type="containsText" dxfId="8794" priority="2063" operator="containsText" text="APPROVED W/ CHANGES">
      <formula>NOT(ISERROR(SEARCH("APPROVED W/ CHANGES",Q150)))</formula>
    </cfRule>
    <cfRule type="containsText" dxfId="8793" priority="2064" operator="containsText" text="PENDING">
      <formula>NOT(ISERROR(SEARCH("PENDING",Q150)))</formula>
    </cfRule>
    <cfRule type="containsText" dxfId="8792" priority="2065" operator="containsText" text="APPROVED">
      <formula>NOT(ISERROR(SEARCH("APPROVED",Q150)))</formula>
    </cfRule>
  </conditionalFormatting>
  <conditionalFormatting sqref="P155">
    <cfRule type="containsText" dxfId="8791" priority="2054" operator="containsText" text="NOT APPROVED">
      <formula>NOT(ISERROR(SEARCH("NOT APPROVED",P155)))</formula>
    </cfRule>
    <cfRule type="containsText" dxfId="8790" priority="2055" operator="containsText" text="RESUBMIT">
      <formula>NOT(ISERROR(SEARCH("RESUBMIT",P155)))</formula>
    </cfRule>
    <cfRule type="containsText" dxfId="8789" priority="2056" operator="containsText" text="PENDING RESUBMIT">
      <formula>NOT(ISERROR(SEARCH("PENDING RESUBMIT",P155)))</formula>
    </cfRule>
    <cfRule type="containsText" dxfId="8788" priority="2057" operator="containsText" text="APPROVED W/ CHANGES">
      <formula>NOT(ISERROR(SEARCH("APPROVED W/ CHANGES",P155)))</formula>
    </cfRule>
    <cfRule type="containsText" dxfId="8787" priority="2058" operator="containsText" text="PENDING">
      <formula>NOT(ISERROR(SEARCH("PENDING",P155)))</formula>
    </cfRule>
    <cfRule type="containsText" dxfId="8786" priority="2059" operator="containsText" text="APPROVED">
      <formula>NOT(ISERROR(SEARCH("APPROVED",P155)))</formula>
    </cfRule>
  </conditionalFormatting>
  <conditionalFormatting sqref="N155">
    <cfRule type="containsText" dxfId="8785" priority="2048" operator="containsText" text="NOT APPROVED">
      <formula>NOT(ISERROR(SEARCH("NOT APPROVED",N155)))</formula>
    </cfRule>
    <cfRule type="containsText" dxfId="8784" priority="2049" operator="containsText" text="RESUBMIT">
      <formula>NOT(ISERROR(SEARCH("RESUBMIT",N155)))</formula>
    </cfRule>
    <cfRule type="containsText" dxfId="8783" priority="2050" operator="containsText" text="PENDING RESUBMIT">
      <formula>NOT(ISERROR(SEARCH("PENDING RESUBMIT",N155)))</formula>
    </cfRule>
    <cfRule type="containsText" dxfId="8782" priority="2051" operator="containsText" text="APPROVED W/ CHANGES">
      <formula>NOT(ISERROR(SEARCH("APPROVED W/ CHANGES",N155)))</formula>
    </cfRule>
    <cfRule type="containsText" dxfId="8781" priority="2052" operator="containsText" text="PENDING">
      <formula>NOT(ISERROR(SEARCH("PENDING",N155)))</formula>
    </cfRule>
    <cfRule type="containsText" dxfId="8780" priority="2053" operator="containsText" text="APPROVED">
      <formula>NOT(ISERROR(SEARCH("APPROVED",N155)))</formula>
    </cfRule>
  </conditionalFormatting>
  <conditionalFormatting sqref="O155">
    <cfRule type="containsText" dxfId="8779" priority="2042" operator="containsText" text="NOT APPROVED">
      <formula>NOT(ISERROR(SEARCH("NOT APPROVED",O155)))</formula>
    </cfRule>
    <cfRule type="containsText" dxfId="8778" priority="2043" operator="containsText" text="RESUBMIT">
      <formula>NOT(ISERROR(SEARCH("RESUBMIT",O155)))</formula>
    </cfRule>
    <cfRule type="containsText" dxfId="8777" priority="2044" operator="containsText" text="PENDING RESUBMIT">
      <formula>NOT(ISERROR(SEARCH("PENDING RESUBMIT",O155)))</formula>
    </cfRule>
    <cfRule type="containsText" dxfId="8776" priority="2045" operator="containsText" text="APPROVED W/ CHANGES">
      <formula>NOT(ISERROR(SEARCH("APPROVED W/ CHANGES",O155)))</formula>
    </cfRule>
    <cfRule type="containsText" dxfId="8775" priority="2046" operator="containsText" text="PENDING">
      <formula>NOT(ISERROR(SEARCH("PENDING",O155)))</formula>
    </cfRule>
    <cfRule type="containsText" dxfId="8774" priority="2047" operator="containsText" text="APPROVED">
      <formula>NOT(ISERROR(SEARCH("APPROVED",O155)))</formula>
    </cfRule>
  </conditionalFormatting>
  <conditionalFormatting sqref="M155">
    <cfRule type="containsText" dxfId="8773" priority="2036" operator="containsText" text="NOT APPROVED">
      <formula>NOT(ISERROR(SEARCH("NOT APPROVED",M155)))</formula>
    </cfRule>
    <cfRule type="containsText" dxfId="8772" priority="2037" operator="containsText" text="RESUBMIT">
      <formula>NOT(ISERROR(SEARCH("RESUBMIT",M155)))</formula>
    </cfRule>
    <cfRule type="containsText" dxfId="8771" priority="2038" operator="containsText" text="PENDING RESUBMIT">
      <formula>NOT(ISERROR(SEARCH("PENDING RESUBMIT",M155)))</formula>
    </cfRule>
    <cfRule type="containsText" dxfId="8770" priority="2039" operator="containsText" text="APPROVED W/ CHANGES">
      <formula>NOT(ISERROR(SEARCH("APPROVED W/ CHANGES",M155)))</formula>
    </cfRule>
    <cfRule type="containsText" dxfId="8769" priority="2040" operator="containsText" text="PENDING">
      <formula>NOT(ISERROR(SEARCH("PENDING",M155)))</formula>
    </cfRule>
    <cfRule type="containsText" dxfId="8768" priority="2041" operator="containsText" text="APPROVED">
      <formula>NOT(ISERROR(SEARCH("APPROVED",M155)))</formula>
    </cfRule>
  </conditionalFormatting>
  <conditionalFormatting sqref="Q155">
    <cfRule type="containsText" dxfId="8767" priority="2030" operator="containsText" text="NOT APPROVED">
      <formula>NOT(ISERROR(SEARCH("NOT APPROVED",Q155)))</formula>
    </cfRule>
    <cfRule type="containsText" dxfId="8766" priority="2031" operator="containsText" text="RESUBMIT">
      <formula>NOT(ISERROR(SEARCH("RESUBMIT",Q155)))</formula>
    </cfRule>
    <cfRule type="containsText" dxfId="8765" priority="2032" operator="containsText" text="PENDING RESUBMIT">
      <formula>NOT(ISERROR(SEARCH("PENDING RESUBMIT",Q155)))</formula>
    </cfRule>
    <cfRule type="containsText" dxfId="8764" priority="2033" operator="containsText" text="APPROVED W/ CHANGES">
      <formula>NOT(ISERROR(SEARCH("APPROVED W/ CHANGES",Q155)))</formula>
    </cfRule>
    <cfRule type="containsText" dxfId="8763" priority="2034" operator="containsText" text="PENDING">
      <formula>NOT(ISERROR(SEARCH("PENDING",Q155)))</formula>
    </cfRule>
    <cfRule type="containsText" dxfId="8762" priority="2035" operator="containsText" text="APPROVED">
      <formula>NOT(ISERROR(SEARCH("APPROVED",Q155)))</formula>
    </cfRule>
  </conditionalFormatting>
  <conditionalFormatting sqref="O110">
    <cfRule type="containsText" dxfId="8761" priority="2024" operator="containsText" text="NOT APPROVED">
      <formula>NOT(ISERROR(SEARCH("NOT APPROVED",O110)))</formula>
    </cfRule>
    <cfRule type="containsText" dxfId="8760" priority="2025" operator="containsText" text="RESUBMIT">
      <formula>NOT(ISERROR(SEARCH("RESUBMIT",O110)))</formula>
    </cfRule>
    <cfRule type="containsText" dxfId="8759" priority="2026" operator="containsText" text="PENDING RESUBMIT">
      <formula>NOT(ISERROR(SEARCH("PENDING RESUBMIT",O110)))</formula>
    </cfRule>
    <cfRule type="containsText" dxfId="8758" priority="2027" operator="containsText" text="APPROVED W/ CHANGES">
      <formula>NOT(ISERROR(SEARCH("APPROVED W/ CHANGES",O110)))</formula>
    </cfRule>
    <cfRule type="containsText" dxfId="8757" priority="2028" operator="containsText" text="PENDING">
      <formula>NOT(ISERROR(SEARCH("PENDING",O110)))</formula>
    </cfRule>
    <cfRule type="containsText" dxfId="8756" priority="2029" operator="containsText" text="APPROVED">
      <formula>NOT(ISERROR(SEARCH("APPROVED",O110)))</formula>
    </cfRule>
  </conditionalFormatting>
  <conditionalFormatting sqref="O111">
    <cfRule type="containsText" dxfId="8755" priority="2018" operator="containsText" text="NOT APPROVED">
      <formula>NOT(ISERROR(SEARCH("NOT APPROVED",O111)))</formula>
    </cfRule>
    <cfRule type="containsText" dxfId="8754" priority="2019" operator="containsText" text="RESUBMIT">
      <formula>NOT(ISERROR(SEARCH("RESUBMIT",O111)))</formula>
    </cfRule>
    <cfRule type="containsText" dxfId="8753" priority="2020" operator="containsText" text="PENDING RESUBMIT">
      <formula>NOT(ISERROR(SEARCH("PENDING RESUBMIT",O111)))</formula>
    </cfRule>
    <cfRule type="containsText" dxfId="8752" priority="2021" operator="containsText" text="APPROVED W/ CHANGES">
      <formula>NOT(ISERROR(SEARCH("APPROVED W/ CHANGES",O111)))</formula>
    </cfRule>
    <cfRule type="containsText" dxfId="8751" priority="2022" operator="containsText" text="PENDING">
      <formula>NOT(ISERROR(SEARCH("PENDING",O111)))</formula>
    </cfRule>
    <cfRule type="containsText" dxfId="8750" priority="2023" operator="containsText" text="APPROVED">
      <formula>NOT(ISERROR(SEARCH("APPROVED",O111)))</formula>
    </cfRule>
  </conditionalFormatting>
  <conditionalFormatting sqref="AJ8">
    <cfRule type="containsText" dxfId="8749" priority="1988" operator="containsText" text="NOT APPROVED">
      <formula>NOT(ISERROR(SEARCH("NOT APPROVED",AJ8)))</formula>
    </cfRule>
    <cfRule type="containsText" dxfId="8748" priority="1989" operator="containsText" text="RESUBMIT">
      <formula>NOT(ISERROR(SEARCH("RESUBMIT",AJ8)))</formula>
    </cfRule>
    <cfRule type="containsText" dxfId="8747" priority="1990" operator="containsText" text="PENDING RESUBMIT">
      <formula>NOT(ISERROR(SEARCH("PENDING RESUBMIT",AJ8)))</formula>
    </cfRule>
    <cfRule type="containsText" dxfId="8746" priority="1991" operator="containsText" text="APPROVED W/ CHANGES">
      <formula>NOT(ISERROR(SEARCH("APPROVED W/ CHANGES",AJ8)))</formula>
    </cfRule>
    <cfRule type="containsText" dxfId="8745" priority="1992" operator="containsText" text="PENDING">
      <formula>NOT(ISERROR(SEARCH("PENDING",AJ8)))</formula>
    </cfRule>
    <cfRule type="containsText" dxfId="8744" priority="1993" operator="containsText" text="APPROVED">
      <formula>NOT(ISERROR(SEARCH("APPROVED",AJ8)))</formula>
    </cfRule>
  </conditionalFormatting>
  <conditionalFormatting sqref="AK6">
    <cfRule type="containsText" dxfId="8743" priority="1982" operator="containsText" text="NOT APPROVED">
      <formula>NOT(ISERROR(SEARCH("NOT APPROVED",AK6)))</formula>
    </cfRule>
    <cfRule type="containsText" dxfId="8742" priority="1983" operator="containsText" text="RESUBMIT">
      <formula>NOT(ISERROR(SEARCH("RESUBMIT",AK6)))</formula>
    </cfRule>
    <cfRule type="containsText" dxfId="8741" priority="1984" operator="containsText" text="PENDING RESUBMIT">
      <formula>NOT(ISERROR(SEARCH("PENDING RESUBMIT",AK6)))</formula>
    </cfRule>
    <cfRule type="containsText" dxfId="8740" priority="1985" operator="containsText" text="APPROVED W/ CHANGES">
      <formula>NOT(ISERROR(SEARCH("APPROVED W/ CHANGES",AK6)))</formula>
    </cfRule>
    <cfRule type="containsText" dxfId="8739" priority="1986" operator="containsText" text="PENDING">
      <formula>NOT(ISERROR(SEARCH("PENDING",AK6)))</formula>
    </cfRule>
    <cfRule type="containsText" dxfId="8738" priority="1987" operator="containsText" text="APPROVED">
      <formula>NOT(ISERROR(SEARCH("APPROVED",AK6)))</formula>
    </cfRule>
  </conditionalFormatting>
  <conditionalFormatting sqref="AJ6">
    <cfRule type="containsText" dxfId="8737" priority="1976" operator="containsText" text="NOT APPROVED">
      <formula>NOT(ISERROR(SEARCH("NOT APPROVED",AJ6)))</formula>
    </cfRule>
    <cfRule type="containsText" dxfId="8736" priority="1977" operator="containsText" text="RESUBMIT">
      <formula>NOT(ISERROR(SEARCH("RESUBMIT",AJ6)))</formula>
    </cfRule>
    <cfRule type="containsText" dxfId="8735" priority="1978" operator="containsText" text="PENDING RESUBMIT">
      <formula>NOT(ISERROR(SEARCH("PENDING RESUBMIT",AJ6)))</formula>
    </cfRule>
    <cfRule type="containsText" dxfId="8734" priority="1979" operator="containsText" text="APPROVED W/ CHANGES">
      <formula>NOT(ISERROR(SEARCH("APPROVED W/ CHANGES",AJ6)))</formula>
    </cfRule>
    <cfRule type="containsText" dxfId="8733" priority="1980" operator="containsText" text="PENDING">
      <formula>NOT(ISERROR(SEARCH("PENDING",AJ6)))</formula>
    </cfRule>
    <cfRule type="containsText" dxfId="8732" priority="1981" operator="containsText" text="APPROVED">
      <formula>NOT(ISERROR(SEARCH("APPROVED",AJ6)))</formula>
    </cfRule>
  </conditionalFormatting>
  <conditionalFormatting sqref="AK5">
    <cfRule type="containsText" dxfId="8731" priority="1970" operator="containsText" text="NOT APPROVED">
      <formula>NOT(ISERROR(SEARCH("NOT APPROVED",AK5)))</formula>
    </cfRule>
    <cfRule type="containsText" dxfId="8730" priority="1971" operator="containsText" text="RESUBMIT">
      <formula>NOT(ISERROR(SEARCH("RESUBMIT",AK5)))</formula>
    </cfRule>
    <cfRule type="containsText" dxfId="8729" priority="1972" operator="containsText" text="PENDING RESUBMIT">
      <formula>NOT(ISERROR(SEARCH("PENDING RESUBMIT",AK5)))</formula>
    </cfRule>
    <cfRule type="containsText" dxfId="8728" priority="1973" operator="containsText" text="APPROVED W/ CHANGES">
      <formula>NOT(ISERROR(SEARCH("APPROVED W/ CHANGES",AK5)))</formula>
    </cfRule>
    <cfRule type="containsText" dxfId="8727" priority="1974" operator="containsText" text="PENDING">
      <formula>NOT(ISERROR(SEARCH("PENDING",AK5)))</formula>
    </cfRule>
    <cfRule type="containsText" dxfId="8726" priority="1975" operator="containsText" text="APPROVED">
      <formula>NOT(ISERROR(SEARCH("APPROVED",AK5)))</formula>
    </cfRule>
  </conditionalFormatting>
  <conditionalFormatting sqref="AJ5">
    <cfRule type="containsText" dxfId="8725" priority="1964" operator="containsText" text="NOT APPROVED">
      <formula>NOT(ISERROR(SEARCH("NOT APPROVED",AJ5)))</formula>
    </cfRule>
    <cfRule type="containsText" dxfId="8724" priority="1965" operator="containsText" text="RESUBMIT">
      <formula>NOT(ISERROR(SEARCH("RESUBMIT",AJ5)))</formula>
    </cfRule>
    <cfRule type="containsText" dxfId="8723" priority="1966" operator="containsText" text="PENDING RESUBMIT">
      <formula>NOT(ISERROR(SEARCH("PENDING RESUBMIT",AJ5)))</formula>
    </cfRule>
    <cfRule type="containsText" dxfId="8722" priority="1967" operator="containsText" text="APPROVED W/ CHANGES">
      <formula>NOT(ISERROR(SEARCH("APPROVED W/ CHANGES",AJ5)))</formula>
    </cfRule>
    <cfRule type="containsText" dxfId="8721" priority="1968" operator="containsText" text="PENDING">
      <formula>NOT(ISERROR(SEARCH("PENDING",AJ5)))</formula>
    </cfRule>
    <cfRule type="containsText" dxfId="8720" priority="1969" operator="containsText" text="APPROVED">
      <formula>NOT(ISERROR(SEARCH("APPROVED",AJ5)))</formula>
    </cfRule>
  </conditionalFormatting>
  <conditionalFormatting sqref="AK7">
    <cfRule type="containsText" dxfId="8719" priority="1956" operator="containsText" text="NOT APPROVED">
      <formula>NOT(ISERROR(SEARCH("NOT APPROVED",AK7)))</formula>
    </cfRule>
    <cfRule type="containsText" dxfId="8718" priority="1957" operator="containsText" text="RESUBMIT">
      <formula>NOT(ISERROR(SEARCH("RESUBMIT",AK7)))</formula>
    </cfRule>
    <cfRule type="containsText" dxfId="8717" priority="1958" operator="containsText" text="PENDING RESUBMIT">
      <formula>NOT(ISERROR(SEARCH("PENDING RESUBMIT",AK7)))</formula>
    </cfRule>
    <cfRule type="containsText" dxfId="8716" priority="1959" operator="containsText" text="APPROVED W/ CHANGES">
      <formula>NOT(ISERROR(SEARCH("APPROVED W/ CHANGES",AK7)))</formula>
    </cfRule>
    <cfRule type="containsText" dxfId="8715" priority="1960" operator="containsText" text="PENDING">
      <formula>NOT(ISERROR(SEARCH("PENDING",AK7)))</formula>
    </cfRule>
    <cfRule type="containsText" dxfId="8714" priority="1961" operator="containsText" text="APPROVED">
      <formula>NOT(ISERROR(SEARCH("APPROVED",AK7)))</formula>
    </cfRule>
  </conditionalFormatting>
  <conditionalFormatting sqref="AJ7">
    <cfRule type="containsText" dxfId="8713" priority="1950" operator="containsText" text="NOT APPROVED">
      <formula>NOT(ISERROR(SEARCH("NOT APPROVED",AJ7)))</formula>
    </cfRule>
    <cfRule type="containsText" dxfId="8712" priority="1951" operator="containsText" text="RESUBMIT">
      <formula>NOT(ISERROR(SEARCH("RESUBMIT",AJ7)))</formula>
    </cfRule>
    <cfRule type="containsText" dxfId="8711" priority="1952" operator="containsText" text="PENDING RESUBMIT">
      <formula>NOT(ISERROR(SEARCH("PENDING RESUBMIT",AJ7)))</formula>
    </cfRule>
    <cfRule type="containsText" dxfId="8710" priority="1953" operator="containsText" text="APPROVED W/ CHANGES">
      <formula>NOT(ISERROR(SEARCH("APPROVED W/ CHANGES",AJ7)))</formula>
    </cfRule>
    <cfRule type="containsText" dxfId="8709" priority="1954" operator="containsText" text="PENDING">
      <formula>NOT(ISERROR(SEARCH("PENDING",AJ7)))</formula>
    </cfRule>
    <cfRule type="containsText" dxfId="8708" priority="1955" operator="containsText" text="APPROVED">
      <formula>NOT(ISERROR(SEARCH("APPROVED",AJ7)))</formula>
    </cfRule>
  </conditionalFormatting>
  <conditionalFormatting sqref="AJ15">
    <cfRule type="containsText" dxfId="8707" priority="1942" operator="containsText" text="APPROVED">
      <formula>NOT(ISERROR(SEARCH("APPROVED",AJ15)))</formula>
    </cfRule>
    <cfRule type="containsText" dxfId="8706" priority="1943" operator="containsText" text="PENDING">
      <formula>NOT(ISERROR(SEARCH("PENDING",AJ15)))</formula>
    </cfRule>
  </conditionalFormatting>
  <conditionalFormatting sqref="AJ20">
    <cfRule type="containsText" dxfId="8705" priority="1932" operator="containsText" text="APPROVED">
      <formula>NOT(ISERROR(SEARCH("APPROVED",AJ20)))</formula>
    </cfRule>
    <cfRule type="containsText" dxfId="8704" priority="1933" operator="containsText" text="PENDING">
      <formula>NOT(ISERROR(SEARCH("PENDING",AJ20)))</formula>
    </cfRule>
  </conditionalFormatting>
  <conditionalFormatting sqref="AK42">
    <cfRule type="containsText" dxfId="8703" priority="1926" operator="containsText" text="NOT APPROVED">
      <formula>NOT(ISERROR(SEARCH("NOT APPROVED",AK42)))</formula>
    </cfRule>
    <cfRule type="containsText" dxfId="8702" priority="1927" operator="containsText" text="RESUBMIT">
      <formula>NOT(ISERROR(SEARCH("RESUBMIT",AK42)))</formula>
    </cfRule>
    <cfRule type="containsText" dxfId="8701" priority="1928" operator="containsText" text="PENDING RESUBMIT">
      <formula>NOT(ISERROR(SEARCH("PENDING RESUBMIT",AK42)))</formula>
    </cfRule>
    <cfRule type="containsText" dxfId="8700" priority="1929" operator="containsText" text="APPROVED W/ CHANGES">
      <formula>NOT(ISERROR(SEARCH("APPROVED W/ CHANGES",AK42)))</formula>
    </cfRule>
    <cfRule type="containsText" dxfId="8699" priority="1930" operator="containsText" text="PENDING">
      <formula>NOT(ISERROR(SEARCH("PENDING",AK42)))</formula>
    </cfRule>
    <cfRule type="containsText" dxfId="8698" priority="1931" operator="containsText" text="APPROVED">
      <formula>NOT(ISERROR(SEARCH("APPROVED",AK42)))</formula>
    </cfRule>
  </conditionalFormatting>
  <conditionalFormatting sqref="AJ42">
    <cfRule type="containsText" dxfId="8697" priority="1924" operator="containsText" text="APPROVED">
      <formula>NOT(ISERROR(SEARCH("APPROVED",AJ42)))</formula>
    </cfRule>
    <cfRule type="containsText" dxfId="8696" priority="1925" operator="containsText" text="PENDING">
      <formula>NOT(ISERROR(SEARCH("PENDING",AJ42)))</formula>
    </cfRule>
  </conditionalFormatting>
  <conditionalFormatting sqref="AJ63">
    <cfRule type="containsText" dxfId="8695" priority="1918" operator="containsText" text="APPROVED">
      <formula>NOT(ISERROR(SEARCH("APPROVED",AJ63)))</formula>
    </cfRule>
    <cfRule type="containsText" dxfId="8694" priority="1919" operator="containsText" text="PENDING">
      <formula>NOT(ISERROR(SEARCH("PENDING",AJ63)))</formula>
    </cfRule>
  </conditionalFormatting>
  <conditionalFormatting sqref="T130">
    <cfRule type="containsText" dxfId="8693" priority="1888" operator="containsText" text="NOT APPROVED">
      <formula>NOT(ISERROR(SEARCH("NOT APPROVED",T130)))</formula>
    </cfRule>
    <cfRule type="containsText" dxfId="8692" priority="1889" operator="containsText" text="RESUBMIT">
      <formula>NOT(ISERROR(SEARCH("RESUBMIT",T130)))</formula>
    </cfRule>
    <cfRule type="containsText" dxfId="8691" priority="1890" operator="containsText" text="PENDING RESUBMIT">
      <formula>NOT(ISERROR(SEARCH("PENDING RESUBMIT",T130)))</formula>
    </cfRule>
    <cfRule type="containsText" dxfId="8690" priority="1891" operator="containsText" text="APPROVED W/ CHANGES">
      <formula>NOT(ISERROR(SEARCH("APPROVED W/ CHANGES",T130)))</formula>
    </cfRule>
    <cfRule type="containsText" dxfId="8689" priority="1892" operator="containsText" text="PENDING">
      <formula>NOT(ISERROR(SEARCH("PENDING",T130)))</formula>
    </cfRule>
    <cfRule type="containsText" dxfId="8688" priority="1893" operator="containsText" text="APPROVED">
      <formula>NOT(ISERROR(SEARCH("APPROVED",T130)))</formula>
    </cfRule>
  </conditionalFormatting>
  <conditionalFormatting sqref="T100">
    <cfRule type="containsText" dxfId="8687" priority="1882" operator="containsText" text="NOT APPROVED">
      <formula>NOT(ISERROR(SEARCH("NOT APPROVED",T100)))</formula>
    </cfRule>
    <cfRule type="containsText" dxfId="8686" priority="1883" operator="containsText" text="RESUBMIT">
      <formula>NOT(ISERROR(SEARCH("RESUBMIT",T100)))</formula>
    </cfRule>
    <cfRule type="containsText" dxfId="8685" priority="1884" operator="containsText" text="PENDING RESUBMIT">
      <formula>NOT(ISERROR(SEARCH("PENDING RESUBMIT",T100)))</formula>
    </cfRule>
    <cfRule type="containsText" dxfId="8684" priority="1885" operator="containsText" text="APPROVED W/ CHANGES">
      <formula>NOT(ISERROR(SEARCH("APPROVED W/ CHANGES",T100)))</formula>
    </cfRule>
    <cfRule type="containsText" dxfId="8683" priority="1886" operator="containsText" text="PENDING">
      <formula>NOT(ISERROR(SEARCH("PENDING",T100)))</formula>
    </cfRule>
    <cfRule type="containsText" dxfId="8682" priority="1887" operator="containsText" text="APPROVED">
      <formula>NOT(ISERROR(SEARCH("APPROVED",T100)))</formula>
    </cfRule>
  </conditionalFormatting>
  <conditionalFormatting sqref="T103">
    <cfRule type="containsText" dxfId="8681" priority="1876" operator="containsText" text="NOT APPROVED">
      <formula>NOT(ISERROR(SEARCH("NOT APPROVED",T103)))</formula>
    </cfRule>
    <cfRule type="containsText" dxfId="8680" priority="1877" operator="containsText" text="RESUBMIT">
      <formula>NOT(ISERROR(SEARCH("RESUBMIT",T103)))</formula>
    </cfRule>
    <cfRule type="containsText" dxfId="8679" priority="1878" operator="containsText" text="PENDING RESUBMIT">
      <formula>NOT(ISERROR(SEARCH("PENDING RESUBMIT",T103)))</formula>
    </cfRule>
    <cfRule type="containsText" dxfId="8678" priority="1879" operator="containsText" text="APPROVED W/ CHANGES">
      <formula>NOT(ISERROR(SEARCH("APPROVED W/ CHANGES",T103)))</formula>
    </cfRule>
    <cfRule type="containsText" dxfId="8677" priority="1880" operator="containsText" text="PENDING">
      <formula>NOT(ISERROR(SEARCH("PENDING",T103)))</formula>
    </cfRule>
    <cfRule type="containsText" dxfId="8676" priority="1881" operator="containsText" text="APPROVED">
      <formula>NOT(ISERROR(SEARCH("APPROVED",T103)))</formula>
    </cfRule>
  </conditionalFormatting>
  <conditionalFormatting sqref="T104">
    <cfRule type="containsText" dxfId="8675" priority="1870" operator="containsText" text="NOT APPROVED">
      <formula>NOT(ISERROR(SEARCH("NOT APPROVED",T104)))</formula>
    </cfRule>
    <cfRule type="containsText" dxfId="8674" priority="1871" operator="containsText" text="RESUBMIT">
      <formula>NOT(ISERROR(SEARCH("RESUBMIT",T104)))</formula>
    </cfRule>
    <cfRule type="containsText" dxfId="8673" priority="1872" operator="containsText" text="PENDING RESUBMIT">
      <formula>NOT(ISERROR(SEARCH("PENDING RESUBMIT",T104)))</formula>
    </cfRule>
    <cfRule type="containsText" dxfId="8672" priority="1873" operator="containsText" text="APPROVED W/ CHANGES">
      <formula>NOT(ISERROR(SEARCH("APPROVED W/ CHANGES",T104)))</formula>
    </cfRule>
    <cfRule type="containsText" dxfId="8671" priority="1874" operator="containsText" text="PENDING">
      <formula>NOT(ISERROR(SEARCH("PENDING",T104)))</formula>
    </cfRule>
    <cfRule type="containsText" dxfId="8670" priority="1875" operator="containsText" text="APPROVED">
      <formula>NOT(ISERROR(SEARCH("APPROVED",T104)))</formula>
    </cfRule>
  </conditionalFormatting>
  <conditionalFormatting sqref="T106">
    <cfRule type="containsText" dxfId="8669" priority="1864" operator="containsText" text="NOT APPROVED">
      <formula>NOT(ISERROR(SEARCH("NOT APPROVED",T106)))</formula>
    </cfRule>
    <cfRule type="containsText" dxfId="8668" priority="1865" operator="containsText" text="RESUBMIT">
      <formula>NOT(ISERROR(SEARCH("RESUBMIT",T106)))</formula>
    </cfRule>
    <cfRule type="containsText" dxfId="8667" priority="1866" operator="containsText" text="PENDING RESUBMIT">
      <formula>NOT(ISERROR(SEARCH("PENDING RESUBMIT",T106)))</formula>
    </cfRule>
    <cfRule type="containsText" dxfId="8666" priority="1867" operator="containsText" text="APPROVED W/ CHANGES">
      <formula>NOT(ISERROR(SEARCH("APPROVED W/ CHANGES",T106)))</formula>
    </cfRule>
    <cfRule type="containsText" dxfId="8665" priority="1868" operator="containsText" text="PENDING">
      <formula>NOT(ISERROR(SEARCH("PENDING",T106)))</formula>
    </cfRule>
    <cfRule type="containsText" dxfId="8664" priority="1869" operator="containsText" text="APPROVED">
      <formula>NOT(ISERROR(SEARCH("APPROVED",T106)))</formula>
    </cfRule>
  </conditionalFormatting>
  <conditionalFormatting sqref="AJ25">
    <cfRule type="containsText" dxfId="8663" priority="1862" operator="containsText" text="APPROVED">
      <formula>NOT(ISERROR(SEARCH("APPROVED",AJ25)))</formula>
    </cfRule>
    <cfRule type="containsText" dxfId="8662" priority="1863" operator="containsText" text="PENDING">
      <formula>NOT(ISERROR(SEARCH("PENDING",AJ25)))</formula>
    </cfRule>
  </conditionalFormatting>
  <conditionalFormatting sqref="AJ38">
    <cfRule type="containsText" dxfId="8661" priority="1860" operator="containsText" text="APPROVED">
      <formula>NOT(ISERROR(SEARCH("APPROVED",AJ38)))</formula>
    </cfRule>
    <cfRule type="containsText" dxfId="8660" priority="1861" operator="containsText" text="PENDING">
      <formula>NOT(ISERROR(SEARCH("PENDING",AJ38)))</formula>
    </cfRule>
  </conditionalFormatting>
  <conditionalFormatting sqref="AJ165">
    <cfRule type="containsText" dxfId="8659" priority="1858" operator="containsText" text="APPROVED">
      <formula>NOT(ISERROR(SEARCH("APPROVED",AJ165)))</formula>
    </cfRule>
    <cfRule type="containsText" dxfId="8658" priority="1859" operator="containsText" text="PENDING">
      <formula>NOT(ISERROR(SEARCH("PENDING",AJ165)))</formula>
    </cfRule>
  </conditionalFormatting>
  <conditionalFormatting sqref="AJ167">
    <cfRule type="containsText" dxfId="8657" priority="1854" operator="containsText" text="APPROVED">
      <formula>NOT(ISERROR(SEARCH("APPROVED",AJ167)))</formula>
    </cfRule>
    <cfRule type="containsText" dxfId="8656" priority="1855" operator="containsText" text="PENDING">
      <formula>NOT(ISERROR(SEARCH("PENDING",AJ167)))</formula>
    </cfRule>
  </conditionalFormatting>
  <conditionalFormatting sqref="AJ168">
    <cfRule type="containsText" dxfId="8655" priority="1812" operator="containsText" text="APPROVED">
      <formula>NOT(ISERROR(SEARCH("APPROVED",AJ168)))</formula>
    </cfRule>
    <cfRule type="containsText" dxfId="8654" priority="1813" operator="containsText" text="PENDING">
      <formula>NOT(ISERROR(SEARCH("PENDING",AJ168)))</formula>
    </cfRule>
  </conditionalFormatting>
  <conditionalFormatting sqref="AJ169">
    <cfRule type="containsText" dxfId="8653" priority="1810" operator="containsText" text="APPROVED">
      <formula>NOT(ISERROR(SEARCH("APPROVED",AJ169)))</formula>
    </cfRule>
    <cfRule type="containsText" dxfId="8652" priority="1811" operator="containsText" text="PENDING">
      <formula>NOT(ISERROR(SEARCH("PENDING",AJ169)))</formula>
    </cfRule>
  </conditionalFormatting>
  <conditionalFormatting sqref="AJ192">
    <cfRule type="containsText" dxfId="8651" priority="1800" operator="containsText" text="APPROVED">
      <formula>NOT(ISERROR(SEARCH("APPROVED",AJ192)))</formula>
    </cfRule>
    <cfRule type="containsText" dxfId="8650" priority="1801" operator="containsText" text="PENDING">
      <formula>NOT(ISERROR(SEARCH("PENDING",AJ192)))</formula>
    </cfRule>
  </conditionalFormatting>
  <conditionalFormatting sqref="AQ1:AQ1048576">
    <cfRule type="timePeriod" dxfId="8649" priority="695" timePeriod="lastMonth">
      <formula>AND(MONTH(AQ1)=MONTH(EDATE(TODAY(),0-1)),YEAR(AQ1)=YEAR(EDATE(TODAY(),0-1)))</formula>
    </cfRule>
    <cfRule type="timePeriod" dxfId="8648" priority="1788" timePeriod="nextMonth">
      <formula>AND(MONTH(AQ1)=MONTH(TODAY())+1,OR(YEAR(AQ1)=YEAR(TODAY()),AND(MONTH(AQ1)=12,YEAR(AQ1)=YEAR(TODAY())+1)))</formula>
    </cfRule>
    <cfRule type="timePeriod" dxfId="8647" priority="1789" timePeriod="thisMonth">
      <formula>AND(MONTH(AQ1)=MONTH(TODAY()),YEAR(AQ1)=YEAR(TODAY()))</formula>
    </cfRule>
  </conditionalFormatting>
  <conditionalFormatting sqref="T26">
    <cfRule type="containsText" dxfId="8646" priority="1776" operator="containsText" text="NOT APPROVED">
      <formula>NOT(ISERROR(SEARCH("NOT APPROVED",T26)))</formula>
    </cfRule>
    <cfRule type="containsText" dxfId="8645" priority="1777" operator="containsText" text="RESUBMIT">
      <formula>NOT(ISERROR(SEARCH("RESUBMIT",T26)))</formula>
    </cfRule>
    <cfRule type="containsText" dxfId="8644" priority="1778" operator="containsText" text="PENDING RESUBMIT">
      <formula>NOT(ISERROR(SEARCH("PENDING RESUBMIT",T26)))</formula>
    </cfRule>
    <cfRule type="containsText" dxfId="8643" priority="1779" operator="containsText" text="APPROVED W/ CHANGES">
      <formula>NOT(ISERROR(SEARCH("APPROVED W/ CHANGES",T26)))</formula>
    </cfRule>
    <cfRule type="containsText" dxfId="8642" priority="1780" operator="containsText" text="PENDING">
      <formula>NOT(ISERROR(SEARCH("PENDING",T26)))</formula>
    </cfRule>
    <cfRule type="containsText" dxfId="8641" priority="1781" operator="containsText" text="APPROVED">
      <formula>NOT(ISERROR(SEARCH("APPROVED",T26)))</formula>
    </cfRule>
  </conditionalFormatting>
  <conditionalFormatting sqref="T90">
    <cfRule type="containsText" dxfId="8640" priority="1770" operator="containsText" text="NOT APPROVED">
      <formula>NOT(ISERROR(SEARCH("NOT APPROVED",T90)))</formula>
    </cfRule>
    <cfRule type="containsText" dxfId="8639" priority="1771" operator="containsText" text="RESUBMIT">
      <formula>NOT(ISERROR(SEARCH("RESUBMIT",T90)))</formula>
    </cfRule>
    <cfRule type="containsText" dxfId="8638" priority="1772" operator="containsText" text="PENDING RESUBMIT">
      <formula>NOT(ISERROR(SEARCH("PENDING RESUBMIT",T90)))</formula>
    </cfRule>
    <cfRule type="containsText" dxfId="8637" priority="1773" operator="containsText" text="APPROVED W/ CHANGES">
      <formula>NOT(ISERROR(SEARCH("APPROVED W/ CHANGES",T90)))</formula>
    </cfRule>
    <cfRule type="containsText" dxfId="8636" priority="1774" operator="containsText" text="PENDING">
      <formula>NOT(ISERROR(SEARCH("PENDING",T90)))</formula>
    </cfRule>
    <cfRule type="containsText" dxfId="8635" priority="1775" operator="containsText" text="APPROVED">
      <formula>NOT(ISERROR(SEARCH("APPROVED",T90)))</formula>
    </cfRule>
  </conditionalFormatting>
  <conditionalFormatting sqref="G199">
    <cfRule type="containsText" dxfId="8634" priority="1758" operator="containsText" text="NOT APPROVED">
      <formula>NOT(ISERROR(SEARCH("NOT APPROVED",G199)))</formula>
    </cfRule>
    <cfRule type="containsText" dxfId="8633" priority="1759" operator="containsText" text="RESUBMIT">
      <formula>NOT(ISERROR(SEARCH("RESUBMIT",G199)))</formula>
    </cfRule>
    <cfRule type="containsText" dxfId="8632" priority="1760" operator="containsText" text="PENDING RESUBMIT">
      <formula>NOT(ISERROR(SEARCH("PENDING RESUBMIT",G199)))</formula>
    </cfRule>
    <cfRule type="containsText" dxfId="8631" priority="1761" operator="containsText" text="APPROVED W/ CHANGES">
      <formula>NOT(ISERROR(SEARCH("APPROVED W/ CHANGES",G199)))</formula>
    </cfRule>
    <cfRule type="containsText" dxfId="8630" priority="1762" operator="containsText" text="PENDING">
      <formula>NOT(ISERROR(SEARCH("PENDING",G199)))</formula>
    </cfRule>
    <cfRule type="containsText" dxfId="8629" priority="1763" operator="containsText" text="APPROVED">
      <formula>NOT(ISERROR(SEARCH("APPROVED",G199)))</formula>
    </cfRule>
  </conditionalFormatting>
  <conditionalFormatting sqref="G201">
    <cfRule type="containsText" dxfId="8628" priority="1746" operator="containsText" text="NOT APPROVED">
      <formula>NOT(ISERROR(SEARCH("NOT APPROVED",G201)))</formula>
    </cfRule>
    <cfRule type="containsText" dxfId="8627" priority="1747" operator="containsText" text="RESUBMIT">
      <formula>NOT(ISERROR(SEARCH("RESUBMIT",G201)))</formula>
    </cfRule>
    <cfRule type="containsText" dxfId="8626" priority="1748" operator="containsText" text="PENDING RESUBMIT">
      <formula>NOT(ISERROR(SEARCH("PENDING RESUBMIT",G201)))</formula>
    </cfRule>
    <cfRule type="containsText" dxfId="8625" priority="1749" operator="containsText" text="APPROVED W/ CHANGES">
      <formula>NOT(ISERROR(SEARCH("APPROVED W/ CHANGES",G201)))</formula>
    </cfRule>
    <cfRule type="containsText" dxfId="8624" priority="1750" operator="containsText" text="PENDING">
      <formula>NOT(ISERROR(SEARCH("PENDING",G201)))</formula>
    </cfRule>
    <cfRule type="containsText" dxfId="8623" priority="1751" operator="containsText" text="APPROVED">
      <formula>NOT(ISERROR(SEARCH("APPROVED",G201)))</formula>
    </cfRule>
  </conditionalFormatting>
  <conditionalFormatting sqref="O201">
    <cfRule type="containsText" dxfId="8622" priority="1740" operator="containsText" text="NOT APPROVED">
      <formula>NOT(ISERROR(SEARCH("NOT APPROVED",O201)))</formula>
    </cfRule>
    <cfRule type="containsText" dxfId="8621" priority="1741" operator="containsText" text="RESUBMIT">
      <formula>NOT(ISERROR(SEARCH("RESUBMIT",O201)))</formula>
    </cfRule>
    <cfRule type="containsText" dxfId="8620" priority="1742" operator="containsText" text="PENDING RESUBMIT">
      <formula>NOT(ISERROR(SEARCH("PENDING RESUBMIT",O201)))</formula>
    </cfRule>
    <cfRule type="containsText" dxfId="8619" priority="1743" operator="containsText" text="APPROVED W/ CHANGES">
      <formula>NOT(ISERROR(SEARCH("APPROVED W/ CHANGES",O201)))</formula>
    </cfRule>
    <cfRule type="containsText" dxfId="8618" priority="1744" operator="containsText" text="PENDING">
      <formula>NOT(ISERROR(SEARCH("PENDING",O201)))</formula>
    </cfRule>
    <cfRule type="containsText" dxfId="8617" priority="1745" operator="containsText" text="APPROVED">
      <formula>NOT(ISERROR(SEARCH("APPROVED",O201)))</formula>
    </cfRule>
  </conditionalFormatting>
  <conditionalFormatting sqref="AK62">
    <cfRule type="containsText" dxfId="8616" priority="1734" operator="containsText" text="NOT APPROVED">
      <formula>NOT(ISERROR(SEARCH("NOT APPROVED",AK62)))</formula>
    </cfRule>
    <cfRule type="containsText" dxfId="8615" priority="1735" operator="containsText" text="RESUBMIT">
      <formula>NOT(ISERROR(SEARCH("RESUBMIT",AK62)))</formula>
    </cfRule>
    <cfRule type="containsText" dxfId="8614" priority="1736" operator="containsText" text="PENDING RESUBMIT">
      <formula>NOT(ISERROR(SEARCH("PENDING RESUBMIT",AK62)))</formula>
    </cfRule>
    <cfRule type="containsText" dxfId="8613" priority="1737" operator="containsText" text="APPROVED W/ CHANGES">
      <formula>NOT(ISERROR(SEARCH("APPROVED W/ CHANGES",AK62)))</formula>
    </cfRule>
    <cfRule type="containsText" dxfId="8612" priority="1738" operator="containsText" text="PENDING">
      <formula>NOT(ISERROR(SEARCH("PENDING",AK62)))</formula>
    </cfRule>
    <cfRule type="containsText" dxfId="8611" priority="1739" operator="containsText" text="APPROVED">
      <formula>NOT(ISERROR(SEARCH("APPROVED",AK62)))</formula>
    </cfRule>
  </conditionalFormatting>
  <conditionalFormatting sqref="AJ62">
    <cfRule type="containsText" dxfId="8610" priority="1732" operator="containsText" text="APPROVED">
      <formula>NOT(ISERROR(SEARCH("APPROVED",AJ62)))</formula>
    </cfRule>
    <cfRule type="containsText" dxfId="8609" priority="1733" operator="containsText" text="PENDING">
      <formula>NOT(ISERROR(SEARCH("PENDING",AJ62)))</formula>
    </cfRule>
  </conditionalFormatting>
  <conditionalFormatting sqref="AK64">
    <cfRule type="containsText" dxfId="8608" priority="1726" operator="containsText" text="NOT APPROVED">
      <formula>NOT(ISERROR(SEARCH("NOT APPROVED",AK64)))</formula>
    </cfRule>
    <cfRule type="containsText" dxfId="8607" priority="1727" operator="containsText" text="RESUBMIT">
      <formula>NOT(ISERROR(SEARCH("RESUBMIT",AK64)))</formula>
    </cfRule>
    <cfRule type="containsText" dxfId="8606" priority="1728" operator="containsText" text="PENDING RESUBMIT">
      <formula>NOT(ISERROR(SEARCH("PENDING RESUBMIT",AK64)))</formula>
    </cfRule>
    <cfRule type="containsText" dxfId="8605" priority="1729" operator="containsText" text="APPROVED W/ CHANGES">
      <formula>NOT(ISERROR(SEARCH("APPROVED W/ CHANGES",AK64)))</formula>
    </cfRule>
    <cfRule type="containsText" dxfId="8604" priority="1730" operator="containsText" text="PENDING">
      <formula>NOT(ISERROR(SEARCH("PENDING",AK64)))</formula>
    </cfRule>
    <cfRule type="containsText" dxfId="8603" priority="1731" operator="containsText" text="APPROVED">
      <formula>NOT(ISERROR(SEARCH("APPROVED",AK64)))</formula>
    </cfRule>
  </conditionalFormatting>
  <conditionalFormatting sqref="AJ64">
    <cfRule type="containsText" dxfId="8602" priority="1724" operator="containsText" text="APPROVED">
      <formula>NOT(ISERROR(SEARCH("APPROVED",AJ64)))</formula>
    </cfRule>
    <cfRule type="containsText" dxfId="8601" priority="1725" operator="containsText" text="PENDING">
      <formula>NOT(ISERROR(SEARCH("PENDING",AJ64)))</formula>
    </cfRule>
  </conditionalFormatting>
  <conditionalFormatting sqref="AK61">
    <cfRule type="containsText" dxfId="8600" priority="1718" operator="containsText" text="NOT APPROVED">
      <formula>NOT(ISERROR(SEARCH("NOT APPROVED",AK61)))</formula>
    </cfRule>
    <cfRule type="containsText" dxfId="8599" priority="1719" operator="containsText" text="RESUBMIT">
      <formula>NOT(ISERROR(SEARCH("RESUBMIT",AK61)))</formula>
    </cfRule>
    <cfRule type="containsText" dxfId="8598" priority="1720" operator="containsText" text="PENDING RESUBMIT">
      <formula>NOT(ISERROR(SEARCH("PENDING RESUBMIT",AK61)))</formula>
    </cfRule>
    <cfRule type="containsText" dxfId="8597" priority="1721" operator="containsText" text="APPROVED W/ CHANGES">
      <formula>NOT(ISERROR(SEARCH("APPROVED W/ CHANGES",AK61)))</formula>
    </cfRule>
    <cfRule type="containsText" dxfId="8596" priority="1722" operator="containsText" text="PENDING">
      <formula>NOT(ISERROR(SEARCH("PENDING",AK61)))</formula>
    </cfRule>
    <cfRule type="containsText" dxfId="8595" priority="1723" operator="containsText" text="APPROVED">
      <formula>NOT(ISERROR(SEARCH("APPROVED",AK61)))</formula>
    </cfRule>
  </conditionalFormatting>
  <conditionalFormatting sqref="AJ61">
    <cfRule type="containsText" dxfId="8594" priority="1716" operator="containsText" text="APPROVED">
      <formula>NOT(ISERROR(SEARCH("APPROVED",AJ61)))</formula>
    </cfRule>
    <cfRule type="containsText" dxfId="8593" priority="1717" operator="containsText" text="PENDING">
      <formula>NOT(ISERROR(SEARCH("PENDING",AJ61)))</formula>
    </cfRule>
  </conditionalFormatting>
  <conditionalFormatting sqref="AK193">
    <cfRule type="containsText" dxfId="8592" priority="1710" operator="containsText" text="NOT APPROVED">
      <formula>NOT(ISERROR(SEARCH("NOT APPROVED",AK193)))</formula>
    </cfRule>
    <cfRule type="containsText" dxfId="8591" priority="1711" operator="containsText" text="RESUBMIT">
      <formula>NOT(ISERROR(SEARCH("RESUBMIT",AK193)))</formula>
    </cfRule>
    <cfRule type="containsText" dxfId="8590" priority="1712" operator="containsText" text="PENDING RESUBMIT">
      <formula>NOT(ISERROR(SEARCH("PENDING RESUBMIT",AK193)))</formula>
    </cfRule>
    <cfRule type="containsText" dxfId="8589" priority="1713" operator="containsText" text="APPROVED W/ CHANGES">
      <formula>NOT(ISERROR(SEARCH("APPROVED W/ CHANGES",AK193)))</formula>
    </cfRule>
    <cfRule type="containsText" dxfId="8588" priority="1714" operator="containsText" text="PENDING">
      <formula>NOT(ISERROR(SEARCH("PENDING",AK193)))</formula>
    </cfRule>
    <cfRule type="containsText" dxfId="8587" priority="1715" operator="containsText" text="APPROVED">
      <formula>NOT(ISERROR(SEARCH("APPROVED",AK193)))</formula>
    </cfRule>
  </conditionalFormatting>
  <conditionalFormatting sqref="AJ193">
    <cfRule type="containsText" dxfId="8586" priority="1708" operator="containsText" text="APPROVED">
      <formula>NOT(ISERROR(SEARCH("APPROVED",AJ193)))</formula>
    </cfRule>
    <cfRule type="containsText" dxfId="8585" priority="1709" operator="containsText" text="PENDING">
      <formula>NOT(ISERROR(SEARCH("PENDING",AJ193)))</formula>
    </cfRule>
  </conditionalFormatting>
  <conditionalFormatting sqref="AK170">
    <cfRule type="containsText" dxfId="8584" priority="1702" operator="containsText" text="NOT APPROVED">
      <formula>NOT(ISERROR(SEARCH("NOT APPROVED",AK170)))</formula>
    </cfRule>
    <cfRule type="containsText" dxfId="8583" priority="1703" operator="containsText" text="RESUBMIT">
      <formula>NOT(ISERROR(SEARCH("RESUBMIT",AK170)))</formula>
    </cfRule>
    <cfRule type="containsText" dxfId="8582" priority="1704" operator="containsText" text="PENDING RESUBMIT">
      <formula>NOT(ISERROR(SEARCH("PENDING RESUBMIT",AK170)))</formula>
    </cfRule>
    <cfRule type="containsText" dxfId="8581" priority="1705" operator="containsText" text="APPROVED W/ CHANGES">
      <formula>NOT(ISERROR(SEARCH("APPROVED W/ CHANGES",AK170)))</formula>
    </cfRule>
    <cfRule type="containsText" dxfId="8580" priority="1706" operator="containsText" text="PENDING">
      <formula>NOT(ISERROR(SEARCH("PENDING",AK170)))</formula>
    </cfRule>
    <cfRule type="containsText" dxfId="8579" priority="1707" operator="containsText" text="APPROVED">
      <formula>NOT(ISERROR(SEARCH("APPROVED",AK170)))</formula>
    </cfRule>
  </conditionalFormatting>
  <conditionalFormatting sqref="AJ170">
    <cfRule type="containsText" dxfId="8578" priority="1700" operator="containsText" text="APPROVED">
      <formula>NOT(ISERROR(SEARCH("APPROVED",AJ170)))</formula>
    </cfRule>
    <cfRule type="containsText" dxfId="8577" priority="1701" operator="containsText" text="PENDING">
      <formula>NOT(ISERROR(SEARCH("PENDING",AJ170)))</formula>
    </cfRule>
  </conditionalFormatting>
  <conditionalFormatting sqref="AK39">
    <cfRule type="containsText" dxfId="8576" priority="1694" operator="containsText" text="NOT APPROVED">
      <formula>NOT(ISERROR(SEARCH("NOT APPROVED",AK39)))</formula>
    </cfRule>
    <cfRule type="containsText" dxfId="8575" priority="1695" operator="containsText" text="RESUBMIT">
      <formula>NOT(ISERROR(SEARCH("RESUBMIT",AK39)))</formula>
    </cfRule>
    <cfRule type="containsText" dxfId="8574" priority="1696" operator="containsText" text="PENDING RESUBMIT">
      <formula>NOT(ISERROR(SEARCH("PENDING RESUBMIT",AK39)))</formula>
    </cfRule>
    <cfRule type="containsText" dxfId="8573" priority="1697" operator="containsText" text="APPROVED W/ CHANGES">
      <formula>NOT(ISERROR(SEARCH("APPROVED W/ CHANGES",AK39)))</formula>
    </cfRule>
    <cfRule type="containsText" dxfId="8572" priority="1698" operator="containsText" text="PENDING">
      <formula>NOT(ISERROR(SEARCH("PENDING",AK39)))</formula>
    </cfRule>
    <cfRule type="containsText" dxfId="8571" priority="1699" operator="containsText" text="APPROVED">
      <formula>NOT(ISERROR(SEARCH("APPROVED",AK39)))</formula>
    </cfRule>
  </conditionalFormatting>
  <conditionalFormatting sqref="AJ39">
    <cfRule type="containsText" dxfId="8570" priority="1692" operator="containsText" text="APPROVED">
      <formula>NOT(ISERROR(SEARCH("APPROVED",AJ39)))</formula>
    </cfRule>
    <cfRule type="containsText" dxfId="8569" priority="1693" operator="containsText" text="PENDING">
      <formula>NOT(ISERROR(SEARCH("PENDING",AJ39)))</formula>
    </cfRule>
  </conditionalFormatting>
  <conditionalFormatting sqref="AK34">
    <cfRule type="containsText" dxfId="8568" priority="1686" operator="containsText" text="NOT APPROVED">
      <formula>NOT(ISERROR(SEARCH("NOT APPROVED",AK34)))</formula>
    </cfRule>
    <cfRule type="containsText" dxfId="8567" priority="1687" operator="containsText" text="RESUBMIT">
      <formula>NOT(ISERROR(SEARCH("RESUBMIT",AK34)))</formula>
    </cfRule>
    <cfRule type="containsText" dxfId="8566" priority="1688" operator="containsText" text="PENDING RESUBMIT">
      <formula>NOT(ISERROR(SEARCH("PENDING RESUBMIT",AK34)))</formula>
    </cfRule>
    <cfRule type="containsText" dxfId="8565" priority="1689" operator="containsText" text="APPROVED W/ CHANGES">
      <formula>NOT(ISERROR(SEARCH("APPROVED W/ CHANGES",AK34)))</formula>
    </cfRule>
    <cfRule type="containsText" dxfId="8564" priority="1690" operator="containsText" text="PENDING">
      <formula>NOT(ISERROR(SEARCH("PENDING",AK34)))</formula>
    </cfRule>
    <cfRule type="containsText" dxfId="8563" priority="1691" operator="containsText" text="APPROVED">
      <formula>NOT(ISERROR(SEARCH("APPROVED",AK34)))</formula>
    </cfRule>
  </conditionalFormatting>
  <conditionalFormatting sqref="AJ34">
    <cfRule type="containsText" dxfId="8562" priority="1684" operator="containsText" text="APPROVED">
      <formula>NOT(ISERROR(SEARCH("APPROVED",AJ34)))</formula>
    </cfRule>
    <cfRule type="containsText" dxfId="8561" priority="1685" operator="containsText" text="PENDING">
      <formula>NOT(ISERROR(SEARCH("PENDING",AJ34)))</formula>
    </cfRule>
  </conditionalFormatting>
  <conditionalFormatting sqref="AK36">
    <cfRule type="containsText" dxfId="8560" priority="1678" operator="containsText" text="NOT APPROVED">
      <formula>NOT(ISERROR(SEARCH("NOT APPROVED",AK36)))</formula>
    </cfRule>
    <cfRule type="containsText" dxfId="8559" priority="1679" operator="containsText" text="RESUBMIT">
      <formula>NOT(ISERROR(SEARCH("RESUBMIT",AK36)))</formula>
    </cfRule>
    <cfRule type="containsText" dxfId="8558" priority="1680" operator="containsText" text="PENDING RESUBMIT">
      <formula>NOT(ISERROR(SEARCH("PENDING RESUBMIT",AK36)))</formula>
    </cfRule>
    <cfRule type="containsText" dxfId="8557" priority="1681" operator="containsText" text="APPROVED W/ CHANGES">
      <formula>NOT(ISERROR(SEARCH("APPROVED W/ CHANGES",AK36)))</formula>
    </cfRule>
    <cfRule type="containsText" dxfId="8556" priority="1682" operator="containsText" text="PENDING">
      <formula>NOT(ISERROR(SEARCH("PENDING",AK36)))</formula>
    </cfRule>
    <cfRule type="containsText" dxfId="8555" priority="1683" operator="containsText" text="APPROVED">
      <formula>NOT(ISERROR(SEARCH("APPROVED",AK36)))</formula>
    </cfRule>
  </conditionalFormatting>
  <conditionalFormatting sqref="AJ36">
    <cfRule type="containsText" dxfId="8554" priority="1676" operator="containsText" text="APPROVED">
      <formula>NOT(ISERROR(SEARCH("APPROVED",AJ36)))</formula>
    </cfRule>
    <cfRule type="containsText" dxfId="8553" priority="1677" operator="containsText" text="PENDING">
      <formula>NOT(ISERROR(SEARCH("PENDING",AJ36)))</formula>
    </cfRule>
  </conditionalFormatting>
  <conditionalFormatting sqref="AK41">
    <cfRule type="containsText" dxfId="8552" priority="1670" operator="containsText" text="NOT APPROVED">
      <formula>NOT(ISERROR(SEARCH("NOT APPROVED",AK41)))</formula>
    </cfRule>
    <cfRule type="containsText" dxfId="8551" priority="1671" operator="containsText" text="RESUBMIT">
      <formula>NOT(ISERROR(SEARCH("RESUBMIT",AK41)))</formula>
    </cfRule>
    <cfRule type="containsText" dxfId="8550" priority="1672" operator="containsText" text="PENDING RESUBMIT">
      <formula>NOT(ISERROR(SEARCH("PENDING RESUBMIT",AK41)))</formula>
    </cfRule>
    <cfRule type="containsText" dxfId="8549" priority="1673" operator="containsText" text="APPROVED W/ CHANGES">
      <formula>NOT(ISERROR(SEARCH("APPROVED W/ CHANGES",AK41)))</formula>
    </cfRule>
    <cfRule type="containsText" dxfId="8548" priority="1674" operator="containsText" text="PENDING">
      <formula>NOT(ISERROR(SEARCH("PENDING",AK41)))</formula>
    </cfRule>
    <cfRule type="containsText" dxfId="8547" priority="1675" operator="containsText" text="APPROVED">
      <formula>NOT(ISERROR(SEARCH("APPROVED",AK41)))</formula>
    </cfRule>
  </conditionalFormatting>
  <conditionalFormatting sqref="AJ41">
    <cfRule type="containsText" dxfId="8546" priority="1668" operator="containsText" text="APPROVED">
      <formula>NOT(ISERROR(SEARCH("APPROVED",AJ41)))</formula>
    </cfRule>
    <cfRule type="containsText" dxfId="8545" priority="1669" operator="containsText" text="PENDING">
      <formula>NOT(ISERROR(SEARCH("PENDING",AJ41)))</formula>
    </cfRule>
  </conditionalFormatting>
  <conditionalFormatting sqref="AK54">
    <cfRule type="containsText" dxfId="8544" priority="1662" operator="containsText" text="NOT APPROVED">
      <formula>NOT(ISERROR(SEARCH("NOT APPROVED",AK54)))</formula>
    </cfRule>
    <cfRule type="containsText" dxfId="8543" priority="1663" operator="containsText" text="RESUBMIT">
      <formula>NOT(ISERROR(SEARCH("RESUBMIT",AK54)))</formula>
    </cfRule>
    <cfRule type="containsText" dxfId="8542" priority="1664" operator="containsText" text="PENDING RESUBMIT">
      <formula>NOT(ISERROR(SEARCH("PENDING RESUBMIT",AK54)))</formula>
    </cfRule>
    <cfRule type="containsText" dxfId="8541" priority="1665" operator="containsText" text="APPROVED W/ CHANGES">
      <formula>NOT(ISERROR(SEARCH("APPROVED W/ CHANGES",AK54)))</formula>
    </cfRule>
    <cfRule type="containsText" dxfId="8540" priority="1666" operator="containsText" text="PENDING">
      <formula>NOT(ISERROR(SEARCH("PENDING",AK54)))</formula>
    </cfRule>
    <cfRule type="containsText" dxfId="8539" priority="1667" operator="containsText" text="APPROVED">
      <formula>NOT(ISERROR(SEARCH("APPROVED",AK54)))</formula>
    </cfRule>
  </conditionalFormatting>
  <conditionalFormatting sqref="AJ54">
    <cfRule type="containsText" dxfId="8538" priority="1660" operator="containsText" text="APPROVED">
      <formula>NOT(ISERROR(SEARCH("APPROVED",AJ54)))</formula>
    </cfRule>
    <cfRule type="containsText" dxfId="8537" priority="1661" operator="containsText" text="PENDING">
      <formula>NOT(ISERROR(SEARCH("PENDING",AJ54)))</formula>
    </cfRule>
  </conditionalFormatting>
  <conditionalFormatting sqref="AK33">
    <cfRule type="containsText" dxfId="8536" priority="1654" operator="containsText" text="NOT APPROVED">
      <formula>NOT(ISERROR(SEARCH("NOT APPROVED",AK33)))</formula>
    </cfRule>
    <cfRule type="containsText" dxfId="8535" priority="1655" operator="containsText" text="RESUBMIT">
      <formula>NOT(ISERROR(SEARCH("RESUBMIT",AK33)))</formula>
    </cfRule>
    <cfRule type="containsText" dxfId="8534" priority="1656" operator="containsText" text="PENDING RESUBMIT">
      <formula>NOT(ISERROR(SEARCH("PENDING RESUBMIT",AK33)))</formula>
    </cfRule>
    <cfRule type="containsText" dxfId="8533" priority="1657" operator="containsText" text="APPROVED W/ CHANGES">
      <formula>NOT(ISERROR(SEARCH("APPROVED W/ CHANGES",AK33)))</formula>
    </cfRule>
    <cfRule type="containsText" dxfId="8532" priority="1658" operator="containsText" text="PENDING">
      <formula>NOT(ISERROR(SEARCH("PENDING",AK33)))</formula>
    </cfRule>
    <cfRule type="containsText" dxfId="8531" priority="1659" operator="containsText" text="APPROVED">
      <formula>NOT(ISERROR(SEARCH("APPROVED",AK33)))</formula>
    </cfRule>
  </conditionalFormatting>
  <conditionalFormatting sqref="AJ33">
    <cfRule type="containsText" dxfId="8530" priority="1652" operator="containsText" text="APPROVED">
      <formula>NOT(ISERROR(SEARCH("APPROVED",AJ33)))</formula>
    </cfRule>
    <cfRule type="containsText" dxfId="8529" priority="1653" operator="containsText" text="PENDING">
      <formula>NOT(ISERROR(SEARCH("PENDING",AJ33)))</formula>
    </cfRule>
  </conditionalFormatting>
  <conditionalFormatting sqref="AK32">
    <cfRule type="containsText" dxfId="8528" priority="1646" operator="containsText" text="NOT APPROVED">
      <formula>NOT(ISERROR(SEARCH("NOT APPROVED",AK32)))</formula>
    </cfRule>
    <cfRule type="containsText" dxfId="8527" priority="1647" operator="containsText" text="RESUBMIT">
      <formula>NOT(ISERROR(SEARCH("RESUBMIT",AK32)))</formula>
    </cfRule>
    <cfRule type="containsText" dxfId="8526" priority="1648" operator="containsText" text="PENDING RESUBMIT">
      <formula>NOT(ISERROR(SEARCH("PENDING RESUBMIT",AK32)))</formula>
    </cfRule>
    <cfRule type="containsText" dxfId="8525" priority="1649" operator="containsText" text="APPROVED W/ CHANGES">
      <formula>NOT(ISERROR(SEARCH("APPROVED W/ CHANGES",AK32)))</formula>
    </cfRule>
    <cfRule type="containsText" dxfId="8524" priority="1650" operator="containsText" text="PENDING">
      <formula>NOT(ISERROR(SEARCH("PENDING",AK32)))</formula>
    </cfRule>
    <cfRule type="containsText" dxfId="8523" priority="1651" operator="containsText" text="APPROVED">
      <formula>NOT(ISERROR(SEARCH("APPROVED",AK32)))</formula>
    </cfRule>
  </conditionalFormatting>
  <conditionalFormatting sqref="AJ32">
    <cfRule type="containsText" dxfId="8522" priority="1644" operator="containsText" text="APPROVED">
      <formula>NOT(ISERROR(SEARCH("APPROVED",AJ32)))</formula>
    </cfRule>
    <cfRule type="containsText" dxfId="8521" priority="1645" operator="containsText" text="PENDING">
      <formula>NOT(ISERROR(SEARCH("PENDING",AJ32)))</formula>
    </cfRule>
  </conditionalFormatting>
  <conditionalFormatting sqref="AK31">
    <cfRule type="containsText" dxfId="8520" priority="1638" operator="containsText" text="NOT APPROVED">
      <formula>NOT(ISERROR(SEARCH("NOT APPROVED",AK31)))</formula>
    </cfRule>
    <cfRule type="containsText" dxfId="8519" priority="1639" operator="containsText" text="RESUBMIT">
      <formula>NOT(ISERROR(SEARCH("RESUBMIT",AK31)))</formula>
    </cfRule>
    <cfRule type="containsText" dxfId="8518" priority="1640" operator="containsText" text="PENDING RESUBMIT">
      <formula>NOT(ISERROR(SEARCH("PENDING RESUBMIT",AK31)))</formula>
    </cfRule>
    <cfRule type="containsText" dxfId="8517" priority="1641" operator="containsText" text="APPROVED W/ CHANGES">
      <formula>NOT(ISERROR(SEARCH("APPROVED W/ CHANGES",AK31)))</formula>
    </cfRule>
    <cfRule type="containsText" dxfId="8516" priority="1642" operator="containsText" text="PENDING">
      <formula>NOT(ISERROR(SEARCH("PENDING",AK31)))</formula>
    </cfRule>
    <cfRule type="containsText" dxfId="8515" priority="1643" operator="containsText" text="APPROVED">
      <formula>NOT(ISERROR(SEARCH("APPROVED",AK31)))</formula>
    </cfRule>
  </conditionalFormatting>
  <conditionalFormatting sqref="AJ31">
    <cfRule type="containsText" dxfId="8514" priority="1636" operator="containsText" text="APPROVED">
      <formula>NOT(ISERROR(SEARCH("APPROVED",AJ31)))</formula>
    </cfRule>
    <cfRule type="containsText" dxfId="8513" priority="1637" operator="containsText" text="PENDING">
      <formula>NOT(ISERROR(SEARCH("PENDING",AJ31)))</formula>
    </cfRule>
  </conditionalFormatting>
  <conditionalFormatting sqref="AK26">
    <cfRule type="containsText" dxfId="8512" priority="1630" operator="containsText" text="NOT APPROVED">
      <formula>NOT(ISERROR(SEARCH("NOT APPROVED",AK26)))</formula>
    </cfRule>
    <cfRule type="containsText" dxfId="8511" priority="1631" operator="containsText" text="RESUBMIT">
      <formula>NOT(ISERROR(SEARCH("RESUBMIT",AK26)))</formula>
    </cfRule>
    <cfRule type="containsText" dxfId="8510" priority="1632" operator="containsText" text="PENDING RESUBMIT">
      <formula>NOT(ISERROR(SEARCH("PENDING RESUBMIT",AK26)))</formula>
    </cfRule>
    <cfRule type="containsText" dxfId="8509" priority="1633" operator="containsText" text="APPROVED W/ CHANGES">
      <formula>NOT(ISERROR(SEARCH("APPROVED W/ CHANGES",AK26)))</formula>
    </cfRule>
    <cfRule type="containsText" dxfId="8508" priority="1634" operator="containsText" text="PENDING">
      <formula>NOT(ISERROR(SEARCH("PENDING",AK26)))</formula>
    </cfRule>
    <cfRule type="containsText" dxfId="8507" priority="1635" operator="containsText" text="APPROVED">
      <formula>NOT(ISERROR(SEARCH("APPROVED",AK26)))</formula>
    </cfRule>
  </conditionalFormatting>
  <conditionalFormatting sqref="AJ26">
    <cfRule type="containsText" dxfId="8506" priority="1628" operator="containsText" text="APPROVED">
      <formula>NOT(ISERROR(SEARCH("APPROVED",AJ26)))</formula>
    </cfRule>
    <cfRule type="containsText" dxfId="8505" priority="1629" operator="containsText" text="PENDING">
      <formula>NOT(ISERROR(SEARCH("PENDING",AJ26)))</formula>
    </cfRule>
  </conditionalFormatting>
  <conditionalFormatting sqref="AK24">
    <cfRule type="containsText" dxfId="8504" priority="1622" operator="containsText" text="NOT APPROVED">
      <formula>NOT(ISERROR(SEARCH("NOT APPROVED",AK24)))</formula>
    </cfRule>
    <cfRule type="containsText" dxfId="8503" priority="1623" operator="containsText" text="RESUBMIT">
      <formula>NOT(ISERROR(SEARCH("RESUBMIT",AK24)))</formula>
    </cfRule>
    <cfRule type="containsText" dxfId="8502" priority="1624" operator="containsText" text="PENDING RESUBMIT">
      <formula>NOT(ISERROR(SEARCH("PENDING RESUBMIT",AK24)))</formula>
    </cfRule>
    <cfRule type="containsText" dxfId="8501" priority="1625" operator="containsText" text="APPROVED W/ CHANGES">
      <formula>NOT(ISERROR(SEARCH("APPROVED W/ CHANGES",AK24)))</formula>
    </cfRule>
    <cfRule type="containsText" dxfId="8500" priority="1626" operator="containsText" text="PENDING">
      <formula>NOT(ISERROR(SEARCH("PENDING",AK24)))</formula>
    </cfRule>
    <cfRule type="containsText" dxfId="8499" priority="1627" operator="containsText" text="APPROVED">
      <formula>NOT(ISERROR(SEARCH("APPROVED",AK24)))</formula>
    </cfRule>
  </conditionalFormatting>
  <conditionalFormatting sqref="AJ24">
    <cfRule type="containsText" dxfId="8498" priority="1620" operator="containsText" text="APPROVED">
      <formula>NOT(ISERROR(SEARCH("APPROVED",AJ24)))</formula>
    </cfRule>
    <cfRule type="containsText" dxfId="8497" priority="1621" operator="containsText" text="PENDING">
      <formula>NOT(ISERROR(SEARCH("PENDING",AJ24)))</formula>
    </cfRule>
  </conditionalFormatting>
  <conditionalFormatting sqref="AK23">
    <cfRule type="containsText" dxfId="8496" priority="1614" operator="containsText" text="NOT APPROVED">
      <formula>NOT(ISERROR(SEARCH("NOT APPROVED",AK23)))</formula>
    </cfRule>
    <cfRule type="containsText" dxfId="8495" priority="1615" operator="containsText" text="RESUBMIT">
      <formula>NOT(ISERROR(SEARCH("RESUBMIT",AK23)))</formula>
    </cfRule>
    <cfRule type="containsText" dxfId="8494" priority="1616" operator="containsText" text="PENDING RESUBMIT">
      <formula>NOT(ISERROR(SEARCH("PENDING RESUBMIT",AK23)))</formula>
    </cfRule>
    <cfRule type="containsText" dxfId="8493" priority="1617" operator="containsText" text="APPROVED W/ CHANGES">
      <formula>NOT(ISERROR(SEARCH("APPROVED W/ CHANGES",AK23)))</formula>
    </cfRule>
    <cfRule type="containsText" dxfId="8492" priority="1618" operator="containsText" text="PENDING">
      <formula>NOT(ISERROR(SEARCH("PENDING",AK23)))</formula>
    </cfRule>
    <cfRule type="containsText" dxfId="8491" priority="1619" operator="containsText" text="APPROVED">
      <formula>NOT(ISERROR(SEARCH("APPROVED",AK23)))</formula>
    </cfRule>
  </conditionalFormatting>
  <conditionalFormatting sqref="AJ23">
    <cfRule type="containsText" dxfId="8490" priority="1612" operator="containsText" text="APPROVED">
      <formula>NOT(ISERROR(SEARCH("APPROVED",AJ23)))</formula>
    </cfRule>
    <cfRule type="containsText" dxfId="8489" priority="1613" operator="containsText" text="PENDING">
      <formula>NOT(ISERROR(SEARCH("PENDING",AJ23)))</formula>
    </cfRule>
  </conditionalFormatting>
  <conditionalFormatting sqref="AK22">
    <cfRule type="containsText" dxfId="8488" priority="1606" operator="containsText" text="NOT APPROVED">
      <formula>NOT(ISERROR(SEARCH("NOT APPROVED",AK22)))</formula>
    </cfRule>
    <cfRule type="containsText" dxfId="8487" priority="1607" operator="containsText" text="RESUBMIT">
      <formula>NOT(ISERROR(SEARCH("RESUBMIT",AK22)))</formula>
    </cfRule>
    <cfRule type="containsText" dxfId="8486" priority="1608" operator="containsText" text="PENDING RESUBMIT">
      <formula>NOT(ISERROR(SEARCH("PENDING RESUBMIT",AK22)))</formula>
    </cfRule>
    <cfRule type="containsText" dxfId="8485" priority="1609" operator="containsText" text="APPROVED W/ CHANGES">
      <formula>NOT(ISERROR(SEARCH("APPROVED W/ CHANGES",AK22)))</formula>
    </cfRule>
    <cfRule type="containsText" dxfId="8484" priority="1610" operator="containsText" text="PENDING">
      <formula>NOT(ISERROR(SEARCH("PENDING",AK22)))</formula>
    </cfRule>
    <cfRule type="containsText" dxfId="8483" priority="1611" operator="containsText" text="APPROVED">
      <formula>NOT(ISERROR(SEARCH("APPROVED",AK22)))</formula>
    </cfRule>
  </conditionalFormatting>
  <conditionalFormatting sqref="AJ22">
    <cfRule type="containsText" dxfId="8482" priority="1604" operator="containsText" text="APPROVED">
      <formula>NOT(ISERROR(SEARCH("APPROVED",AJ22)))</formula>
    </cfRule>
    <cfRule type="containsText" dxfId="8481" priority="1605" operator="containsText" text="PENDING">
      <formula>NOT(ISERROR(SEARCH("PENDING",AJ22)))</formula>
    </cfRule>
  </conditionalFormatting>
  <conditionalFormatting sqref="AK19">
    <cfRule type="containsText" dxfId="8480" priority="1598" operator="containsText" text="NOT APPROVED">
      <formula>NOT(ISERROR(SEARCH("NOT APPROVED",AK19)))</formula>
    </cfRule>
    <cfRule type="containsText" dxfId="8479" priority="1599" operator="containsText" text="RESUBMIT">
      <formula>NOT(ISERROR(SEARCH("RESUBMIT",AK19)))</formula>
    </cfRule>
    <cfRule type="containsText" dxfId="8478" priority="1600" operator="containsText" text="PENDING RESUBMIT">
      <formula>NOT(ISERROR(SEARCH("PENDING RESUBMIT",AK19)))</formula>
    </cfRule>
    <cfRule type="containsText" dxfId="8477" priority="1601" operator="containsText" text="APPROVED W/ CHANGES">
      <formula>NOT(ISERROR(SEARCH("APPROVED W/ CHANGES",AK19)))</formula>
    </cfRule>
    <cfRule type="containsText" dxfId="8476" priority="1602" operator="containsText" text="PENDING">
      <formula>NOT(ISERROR(SEARCH("PENDING",AK19)))</formula>
    </cfRule>
    <cfRule type="containsText" dxfId="8475" priority="1603" operator="containsText" text="APPROVED">
      <formula>NOT(ISERROR(SEARCH("APPROVED",AK19)))</formula>
    </cfRule>
  </conditionalFormatting>
  <conditionalFormatting sqref="AJ19">
    <cfRule type="containsText" dxfId="8474" priority="1596" operator="containsText" text="APPROVED">
      <formula>NOT(ISERROR(SEARCH("APPROVED",AJ19)))</formula>
    </cfRule>
    <cfRule type="containsText" dxfId="8473" priority="1597" operator="containsText" text="PENDING">
      <formula>NOT(ISERROR(SEARCH("PENDING",AJ19)))</formula>
    </cfRule>
  </conditionalFormatting>
  <conditionalFormatting sqref="AK166">
    <cfRule type="containsText" dxfId="8472" priority="1590" operator="containsText" text="NOT APPROVED">
      <formula>NOT(ISERROR(SEARCH("NOT APPROVED",AK166)))</formula>
    </cfRule>
    <cfRule type="containsText" dxfId="8471" priority="1591" operator="containsText" text="RESUBMIT">
      <formula>NOT(ISERROR(SEARCH("RESUBMIT",AK166)))</formula>
    </cfRule>
    <cfRule type="containsText" dxfId="8470" priority="1592" operator="containsText" text="PENDING RESUBMIT">
      <formula>NOT(ISERROR(SEARCH("PENDING RESUBMIT",AK166)))</formula>
    </cfRule>
    <cfRule type="containsText" dxfId="8469" priority="1593" operator="containsText" text="APPROVED W/ CHANGES">
      <formula>NOT(ISERROR(SEARCH("APPROVED W/ CHANGES",AK166)))</formula>
    </cfRule>
    <cfRule type="containsText" dxfId="8468" priority="1594" operator="containsText" text="PENDING">
      <formula>NOT(ISERROR(SEARCH("PENDING",AK166)))</formula>
    </cfRule>
    <cfRule type="containsText" dxfId="8467" priority="1595" operator="containsText" text="APPROVED">
      <formula>NOT(ISERROR(SEARCH("APPROVED",AK166)))</formula>
    </cfRule>
  </conditionalFormatting>
  <conditionalFormatting sqref="AJ166">
    <cfRule type="containsText" dxfId="8466" priority="1588" operator="containsText" text="APPROVED">
      <formula>NOT(ISERROR(SEARCH("APPROVED",AJ166)))</formula>
    </cfRule>
    <cfRule type="containsText" dxfId="8465" priority="1589" operator="containsText" text="PENDING">
      <formula>NOT(ISERROR(SEARCH("PENDING",AJ166)))</formula>
    </cfRule>
  </conditionalFormatting>
  <conditionalFormatting sqref="AK18">
    <cfRule type="containsText" dxfId="8464" priority="1582" operator="containsText" text="NOT APPROVED">
      <formula>NOT(ISERROR(SEARCH("NOT APPROVED",AK18)))</formula>
    </cfRule>
    <cfRule type="containsText" dxfId="8463" priority="1583" operator="containsText" text="RESUBMIT">
      <formula>NOT(ISERROR(SEARCH("RESUBMIT",AK18)))</formula>
    </cfRule>
    <cfRule type="containsText" dxfId="8462" priority="1584" operator="containsText" text="PENDING RESUBMIT">
      <formula>NOT(ISERROR(SEARCH("PENDING RESUBMIT",AK18)))</formula>
    </cfRule>
    <cfRule type="containsText" dxfId="8461" priority="1585" operator="containsText" text="APPROVED W/ CHANGES">
      <formula>NOT(ISERROR(SEARCH("APPROVED W/ CHANGES",AK18)))</formula>
    </cfRule>
    <cfRule type="containsText" dxfId="8460" priority="1586" operator="containsText" text="PENDING">
      <formula>NOT(ISERROR(SEARCH("PENDING",AK18)))</formula>
    </cfRule>
    <cfRule type="containsText" dxfId="8459" priority="1587" operator="containsText" text="APPROVED">
      <formula>NOT(ISERROR(SEARCH("APPROVED",AK18)))</formula>
    </cfRule>
  </conditionalFormatting>
  <conditionalFormatting sqref="AJ18">
    <cfRule type="containsText" dxfId="8458" priority="1580" operator="containsText" text="APPROVED">
      <formula>NOT(ISERROR(SEARCH("APPROVED",AJ18)))</formula>
    </cfRule>
    <cfRule type="containsText" dxfId="8457" priority="1581" operator="containsText" text="PENDING">
      <formula>NOT(ISERROR(SEARCH("PENDING",AJ18)))</formula>
    </cfRule>
  </conditionalFormatting>
  <conditionalFormatting sqref="AK17">
    <cfRule type="containsText" dxfId="8456" priority="1574" operator="containsText" text="NOT APPROVED">
      <formula>NOT(ISERROR(SEARCH("NOT APPROVED",AK17)))</formula>
    </cfRule>
    <cfRule type="containsText" dxfId="8455" priority="1575" operator="containsText" text="RESUBMIT">
      <formula>NOT(ISERROR(SEARCH("RESUBMIT",AK17)))</formula>
    </cfRule>
    <cfRule type="containsText" dxfId="8454" priority="1576" operator="containsText" text="PENDING RESUBMIT">
      <formula>NOT(ISERROR(SEARCH("PENDING RESUBMIT",AK17)))</formula>
    </cfRule>
    <cfRule type="containsText" dxfId="8453" priority="1577" operator="containsText" text="APPROVED W/ CHANGES">
      <formula>NOT(ISERROR(SEARCH("APPROVED W/ CHANGES",AK17)))</formula>
    </cfRule>
    <cfRule type="containsText" dxfId="8452" priority="1578" operator="containsText" text="PENDING">
      <formula>NOT(ISERROR(SEARCH("PENDING",AK17)))</formula>
    </cfRule>
    <cfRule type="containsText" dxfId="8451" priority="1579" operator="containsText" text="APPROVED">
      <formula>NOT(ISERROR(SEARCH("APPROVED",AK17)))</formula>
    </cfRule>
  </conditionalFormatting>
  <conditionalFormatting sqref="AJ17">
    <cfRule type="containsText" dxfId="8450" priority="1572" operator="containsText" text="APPROVED">
      <formula>NOT(ISERROR(SEARCH("APPROVED",AJ17)))</formula>
    </cfRule>
    <cfRule type="containsText" dxfId="8449" priority="1573" operator="containsText" text="PENDING">
      <formula>NOT(ISERROR(SEARCH("PENDING",AJ17)))</formula>
    </cfRule>
  </conditionalFormatting>
  <conditionalFormatting sqref="AJ16">
    <cfRule type="containsText" dxfId="8448" priority="1570" operator="containsText" text="APPROVED">
      <formula>NOT(ISERROR(SEARCH("APPROVED",AJ16)))</formula>
    </cfRule>
    <cfRule type="containsText" dxfId="8447" priority="1571" operator="containsText" text="PENDING">
      <formula>NOT(ISERROR(SEARCH("PENDING",AJ16)))</formula>
    </cfRule>
  </conditionalFormatting>
  <conditionalFormatting sqref="AK14">
    <cfRule type="containsText" dxfId="8446" priority="1564" operator="containsText" text="NOT APPROVED">
      <formula>NOT(ISERROR(SEARCH("NOT APPROVED",AK14)))</formula>
    </cfRule>
    <cfRule type="containsText" dxfId="8445" priority="1565" operator="containsText" text="RESUBMIT">
      <formula>NOT(ISERROR(SEARCH("RESUBMIT",AK14)))</formula>
    </cfRule>
    <cfRule type="containsText" dxfId="8444" priority="1566" operator="containsText" text="PENDING RESUBMIT">
      <formula>NOT(ISERROR(SEARCH("PENDING RESUBMIT",AK14)))</formula>
    </cfRule>
    <cfRule type="containsText" dxfId="8443" priority="1567" operator="containsText" text="APPROVED W/ CHANGES">
      <formula>NOT(ISERROR(SEARCH("APPROVED W/ CHANGES",AK14)))</formula>
    </cfRule>
    <cfRule type="containsText" dxfId="8442" priority="1568" operator="containsText" text="PENDING">
      <formula>NOT(ISERROR(SEARCH("PENDING",AK14)))</formula>
    </cfRule>
    <cfRule type="containsText" dxfId="8441" priority="1569" operator="containsText" text="APPROVED">
      <formula>NOT(ISERROR(SEARCH("APPROVED",AK14)))</formula>
    </cfRule>
  </conditionalFormatting>
  <conditionalFormatting sqref="AJ14">
    <cfRule type="containsText" dxfId="8440" priority="1562" operator="containsText" text="APPROVED">
      <formula>NOT(ISERROR(SEARCH("APPROVED",AJ14)))</formula>
    </cfRule>
    <cfRule type="containsText" dxfId="8439" priority="1563" operator="containsText" text="PENDING">
      <formula>NOT(ISERROR(SEARCH("PENDING",AJ14)))</formula>
    </cfRule>
  </conditionalFormatting>
  <conditionalFormatting sqref="AK13">
    <cfRule type="containsText" dxfId="8438" priority="1556" operator="containsText" text="NOT APPROVED">
      <formula>NOT(ISERROR(SEARCH("NOT APPROVED",AK13)))</formula>
    </cfRule>
    <cfRule type="containsText" dxfId="8437" priority="1557" operator="containsText" text="RESUBMIT">
      <formula>NOT(ISERROR(SEARCH("RESUBMIT",AK13)))</formula>
    </cfRule>
    <cfRule type="containsText" dxfId="8436" priority="1558" operator="containsText" text="PENDING RESUBMIT">
      <formula>NOT(ISERROR(SEARCH("PENDING RESUBMIT",AK13)))</formula>
    </cfRule>
    <cfRule type="containsText" dxfId="8435" priority="1559" operator="containsText" text="APPROVED W/ CHANGES">
      <formula>NOT(ISERROR(SEARCH("APPROVED W/ CHANGES",AK13)))</formula>
    </cfRule>
    <cfRule type="containsText" dxfId="8434" priority="1560" operator="containsText" text="PENDING">
      <formula>NOT(ISERROR(SEARCH("PENDING",AK13)))</formula>
    </cfRule>
    <cfRule type="containsText" dxfId="8433" priority="1561" operator="containsText" text="APPROVED">
      <formula>NOT(ISERROR(SEARCH("APPROVED",AK13)))</formula>
    </cfRule>
  </conditionalFormatting>
  <conditionalFormatting sqref="AJ13">
    <cfRule type="containsText" dxfId="8432" priority="1554" operator="containsText" text="APPROVED">
      <formula>NOT(ISERROR(SEARCH("APPROVED",AJ13)))</formula>
    </cfRule>
    <cfRule type="containsText" dxfId="8431" priority="1555" operator="containsText" text="PENDING">
      <formula>NOT(ISERROR(SEARCH("PENDING",AJ13)))</formula>
    </cfRule>
  </conditionalFormatting>
  <conditionalFormatting sqref="AK11">
    <cfRule type="containsText" dxfId="8430" priority="1548" operator="containsText" text="NOT APPROVED">
      <formula>NOT(ISERROR(SEARCH("NOT APPROVED",AK11)))</formula>
    </cfRule>
    <cfRule type="containsText" dxfId="8429" priority="1549" operator="containsText" text="RESUBMIT">
      <formula>NOT(ISERROR(SEARCH("RESUBMIT",AK11)))</formula>
    </cfRule>
    <cfRule type="containsText" dxfId="8428" priority="1550" operator="containsText" text="PENDING RESUBMIT">
      <formula>NOT(ISERROR(SEARCH("PENDING RESUBMIT",AK11)))</formula>
    </cfRule>
    <cfRule type="containsText" dxfId="8427" priority="1551" operator="containsText" text="APPROVED W/ CHANGES">
      <formula>NOT(ISERROR(SEARCH("APPROVED W/ CHANGES",AK11)))</formula>
    </cfRule>
    <cfRule type="containsText" dxfId="8426" priority="1552" operator="containsText" text="PENDING">
      <formula>NOT(ISERROR(SEARCH("PENDING",AK11)))</formula>
    </cfRule>
    <cfRule type="containsText" dxfId="8425" priority="1553" operator="containsText" text="APPROVED">
      <formula>NOT(ISERROR(SEARCH("APPROVED",AK11)))</formula>
    </cfRule>
  </conditionalFormatting>
  <conditionalFormatting sqref="AJ11">
    <cfRule type="containsText" dxfId="8424" priority="1546" operator="containsText" text="APPROVED">
      <formula>NOT(ISERROR(SEARCH("APPROVED",AJ11)))</formula>
    </cfRule>
    <cfRule type="containsText" dxfId="8423" priority="1547" operator="containsText" text="PENDING">
      <formula>NOT(ISERROR(SEARCH("PENDING",AJ11)))</formula>
    </cfRule>
  </conditionalFormatting>
  <conditionalFormatting sqref="AK9">
    <cfRule type="containsText" dxfId="8422" priority="1540" operator="containsText" text="NOT APPROVED">
      <formula>NOT(ISERROR(SEARCH("NOT APPROVED",AK9)))</formula>
    </cfRule>
    <cfRule type="containsText" dxfId="8421" priority="1541" operator="containsText" text="RESUBMIT">
      <formula>NOT(ISERROR(SEARCH("RESUBMIT",AK9)))</formula>
    </cfRule>
    <cfRule type="containsText" dxfId="8420" priority="1542" operator="containsText" text="PENDING RESUBMIT">
      <formula>NOT(ISERROR(SEARCH("PENDING RESUBMIT",AK9)))</formula>
    </cfRule>
    <cfRule type="containsText" dxfId="8419" priority="1543" operator="containsText" text="APPROVED W/ CHANGES">
      <formula>NOT(ISERROR(SEARCH("APPROVED W/ CHANGES",AK9)))</formula>
    </cfRule>
    <cfRule type="containsText" dxfId="8418" priority="1544" operator="containsText" text="PENDING">
      <formula>NOT(ISERROR(SEARCH("PENDING",AK9)))</formula>
    </cfRule>
    <cfRule type="containsText" dxfId="8417" priority="1545" operator="containsText" text="APPROVED">
      <formula>NOT(ISERROR(SEARCH("APPROVED",AK9)))</formula>
    </cfRule>
  </conditionalFormatting>
  <conditionalFormatting sqref="AJ9">
    <cfRule type="containsText" dxfId="8416" priority="1538" operator="containsText" text="APPROVED">
      <formula>NOT(ISERROR(SEARCH("APPROVED",AJ9)))</formula>
    </cfRule>
    <cfRule type="containsText" dxfId="8415" priority="1539" operator="containsText" text="PENDING">
      <formula>NOT(ISERROR(SEARCH("PENDING",AJ9)))</formula>
    </cfRule>
  </conditionalFormatting>
  <conditionalFormatting sqref="AK137">
    <cfRule type="containsText" dxfId="8414" priority="1532" operator="containsText" text="NOT APPROVED">
      <formula>NOT(ISERROR(SEARCH("NOT APPROVED",AK137)))</formula>
    </cfRule>
    <cfRule type="containsText" dxfId="8413" priority="1533" operator="containsText" text="RESUBMIT">
      <formula>NOT(ISERROR(SEARCH("RESUBMIT",AK137)))</formula>
    </cfRule>
    <cfRule type="containsText" dxfId="8412" priority="1534" operator="containsText" text="PENDING RESUBMIT">
      <formula>NOT(ISERROR(SEARCH("PENDING RESUBMIT",AK137)))</formula>
    </cfRule>
    <cfRule type="containsText" dxfId="8411" priority="1535" operator="containsText" text="APPROVED W/ CHANGES">
      <formula>NOT(ISERROR(SEARCH("APPROVED W/ CHANGES",AK137)))</formula>
    </cfRule>
    <cfRule type="containsText" dxfId="8410" priority="1536" operator="containsText" text="PENDING">
      <formula>NOT(ISERROR(SEARCH("PENDING",AK137)))</formula>
    </cfRule>
    <cfRule type="containsText" dxfId="8409" priority="1537" operator="containsText" text="APPROVED">
      <formula>NOT(ISERROR(SEARCH("APPROVED",AK137)))</formula>
    </cfRule>
  </conditionalFormatting>
  <conditionalFormatting sqref="AJ137">
    <cfRule type="containsText" dxfId="8408" priority="1530" operator="containsText" text="APPROVED">
      <formula>NOT(ISERROR(SEARCH("APPROVED",AJ137)))</formula>
    </cfRule>
    <cfRule type="containsText" dxfId="8407" priority="1531" operator="containsText" text="PENDING">
      <formula>NOT(ISERROR(SEARCH("PENDING",AJ137)))</formula>
    </cfRule>
  </conditionalFormatting>
  <conditionalFormatting sqref="AK138">
    <cfRule type="containsText" dxfId="8406" priority="1524" operator="containsText" text="NOT APPROVED">
      <formula>NOT(ISERROR(SEARCH("NOT APPROVED",AK138)))</formula>
    </cfRule>
    <cfRule type="containsText" dxfId="8405" priority="1525" operator="containsText" text="RESUBMIT">
      <formula>NOT(ISERROR(SEARCH("RESUBMIT",AK138)))</formula>
    </cfRule>
    <cfRule type="containsText" dxfId="8404" priority="1526" operator="containsText" text="PENDING RESUBMIT">
      <formula>NOT(ISERROR(SEARCH("PENDING RESUBMIT",AK138)))</formula>
    </cfRule>
    <cfRule type="containsText" dxfId="8403" priority="1527" operator="containsText" text="APPROVED W/ CHANGES">
      <formula>NOT(ISERROR(SEARCH("APPROVED W/ CHANGES",AK138)))</formula>
    </cfRule>
    <cfRule type="containsText" dxfId="8402" priority="1528" operator="containsText" text="PENDING">
      <formula>NOT(ISERROR(SEARCH("PENDING",AK138)))</formula>
    </cfRule>
    <cfRule type="containsText" dxfId="8401" priority="1529" operator="containsText" text="APPROVED">
      <formula>NOT(ISERROR(SEARCH("APPROVED",AK138)))</formula>
    </cfRule>
  </conditionalFormatting>
  <conditionalFormatting sqref="AJ138">
    <cfRule type="containsText" dxfId="8400" priority="1522" operator="containsText" text="APPROVED">
      <formula>NOT(ISERROR(SEARCH("APPROVED",AJ138)))</formula>
    </cfRule>
    <cfRule type="containsText" dxfId="8399" priority="1523" operator="containsText" text="PENDING">
      <formula>NOT(ISERROR(SEARCH("PENDING",AJ138)))</formula>
    </cfRule>
  </conditionalFormatting>
  <conditionalFormatting sqref="AK177">
    <cfRule type="containsText" dxfId="8398" priority="1516" operator="containsText" text="NOT APPROVED">
      <formula>NOT(ISERROR(SEARCH("NOT APPROVED",AK177)))</formula>
    </cfRule>
    <cfRule type="containsText" dxfId="8397" priority="1517" operator="containsText" text="RESUBMIT">
      <formula>NOT(ISERROR(SEARCH("RESUBMIT",AK177)))</formula>
    </cfRule>
    <cfRule type="containsText" dxfId="8396" priority="1518" operator="containsText" text="PENDING RESUBMIT">
      <formula>NOT(ISERROR(SEARCH("PENDING RESUBMIT",AK177)))</formula>
    </cfRule>
    <cfRule type="containsText" dxfId="8395" priority="1519" operator="containsText" text="APPROVED W/ CHANGES">
      <formula>NOT(ISERROR(SEARCH("APPROVED W/ CHANGES",AK177)))</formula>
    </cfRule>
    <cfRule type="containsText" dxfId="8394" priority="1520" operator="containsText" text="PENDING">
      <formula>NOT(ISERROR(SEARCH("PENDING",AK177)))</formula>
    </cfRule>
    <cfRule type="containsText" dxfId="8393" priority="1521" operator="containsText" text="APPROVED">
      <formula>NOT(ISERROR(SEARCH("APPROVED",AK177)))</formula>
    </cfRule>
  </conditionalFormatting>
  <conditionalFormatting sqref="AJ177">
    <cfRule type="containsText" dxfId="8392" priority="1514" operator="containsText" text="APPROVED">
      <formula>NOT(ISERROR(SEARCH("APPROVED",AJ177)))</formula>
    </cfRule>
    <cfRule type="containsText" dxfId="8391" priority="1515" operator="containsText" text="PENDING">
      <formula>NOT(ISERROR(SEARCH("PENDING",AJ177)))</formula>
    </cfRule>
  </conditionalFormatting>
  <conditionalFormatting sqref="AK178">
    <cfRule type="containsText" dxfId="8390" priority="1508" operator="containsText" text="NOT APPROVED">
      <formula>NOT(ISERROR(SEARCH("NOT APPROVED",AK178)))</formula>
    </cfRule>
    <cfRule type="containsText" dxfId="8389" priority="1509" operator="containsText" text="RESUBMIT">
      <formula>NOT(ISERROR(SEARCH("RESUBMIT",AK178)))</formula>
    </cfRule>
    <cfRule type="containsText" dxfId="8388" priority="1510" operator="containsText" text="PENDING RESUBMIT">
      <formula>NOT(ISERROR(SEARCH("PENDING RESUBMIT",AK178)))</formula>
    </cfRule>
    <cfRule type="containsText" dxfId="8387" priority="1511" operator="containsText" text="APPROVED W/ CHANGES">
      <formula>NOT(ISERROR(SEARCH("APPROVED W/ CHANGES",AK178)))</formula>
    </cfRule>
    <cfRule type="containsText" dxfId="8386" priority="1512" operator="containsText" text="PENDING">
      <formula>NOT(ISERROR(SEARCH("PENDING",AK178)))</formula>
    </cfRule>
    <cfRule type="containsText" dxfId="8385" priority="1513" operator="containsText" text="APPROVED">
      <formula>NOT(ISERROR(SEARCH("APPROVED",AK178)))</formula>
    </cfRule>
  </conditionalFormatting>
  <conditionalFormatting sqref="AJ178">
    <cfRule type="containsText" dxfId="8384" priority="1506" operator="containsText" text="APPROVED">
      <formula>NOT(ISERROR(SEARCH("APPROVED",AJ178)))</formula>
    </cfRule>
    <cfRule type="containsText" dxfId="8383" priority="1507" operator="containsText" text="PENDING">
      <formula>NOT(ISERROR(SEARCH("PENDING",AJ178)))</formula>
    </cfRule>
  </conditionalFormatting>
  <conditionalFormatting sqref="AK95">
    <cfRule type="containsText" dxfId="8382" priority="1494" operator="containsText" text="NOT APPROVED">
      <formula>NOT(ISERROR(SEARCH("NOT APPROVED",AK95)))</formula>
    </cfRule>
    <cfRule type="containsText" dxfId="8381" priority="1495" operator="containsText" text="RESUBMIT">
      <formula>NOT(ISERROR(SEARCH("RESUBMIT",AK95)))</formula>
    </cfRule>
    <cfRule type="containsText" dxfId="8380" priority="1496" operator="containsText" text="PENDING RESUBMIT">
      <formula>NOT(ISERROR(SEARCH("PENDING RESUBMIT",AK95)))</formula>
    </cfRule>
    <cfRule type="containsText" dxfId="8379" priority="1497" operator="containsText" text="APPROVED W/ CHANGES">
      <formula>NOT(ISERROR(SEARCH("APPROVED W/ CHANGES",AK95)))</formula>
    </cfRule>
    <cfRule type="containsText" dxfId="8378" priority="1498" operator="containsText" text="PENDING">
      <formula>NOT(ISERROR(SEARCH("PENDING",AK95)))</formula>
    </cfRule>
    <cfRule type="containsText" dxfId="8377" priority="1499" operator="containsText" text="APPROVED">
      <formula>NOT(ISERROR(SEARCH("APPROVED",AK95)))</formula>
    </cfRule>
  </conditionalFormatting>
  <conditionalFormatting sqref="AK96">
    <cfRule type="containsText" dxfId="8376" priority="1482" operator="containsText" text="NOT APPROVED">
      <formula>NOT(ISERROR(SEARCH("NOT APPROVED",AK96)))</formula>
    </cfRule>
    <cfRule type="containsText" dxfId="8375" priority="1483" operator="containsText" text="RESUBMIT">
      <formula>NOT(ISERROR(SEARCH("RESUBMIT",AK96)))</formula>
    </cfRule>
    <cfRule type="containsText" dxfId="8374" priority="1484" operator="containsText" text="PENDING RESUBMIT">
      <formula>NOT(ISERROR(SEARCH("PENDING RESUBMIT",AK96)))</formula>
    </cfRule>
    <cfRule type="containsText" dxfId="8373" priority="1485" operator="containsText" text="APPROVED W/ CHANGES">
      <formula>NOT(ISERROR(SEARCH("APPROVED W/ CHANGES",AK96)))</formula>
    </cfRule>
    <cfRule type="containsText" dxfId="8372" priority="1486" operator="containsText" text="PENDING">
      <formula>NOT(ISERROR(SEARCH("PENDING",AK96)))</formula>
    </cfRule>
    <cfRule type="containsText" dxfId="8371" priority="1487" operator="containsText" text="APPROVED">
      <formula>NOT(ISERROR(SEARCH("APPROVED",AK96)))</formula>
    </cfRule>
  </conditionalFormatting>
  <conditionalFormatting sqref="AK97">
    <cfRule type="containsText" dxfId="8370" priority="1470" operator="containsText" text="NOT APPROVED">
      <formula>NOT(ISERROR(SEARCH("NOT APPROVED",AK97)))</formula>
    </cfRule>
    <cfRule type="containsText" dxfId="8369" priority="1471" operator="containsText" text="RESUBMIT">
      <formula>NOT(ISERROR(SEARCH("RESUBMIT",AK97)))</formula>
    </cfRule>
    <cfRule type="containsText" dxfId="8368" priority="1472" operator="containsText" text="PENDING RESUBMIT">
      <formula>NOT(ISERROR(SEARCH("PENDING RESUBMIT",AK97)))</formula>
    </cfRule>
    <cfRule type="containsText" dxfId="8367" priority="1473" operator="containsText" text="APPROVED W/ CHANGES">
      <formula>NOT(ISERROR(SEARCH("APPROVED W/ CHANGES",AK97)))</formula>
    </cfRule>
    <cfRule type="containsText" dxfId="8366" priority="1474" operator="containsText" text="PENDING">
      <formula>NOT(ISERROR(SEARCH("PENDING",AK97)))</formula>
    </cfRule>
    <cfRule type="containsText" dxfId="8365" priority="1475" operator="containsText" text="APPROVED">
      <formula>NOT(ISERROR(SEARCH("APPROVED",AK97)))</formula>
    </cfRule>
  </conditionalFormatting>
  <conditionalFormatting sqref="AK98">
    <cfRule type="containsText" dxfId="8364" priority="1458" operator="containsText" text="NOT APPROVED">
      <formula>NOT(ISERROR(SEARCH("NOT APPROVED",AK98)))</formula>
    </cfRule>
    <cfRule type="containsText" dxfId="8363" priority="1459" operator="containsText" text="RESUBMIT">
      <formula>NOT(ISERROR(SEARCH("RESUBMIT",AK98)))</formula>
    </cfRule>
    <cfRule type="containsText" dxfId="8362" priority="1460" operator="containsText" text="PENDING RESUBMIT">
      <formula>NOT(ISERROR(SEARCH("PENDING RESUBMIT",AK98)))</formula>
    </cfRule>
    <cfRule type="containsText" dxfId="8361" priority="1461" operator="containsText" text="APPROVED W/ CHANGES">
      <formula>NOT(ISERROR(SEARCH("APPROVED W/ CHANGES",AK98)))</formula>
    </cfRule>
    <cfRule type="containsText" dxfId="8360" priority="1462" operator="containsText" text="PENDING">
      <formula>NOT(ISERROR(SEARCH("PENDING",AK98)))</formula>
    </cfRule>
    <cfRule type="containsText" dxfId="8359" priority="1463" operator="containsText" text="APPROVED">
      <formula>NOT(ISERROR(SEARCH("APPROVED",AK98)))</formula>
    </cfRule>
  </conditionalFormatting>
  <conditionalFormatting sqref="AK99">
    <cfRule type="containsText" dxfId="8358" priority="1446" operator="containsText" text="NOT APPROVED">
      <formula>NOT(ISERROR(SEARCH("NOT APPROVED",AK99)))</formula>
    </cfRule>
    <cfRule type="containsText" dxfId="8357" priority="1447" operator="containsText" text="RESUBMIT">
      <formula>NOT(ISERROR(SEARCH("RESUBMIT",AK99)))</formula>
    </cfRule>
    <cfRule type="containsText" dxfId="8356" priority="1448" operator="containsText" text="PENDING RESUBMIT">
      <formula>NOT(ISERROR(SEARCH("PENDING RESUBMIT",AK99)))</formula>
    </cfRule>
    <cfRule type="containsText" dxfId="8355" priority="1449" operator="containsText" text="APPROVED W/ CHANGES">
      <formula>NOT(ISERROR(SEARCH("APPROVED W/ CHANGES",AK99)))</formula>
    </cfRule>
    <cfRule type="containsText" dxfId="8354" priority="1450" operator="containsText" text="PENDING">
      <formula>NOT(ISERROR(SEARCH("PENDING",AK99)))</formula>
    </cfRule>
    <cfRule type="containsText" dxfId="8353" priority="1451" operator="containsText" text="APPROVED">
      <formula>NOT(ISERROR(SEARCH("APPROVED",AK99)))</formula>
    </cfRule>
  </conditionalFormatting>
  <conditionalFormatting sqref="AK106">
    <cfRule type="containsText" dxfId="8352" priority="1362" operator="containsText" text="NOT APPROVED">
      <formula>NOT(ISERROR(SEARCH("NOT APPROVED",AK106)))</formula>
    </cfRule>
    <cfRule type="containsText" dxfId="8351" priority="1363" operator="containsText" text="RESUBMIT">
      <formula>NOT(ISERROR(SEARCH("RESUBMIT",AK106)))</formula>
    </cfRule>
    <cfRule type="containsText" dxfId="8350" priority="1364" operator="containsText" text="PENDING RESUBMIT">
      <formula>NOT(ISERROR(SEARCH("PENDING RESUBMIT",AK106)))</formula>
    </cfRule>
    <cfRule type="containsText" dxfId="8349" priority="1365" operator="containsText" text="APPROVED W/ CHANGES">
      <formula>NOT(ISERROR(SEARCH("APPROVED W/ CHANGES",AK106)))</formula>
    </cfRule>
    <cfRule type="containsText" dxfId="8348" priority="1366" operator="containsText" text="PENDING">
      <formula>NOT(ISERROR(SEARCH("PENDING",AK106)))</formula>
    </cfRule>
    <cfRule type="containsText" dxfId="8347" priority="1367" operator="containsText" text="APPROVED">
      <formula>NOT(ISERROR(SEARCH("APPROVED",AK106)))</formula>
    </cfRule>
  </conditionalFormatting>
  <conditionalFormatting sqref="AK107">
    <cfRule type="containsText" dxfId="8346" priority="1350" operator="containsText" text="NOT APPROVED">
      <formula>NOT(ISERROR(SEARCH("NOT APPROVED",AK107)))</formula>
    </cfRule>
    <cfRule type="containsText" dxfId="8345" priority="1351" operator="containsText" text="RESUBMIT">
      <formula>NOT(ISERROR(SEARCH("RESUBMIT",AK107)))</formula>
    </cfRule>
    <cfRule type="containsText" dxfId="8344" priority="1352" operator="containsText" text="PENDING RESUBMIT">
      <formula>NOT(ISERROR(SEARCH("PENDING RESUBMIT",AK107)))</formula>
    </cfRule>
    <cfRule type="containsText" dxfId="8343" priority="1353" operator="containsText" text="APPROVED W/ CHANGES">
      <formula>NOT(ISERROR(SEARCH("APPROVED W/ CHANGES",AK107)))</formula>
    </cfRule>
    <cfRule type="containsText" dxfId="8342" priority="1354" operator="containsText" text="PENDING">
      <formula>NOT(ISERROR(SEARCH("PENDING",AK107)))</formula>
    </cfRule>
    <cfRule type="containsText" dxfId="8341" priority="1355" operator="containsText" text="APPROVED">
      <formula>NOT(ISERROR(SEARCH("APPROVED",AK107)))</formula>
    </cfRule>
  </conditionalFormatting>
  <conditionalFormatting sqref="AK196">
    <cfRule type="containsText" dxfId="8340" priority="1314" operator="containsText" text="NOT APPROVED">
      <formula>NOT(ISERROR(SEARCH("NOT APPROVED",AK196)))</formula>
    </cfRule>
    <cfRule type="containsText" dxfId="8339" priority="1315" operator="containsText" text="RESUBMIT">
      <formula>NOT(ISERROR(SEARCH("RESUBMIT",AK196)))</formula>
    </cfRule>
    <cfRule type="containsText" dxfId="8338" priority="1316" operator="containsText" text="PENDING RESUBMIT">
      <formula>NOT(ISERROR(SEARCH("PENDING RESUBMIT",AK196)))</formula>
    </cfRule>
    <cfRule type="containsText" dxfId="8337" priority="1317" operator="containsText" text="APPROVED W/ CHANGES">
      <formula>NOT(ISERROR(SEARCH("APPROVED W/ CHANGES",AK196)))</formula>
    </cfRule>
    <cfRule type="containsText" dxfId="8336" priority="1318" operator="containsText" text="PENDING">
      <formula>NOT(ISERROR(SEARCH("PENDING",AK196)))</formula>
    </cfRule>
    <cfRule type="containsText" dxfId="8335" priority="1319" operator="containsText" text="APPROVED">
      <formula>NOT(ISERROR(SEARCH("APPROVED",AK196)))</formula>
    </cfRule>
  </conditionalFormatting>
  <conditionalFormatting sqref="G198">
    <cfRule type="containsText" dxfId="8334" priority="1302" operator="containsText" text="NOT APPROVED">
      <formula>NOT(ISERROR(SEARCH("NOT APPROVED",G198)))</formula>
    </cfRule>
    <cfRule type="containsText" dxfId="8333" priority="1303" operator="containsText" text="RESUBMIT">
      <formula>NOT(ISERROR(SEARCH("RESUBMIT",G198)))</formula>
    </cfRule>
    <cfRule type="containsText" dxfId="8332" priority="1304" operator="containsText" text="PENDING RESUBMIT">
      <formula>NOT(ISERROR(SEARCH("PENDING RESUBMIT",G198)))</formula>
    </cfRule>
    <cfRule type="containsText" dxfId="8331" priority="1305" operator="containsText" text="APPROVED W/ CHANGES">
      <formula>NOT(ISERROR(SEARCH("APPROVED W/ CHANGES",G198)))</formula>
    </cfRule>
    <cfRule type="containsText" dxfId="8330" priority="1306" operator="containsText" text="PENDING">
      <formula>NOT(ISERROR(SEARCH("PENDING",G198)))</formula>
    </cfRule>
    <cfRule type="containsText" dxfId="8329" priority="1307" operator="containsText" text="APPROVED">
      <formula>NOT(ISERROR(SEARCH("APPROVED",G198)))</formula>
    </cfRule>
  </conditionalFormatting>
  <conditionalFormatting sqref="X5">
    <cfRule type="containsText" dxfId="8328" priority="1290" operator="containsText" text="NOT APPROVED">
      <formula>NOT(ISERROR(SEARCH("NOT APPROVED",X5)))</formula>
    </cfRule>
    <cfRule type="containsText" dxfId="8327" priority="1291" operator="containsText" text="RESUBMIT">
      <formula>NOT(ISERROR(SEARCH("RESUBMIT",X5)))</formula>
    </cfRule>
    <cfRule type="containsText" dxfId="8326" priority="1292" operator="containsText" text="PENDING RESUBMIT">
      <formula>NOT(ISERROR(SEARCH("PENDING RESUBMIT",X5)))</formula>
    </cfRule>
    <cfRule type="containsText" dxfId="8325" priority="1293" operator="containsText" text="APPROVED W/ CHANGES">
      <formula>NOT(ISERROR(SEARCH("APPROVED W/ CHANGES",X5)))</formula>
    </cfRule>
    <cfRule type="containsText" dxfId="8324" priority="1294" operator="containsText" text="PENDING">
      <formula>NOT(ISERROR(SEARCH("PENDING",X5)))</formula>
    </cfRule>
    <cfRule type="containsText" dxfId="8323" priority="1295" operator="containsText" text="APPROVED">
      <formula>NOT(ISERROR(SEARCH("APPROVED",X5)))</formula>
    </cfRule>
  </conditionalFormatting>
  <conditionalFormatting sqref="G200">
    <cfRule type="containsText" dxfId="8322" priority="1278" operator="containsText" text="NOT APPROVED">
      <formula>NOT(ISERROR(SEARCH("NOT APPROVED",G200)))</formula>
    </cfRule>
    <cfRule type="containsText" dxfId="8321" priority="1279" operator="containsText" text="RESUBMIT">
      <formula>NOT(ISERROR(SEARCH("RESUBMIT",G200)))</formula>
    </cfRule>
    <cfRule type="containsText" dxfId="8320" priority="1280" operator="containsText" text="PENDING RESUBMIT">
      <formula>NOT(ISERROR(SEARCH("PENDING RESUBMIT",G200)))</formula>
    </cfRule>
    <cfRule type="containsText" dxfId="8319" priority="1281" operator="containsText" text="APPROVED W/ CHANGES">
      <formula>NOT(ISERROR(SEARCH("APPROVED W/ CHANGES",G200)))</formula>
    </cfRule>
    <cfRule type="containsText" dxfId="8318" priority="1282" operator="containsText" text="PENDING">
      <formula>NOT(ISERROR(SEARCH("PENDING",G200)))</formula>
    </cfRule>
    <cfRule type="containsText" dxfId="8317" priority="1283" operator="containsText" text="APPROVED">
      <formula>NOT(ISERROR(SEARCH("APPROVED",G200)))</formula>
    </cfRule>
  </conditionalFormatting>
  <conditionalFormatting sqref="X8">
    <cfRule type="containsText" dxfId="8316" priority="1272" operator="containsText" text="NOT APPROVED">
      <formula>NOT(ISERROR(SEARCH("NOT APPROVED",X8)))</formula>
    </cfRule>
    <cfRule type="containsText" dxfId="8315" priority="1273" operator="containsText" text="RESUBMIT">
      <formula>NOT(ISERROR(SEARCH("RESUBMIT",X8)))</formula>
    </cfRule>
    <cfRule type="containsText" dxfId="8314" priority="1274" operator="containsText" text="PENDING RESUBMIT">
      <formula>NOT(ISERROR(SEARCH("PENDING RESUBMIT",X8)))</formula>
    </cfRule>
    <cfRule type="containsText" dxfId="8313" priority="1275" operator="containsText" text="APPROVED W/ CHANGES">
      <formula>NOT(ISERROR(SEARCH("APPROVED W/ CHANGES",X8)))</formula>
    </cfRule>
    <cfRule type="containsText" dxfId="8312" priority="1276" operator="containsText" text="PENDING">
      <formula>NOT(ISERROR(SEARCH("PENDING",X8)))</formula>
    </cfRule>
    <cfRule type="containsText" dxfId="8311" priority="1277" operator="containsText" text="APPROVED">
      <formula>NOT(ISERROR(SEARCH("APPROVED",X8)))</formula>
    </cfRule>
  </conditionalFormatting>
  <conditionalFormatting sqref="AF39">
    <cfRule type="containsText" dxfId="8310" priority="1266" operator="containsText" text="NOT APPROVED">
      <formula>NOT(ISERROR(SEARCH("NOT APPROVED",AF39)))</formula>
    </cfRule>
    <cfRule type="containsText" dxfId="8309" priority="1267" operator="containsText" text="RESUBMIT">
      <formula>NOT(ISERROR(SEARCH("RESUBMIT",AF39)))</formula>
    </cfRule>
    <cfRule type="containsText" dxfId="8308" priority="1268" operator="containsText" text="PENDING RESUBMIT">
      <formula>NOT(ISERROR(SEARCH("PENDING RESUBMIT",AF39)))</formula>
    </cfRule>
    <cfRule type="containsText" dxfId="8307" priority="1269" operator="containsText" text="APPROVED W/ CHANGES">
      <formula>NOT(ISERROR(SEARCH("APPROVED W/ CHANGES",AF39)))</formula>
    </cfRule>
    <cfRule type="containsText" dxfId="8306" priority="1270" operator="containsText" text="PENDING">
      <formula>NOT(ISERROR(SEARCH("PENDING",AF39)))</formula>
    </cfRule>
    <cfRule type="containsText" dxfId="8305" priority="1271" operator="containsText" text="APPROVED">
      <formula>NOT(ISERROR(SEARCH("APPROVED",AF39)))</formula>
    </cfRule>
  </conditionalFormatting>
  <conditionalFormatting sqref="T91">
    <cfRule type="containsText" dxfId="8304" priority="1260" operator="containsText" text="NOT APPROVED">
      <formula>NOT(ISERROR(SEARCH("NOT APPROVED",T91)))</formula>
    </cfRule>
    <cfRule type="containsText" dxfId="8303" priority="1261" operator="containsText" text="RESUBMIT">
      <formula>NOT(ISERROR(SEARCH("RESUBMIT",T91)))</formula>
    </cfRule>
    <cfRule type="containsText" dxfId="8302" priority="1262" operator="containsText" text="PENDING RESUBMIT">
      <formula>NOT(ISERROR(SEARCH("PENDING RESUBMIT",T91)))</formula>
    </cfRule>
    <cfRule type="containsText" dxfId="8301" priority="1263" operator="containsText" text="APPROVED W/ CHANGES">
      <formula>NOT(ISERROR(SEARCH("APPROVED W/ CHANGES",T91)))</formula>
    </cfRule>
    <cfRule type="containsText" dxfId="8300" priority="1264" operator="containsText" text="PENDING">
      <formula>NOT(ISERROR(SEARCH("PENDING",T91)))</formula>
    </cfRule>
    <cfRule type="containsText" dxfId="8299" priority="1265" operator="containsText" text="APPROVED">
      <formula>NOT(ISERROR(SEARCH("APPROVED",T91)))</formula>
    </cfRule>
  </conditionalFormatting>
  <conditionalFormatting sqref="T105">
    <cfRule type="containsText" dxfId="8298" priority="1254" operator="containsText" text="NOT APPROVED">
      <formula>NOT(ISERROR(SEARCH("NOT APPROVED",T105)))</formula>
    </cfRule>
    <cfRule type="containsText" dxfId="8297" priority="1255" operator="containsText" text="RESUBMIT">
      <formula>NOT(ISERROR(SEARCH("RESUBMIT",T105)))</formula>
    </cfRule>
    <cfRule type="containsText" dxfId="8296" priority="1256" operator="containsText" text="PENDING RESUBMIT">
      <formula>NOT(ISERROR(SEARCH("PENDING RESUBMIT",T105)))</formula>
    </cfRule>
    <cfRule type="containsText" dxfId="8295" priority="1257" operator="containsText" text="APPROVED W/ CHANGES">
      <formula>NOT(ISERROR(SEARCH("APPROVED W/ CHANGES",T105)))</formula>
    </cfRule>
    <cfRule type="containsText" dxfId="8294" priority="1258" operator="containsText" text="PENDING">
      <formula>NOT(ISERROR(SEARCH("PENDING",T105)))</formula>
    </cfRule>
    <cfRule type="containsText" dxfId="8293" priority="1259" operator="containsText" text="APPROVED">
      <formula>NOT(ISERROR(SEARCH("APPROVED",T105)))</formula>
    </cfRule>
  </conditionalFormatting>
  <conditionalFormatting sqref="Y138">
    <cfRule type="containsText" dxfId="8292" priority="1248" operator="containsText" text="NOT APPROVED">
      <formula>NOT(ISERROR(SEARCH("NOT APPROVED",Y138)))</formula>
    </cfRule>
    <cfRule type="containsText" dxfId="8291" priority="1249" operator="containsText" text="RESUBMIT">
      <formula>NOT(ISERROR(SEARCH("RESUBMIT",Y138)))</formula>
    </cfRule>
    <cfRule type="containsText" dxfId="8290" priority="1250" operator="containsText" text="PENDING RESUBMIT">
      <formula>NOT(ISERROR(SEARCH("PENDING RESUBMIT",Y138)))</formula>
    </cfRule>
    <cfRule type="containsText" dxfId="8289" priority="1251" operator="containsText" text="APPROVED W/ CHANGES">
      <formula>NOT(ISERROR(SEARCH("APPROVED W/ CHANGES",Y138)))</formula>
    </cfRule>
    <cfRule type="containsText" dxfId="8288" priority="1252" operator="containsText" text="PENDING">
      <formula>NOT(ISERROR(SEARCH("PENDING",Y138)))</formula>
    </cfRule>
    <cfRule type="containsText" dxfId="8287" priority="1253" operator="containsText" text="APPROVED">
      <formula>NOT(ISERROR(SEARCH("APPROVED",Y138)))</formula>
    </cfRule>
  </conditionalFormatting>
  <conditionalFormatting sqref="X138">
    <cfRule type="containsText" dxfId="8286" priority="1242" operator="containsText" text="NOT APPROVED">
      <formula>NOT(ISERROR(SEARCH("NOT APPROVED",X138)))</formula>
    </cfRule>
    <cfRule type="containsText" dxfId="8285" priority="1243" operator="containsText" text="RESUBMIT">
      <formula>NOT(ISERROR(SEARCH("RESUBMIT",X138)))</formula>
    </cfRule>
    <cfRule type="containsText" dxfId="8284" priority="1244" operator="containsText" text="PENDING RESUBMIT">
      <formula>NOT(ISERROR(SEARCH("PENDING RESUBMIT",X138)))</formula>
    </cfRule>
    <cfRule type="containsText" dxfId="8283" priority="1245" operator="containsText" text="APPROVED W/ CHANGES">
      <formula>NOT(ISERROR(SEARCH("APPROVED W/ CHANGES",X138)))</formula>
    </cfRule>
    <cfRule type="containsText" dxfId="8282" priority="1246" operator="containsText" text="PENDING">
      <formula>NOT(ISERROR(SEARCH("PENDING",X138)))</formula>
    </cfRule>
    <cfRule type="containsText" dxfId="8281" priority="1247" operator="containsText" text="APPROVED">
      <formula>NOT(ISERROR(SEARCH("APPROVED",X138)))</formula>
    </cfRule>
  </conditionalFormatting>
  <conditionalFormatting sqref="W138">
    <cfRule type="containsText" dxfId="8280" priority="1236" operator="containsText" text="NOT APPROVED">
      <formula>NOT(ISERROR(SEARCH("NOT APPROVED",W138)))</formula>
    </cfRule>
    <cfRule type="containsText" dxfId="8279" priority="1237" operator="containsText" text="RESUBMIT">
      <formula>NOT(ISERROR(SEARCH("RESUBMIT",W138)))</formula>
    </cfRule>
    <cfRule type="containsText" dxfId="8278" priority="1238" operator="containsText" text="PENDING RESUBMIT">
      <formula>NOT(ISERROR(SEARCH("PENDING RESUBMIT",W138)))</formula>
    </cfRule>
    <cfRule type="containsText" dxfId="8277" priority="1239" operator="containsText" text="APPROVED W/ CHANGES">
      <formula>NOT(ISERROR(SEARCH("APPROVED W/ CHANGES",W138)))</formula>
    </cfRule>
    <cfRule type="containsText" dxfId="8276" priority="1240" operator="containsText" text="PENDING">
      <formula>NOT(ISERROR(SEARCH("PENDING",W138)))</formula>
    </cfRule>
    <cfRule type="containsText" dxfId="8275" priority="1241" operator="containsText" text="APPROVED">
      <formula>NOT(ISERROR(SEARCH("APPROVED",W138)))</formula>
    </cfRule>
  </conditionalFormatting>
  <conditionalFormatting sqref="T138">
    <cfRule type="containsText" dxfId="8274" priority="1230" operator="containsText" text="NOT APPROVED">
      <formula>NOT(ISERROR(SEARCH("NOT APPROVED",T138)))</formula>
    </cfRule>
    <cfRule type="containsText" dxfId="8273" priority="1231" operator="containsText" text="RESUBMIT">
      <formula>NOT(ISERROR(SEARCH("RESUBMIT",T138)))</formula>
    </cfRule>
    <cfRule type="containsText" dxfId="8272" priority="1232" operator="containsText" text="PENDING RESUBMIT">
      <formula>NOT(ISERROR(SEARCH("PENDING RESUBMIT",T138)))</formula>
    </cfRule>
    <cfRule type="containsText" dxfId="8271" priority="1233" operator="containsText" text="APPROVED W/ CHANGES">
      <formula>NOT(ISERROR(SEARCH("APPROVED W/ CHANGES",T138)))</formula>
    </cfRule>
    <cfRule type="containsText" dxfId="8270" priority="1234" operator="containsText" text="PENDING">
      <formula>NOT(ISERROR(SEARCH("PENDING",T138)))</formula>
    </cfRule>
    <cfRule type="containsText" dxfId="8269" priority="1235" operator="containsText" text="APPROVED">
      <formula>NOT(ISERROR(SEARCH("APPROVED",T138)))</formula>
    </cfRule>
  </conditionalFormatting>
  <conditionalFormatting sqref="X23">
    <cfRule type="containsText" dxfId="8268" priority="1224" operator="containsText" text="NOT APPROVED">
      <formula>NOT(ISERROR(SEARCH("NOT APPROVED",X23)))</formula>
    </cfRule>
    <cfRule type="containsText" dxfId="8267" priority="1225" operator="containsText" text="RESUBMIT">
      <formula>NOT(ISERROR(SEARCH("RESUBMIT",X23)))</formula>
    </cfRule>
    <cfRule type="containsText" dxfId="8266" priority="1226" operator="containsText" text="PENDING RESUBMIT">
      <formula>NOT(ISERROR(SEARCH("PENDING RESUBMIT",X23)))</formula>
    </cfRule>
    <cfRule type="containsText" dxfId="8265" priority="1227" operator="containsText" text="APPROVED W/ CHANGES">
      <formula>NOT(ISERROR(SEARCH("APPROVED W/ CHANGES",X23)))</formula>
    </cfRule>
    <cfRule type="containsText" dxfId="8264" priority="1228" operator="containsText" text="PENDING">
      <formula>NOT(ISERROR(SEARCH("PENDING",X23)))</formula>
    </cfRule>
    <cfRule type="containsText" dxfId="8263" priority="1229" operator="containsText" text="APPROVED">
      <formula>NOT(ISERROR(SEARCH("APPROVED",X23)))</formula>
    </cfRule>
  </conditionalFormatting>
  <conditionalFormatting sqref="W23">
    <cfRule type="containsText" dxfId="8262" priority="1218" operator="containsText" text="NOT APPROVED">
      <formula>NOT(ISERROR(SEARCH("NOT APPROVED",W23)))</formula>
    </cfRule>
    <cfRule type="containsText" dxfId="8261" priority="1219" operator="containsText" text="RESUBMIT">
      <formula>NOT(ISERROR(SEARCH("RESUBMIT",W23)))</formula>
    </cfRule>
    <cfRule type="containsText" dxfId="8260" priority="1220" operator="containsText" text="PENDING RESUBMIT">
      <formula>NOT(ISERROR(SEARCH("PENDING RESUBMIT",W23)))</formula>
    </cfRule>
    <cfRule type="containsText" dxfId="8259" priority="1221" operator="containsText" text="APPROVED W/ CHANGES">
      <formula>NOT(ISERROR(SEARCH("APPROVED W/ CHANGES",W23)))</formula>
    </cfRule>
    <cfRule type="containsText" dxfId="8258" priority="1222" operator="containsText" text="PENDING">
      <formula>NOT(ISERROR(SEARCH("PENDING",W23)))</formula>
    </cfRule>
    <cfRule type="containsText" dxfId="8257" priority="1223" operator="containsText" text="APPROVED">
      <formula>NOT(ISERROR(SEARCH("APPROVED",W23)))</formula>
    </cfRule>
  </conditionalFormatting>
  <conditionalFormatting sqref="Y23">
    <cfRule type="containsText" dxfId="8256" priority="1212" operator="containsText" text="NOT APPROVED">
      <formula>NOT(ISERROR(SEARCH("NOT APPROVED",Y23)))</formula>
    </cfRule>
    <cfRule type="containsText" dxfId="8255" priority="1213" operator="containsText" text="RESUBMIT">
      <formula>NOT(ISERROR(SEARCH("RESUBMIT",Y23)))</formula>
    </cfRule>
    <cfRule type="containsText" dxfId="8254" priority="1214" operator="containsText" text="PENDING RESUBMIT">
      <formula>NOT(ISERROR(SEARCH("PENDING RESUBMIT",Y23)))</formula>
    </cfRule>
    <cfRule type="containsText" dxfId="8253" priority="1215" operator="containsText" text="APPROVED W/ CHANGES">
      <formula>NOT(ISERROR(SEARCH("APPROVED W/ CHANGES",Y23)))</formula>
    </cfRule>
    <cfRule type="containsText" dxfId="8252" priority="1216" operator="containsText" text="PENDING">
      <formula>NOT(ISERROR(SEARCH("PENDING",Y23)))</formula>
    </cfRule>
    <cfRule type="containsText" dxfId="8251" priority="1217" operator="containsText" text="APPROVED">
      <formula>NOT(ISERROR(SEARCH("APPROVED",Y23)))</formula>
    </cfRule>
  </conditionalFormatting>
  <conditionalFormatting sqref="X24">
    <cfRule type="containsText" dxfId="8250" priority="1206" operator="containsText" text="NOT APPROVED">
      <formula>NOT(ISERROR(SEARCH("NOT APPROVED",X24)))</formula>
    </cfRule>
    <cfRule type="containsText" dxfId="8249" priority="1207" operator="containsText" text="RESUBMIT">
      <formula>NOT(ISERROR(SEARCH("RESUBMIT",X24)))</formula>
    </cfRule>
    <cfRule type="containsText" dxfId="8248" priority="1208" operator="containsText" text="PENDING RESUBMIT">
      <formula>NOT(ISERROR(SEARCH("PENDING RESUBMIT",X24)))</formula>
    </cfRule>
    <cfRule type="containsText" dxfId="8247" priority="1209" operator="containsText" text="APPROVED W/ CHANGES">
      <formula>NOT(ISERROR(SEARCH("APPROVED W/ CHANGES",X24)))</formula>
    </cfRule>
    <cfRule type="containsText" dxfId="8246" priority="1210" operator="containsText" text="PENDING">
      <formula>NOT(ISERROR(SEARCH("PENDING",X24)))</formula>
    </cfRule>
    <cfRule type="containsText" dxfId="8245" priority="1211" operator="containsText" text="APPROVED">
      <formula>NOT(ISERROR(SEARCH("APPROVED",X24)))</formula>
    </cfRule>
  </conditionalFormatting>
  <conditionalFormatting sqref="W24">
    <cfRule type="containsText" dxfId="8244" priority="1200" operator="containsText" text="NOT APPROVED">
      <formula>NOT(ISERROR(SEARCH("NOT APPROVED",W24)))</formula>
    </cfRule>
    <cfRule type="containsText" dxfId="8243" priority="1201" operator="containsText" text="RESUBMIT">
      <formula>NOT(ISERROR(SEARCH("RESUBMIT",W24)))</formula>
    </cfRule>
    <cfRule type="containsText" dxfId="8242" priority="1202" operator="containsText" text="PENDING RESUBMIT">
      <formula>NOT(ISERROR(SEARCH("PENDING RESUBMIT",W24)))</formula>
    </cfRule>
    <cfRule type="containsText" dxfId="8241" priority="1203" operator="containsText" text="APPROVED W/ CHANGES">
      <formula>NOT(ISERROR(SEARCH("APPROVED W/ CHANGES",W24)))</formula>
    </cfRule>
    <cfRule type="containsText" dxfId="8240" priority="1204" operator="containsText" text="PENDING">
      <formula>NOT(ISERROR(SEARCH("PENDING",W24)))</formula>
    </cfRule>
    <cfRule type="containsText" dxfId="8239" priority="1205" operator="containsText" text="APPROVED">
      <formula>NOT(ISERROR(SEARCH("APPROVED",W24)))</formula>
    </cfRule>
  </conditionalFormatting>
  <conditionalFormatting sqref="Y24">
    <cfRule type="containsText" dxfId="8238" priority="1194" operator="containsText" text="NOT APPROVED">
      <formula>NOT(ISERROR(SEARCH("NOT APPROVED",Y24)))</formula>
    </cfRule>
    <cfRule type="containsText" dxfId="8237" priority="1195" operator="containsText" text="RESUBMIT">
      <formula>NOT(ISERROR(SEARCH("RESUBMIT",Y24)))</formula>
    </cfRule>
    <cfRule type="containsText" dxfId="8236" priority="1196" operator="containsText" text="PENDING RESUBMIT">
      <formula>NOT(ISERROR(SEARCH("PENDING RESUBMIT",Y24)))</formula>
    </cfRule>
    <cfRule type="containsText" dxfId="8235" priority="1197" operator="containsText" text="APPROVED W/ CHANGES">
      <formula>NOT(ISERROR(SEARCH("APPROVED W/ CHANGES",Y24)))</formula>
    </cfRule>
    <cfRule type="containsText" dxfId="8234" priority="1198" operator="containsText" text="PENDING">
      <formula>NOT(ISERROR(SEARCH("PENDING",Y24)))</formula>
    </cfRule>
    <cfRule type="containsText" dxfId="8233" priority="1199" operator="containsText" text="APPROVED">
      <formula>NOT(ISERROR(SEARCH("APPROVED",Y24)))</formula>
    </cfRule>
  </conditionalFormatting>
  <conditionalFormatting sqref="X25">
    <cfRule type="containsText" dxfId="8232" priority="1188" operator="containsText" text="NOT APPROVED">
      <formula>NOT(ISERROR(SEARCH("NOT APPROVED",X25)))</formula>
    </cfRule>
    <cfRule type="containsText" dxfId="8231" priority="1189" operator="containsText" text="RESUBMIT">
      <formula>NOT(ISERROR(SEARCH("RESUBMIT",X25)))</formula>
    </cfRule>
    <cfRule type="containsText" dxfId="8230" priority="1190" operator="containsText" text="PENDING RESUBMIT">
      <formula>NOT(ISERROR(SEARCH("PENDING RESUBMIT",X25)))</formula>
    </cfRule>
    <cfRule type="containsText" dxfId="8229" priority="1191" operator="containsText" text="APPROVED W/ CHANGES">
      <formula>NOT(ISERROR(SEARCH("APPROVED W/ CHANGES",X25)))</formula>
    </cfRule>
    <cfRule type="containsText" dxfId="8228" priority="1192" operator="containsText" text="PENDING">
      <formula>NOT(ISERROR(SEARCH("PENDING",X25)))</formula>
    </cfRule>
    <cfRule type="containsText" dxfId="8227" priority="1193" operator="containsText" text="APPROVED">
      <formula>NOT(ISERROR(SEARCH("APPROVED",X25)))</formula>
    </cfRule>
  </conditionalFormatting>
  <conditionalFormatting sqref="W25">
    <cfRule type="containsText" dxfId="8226" priority="1182" operator="containsText" text="NOT APPROVED">
      <formula>NOT(ISERROR(SEARCH("NOT APPROVED",W25)))</formula>
    </cfRule>
    <cfRule type="containsText" dxfId="8225" priority="1183" operator="containsText" text="RESUBMIT">
      <formula>NOT(ISERROR(SEARCH("RESUBMIT",W25)))</formula>
    </cfRule>
    <cfRule type="containsText" dxfId="8224" priority="1184" operator="containsText" text="PENDING RESUBMIT">
      <formula>NOT(ISERROR(SEARCH("PENDING RESUBMIT",W25)))</formula>
    </cfRule>
    <cfRule type="containsText" dxfId="8223" priority="1185" operator="containsText" text="APPROVED W/ CHANGES">
      <formula>NOT(ISERROR(SEARCH("APPROVED W/ CHANGES",W25)))</formula>
    </cfRule>
    <cfRule type="containsText" dxfId="8222" priority="1186" operator="containsText" text="PENDING">
      <formula>NOT(ISERROR(SEARCH("PENDING",W25)))</formula>
    </cfRule>
    <cfRule type="containsText" dxfId="8221" priority="1187" operator="containsText" text="APPROVED">
      <formula>NOT(ISERROR(SEARCH("APPROVED",W25)))</formula>
    </cfRule>
  </conditionalFormatting>
  <conditionalFormatting sqref="Y25">
    <cfRule type="containsText" dxfId="8220" priority="1176" operator="containsText" text="NOT APPROVED">
      <formula>NOT(ISERROR(SEARCH("NOT APPROVED",Y25)))</formula>
    </cfRule>
    <cfRule type="containsText" dxfId="8219" priority="1177" operator="containsText" text="RESUBMIT">
      <formula>NOT(ISERROR(SEARCH("RESUBMIT",Y25)))</formula>
    </cfRule>
    <cfRule type="containsText" dxfId="8218" priority="1178" operator="containsText" text="PENDING RESUBMIT">
      <formula>NOT(ISERROR(SEARCH("PENDING RESUBMIT",Y25)))</formula>
    </cfRule>
    <cfRule type="containsText" dxfId="8217" priority="1179" operator="containsText" text="APPROVED W/ CHANGES">
      <formula>NOT(ISERROR(SEARCH("APPROVED W/ CHANGES",Y25)))</formula>
    </cfRule>
    <cfRule type="containsText" dxfId="8216" priority="1180" operator="containsText" text="PENDING">
      <formula>NOT(ISERROR(SEARCH("PENDING",Y25)))</formula>
    </cfRule>
    <cfRule type="containsText" dxfId="8215" priority="1181" operator="containsText" text="APPROVED">
      <formula>NOT(ISERROR(SEARCH("APPROVED",Y25)))</formula>
    </cfRule>
  </conditionalFormatting>
  <conditionalFormatting sqref="AJ125">
    <cfRule type="containsText" dxfId="8214" priority="1172" operator="containsText" text="APPROVED">
      <formula>NOT(ISERROR(SEARCH("APPROVED",AJ125)))</formula>
    </cfRule>
    <cfRule type="containsText" dxfId="8213" priority="1173" operator="containsText" text="PENDING">
      <formula>NOT(ISERROR(SEARCH("PENDING",AJ125)))</formula>
    </cfRule>
  </conditionalFormatting>
  <conditionalFormatting sqref="T20">
    <cfRule type="containsText" dxfId="8212" priority="1166" operator="containsText" text="NOT APPROVED">
      <formula>NOT(ISERROR(SEARCH("NOT APPROVED",T20)))</formula>
    </cfRule>
    <cfRule type="containsText" dxfId="8211" priority="1167" operator="containsText" text="RESUBMIT">
      <formula>NOT(ISERROR(SEARCH("RESUBMIT",T20)))</formula>
    </cfRule>
    <cfRule type="containsText" dxfId="8210" priority="1168" operator="containsText" text="PENDING RESUBMIT">
      <formula>NOT(ISERROR(SEARCH("PENDING RESUBMIT",T20)))</formula>
    </cfRule>
    <cfRule type="containsText" dxfId="8209" priority="1169" operator="containsText" text="APPROVED W/ CHANGES">
      <formula>NOT(ISERROR(SEARCH("APPROVED W/ CHANGES",T20)))</formula>
    </cfRule>
    <cfRule type="containsText" dxfId="8208" priority="1170" operator="containsText" text="PENDING">
      <formula>NOT(ISERROR(SEARCH("PENDING",T20)))</formula>
    </cfRule>
    <cfRule type="containsText" dxfId="8207" priority="1171" operator="containsText" text="APPROVED">
      <formula>NOT(ISERROR(SEARCH("APPROVED",T20)))</formula>
    </cfRule>
  </conditionalFormatting>
  <conditionalFormatting sqref="AJ171">
    <cfRule type="containsText" dxfId="8206" priority="1158" operator="containsText" text="APPROVED">
      <formula>NOT(ISERROR(SEARCH("APPROVED",AJ171)))</formula>
    </cfRule>
    <cfRule type="containsText" dxfId="8205" priority="1159" operator="containsText" text="PENDING">
      <formula>NOT(ISERROR(SEARCH("PENDING",AJ171)))</formula>
    </cfRule>
  </conditionalFormatting>
  <conditionalFormatting sqref="AK172">
    <cfRule type="containsText" dxfId="8204" priority="1146" operator="containsText" text="NOT APPROVED">
      <formula>NOT(ISERROR(SEARCH("NOT APPROVED",AK172)))</formula>
    </cfRule>
    <cfRule type="containsText" dxfId="8203" priority="1147" operator="containsText" text="RESUBMIT">
      <formula>NOT(ISERROR(SEARCH("RESUBMIT",AK172)))</formula>
    </cfRule>
    <cfRule type="containsText" dxfId="8202" priority="1148" operator="containsText" text="PENDING RESUBMIT">
      <formula>NOT(ISERROR(SEARCH("PENDING RESUBMIT",AK172)))</formula>
    </cfRule>
    <cfRule type="containsText" dxfId="8201" priority="1149" operator="containsText" text="APPROVED W/ CHANGES">
      <formula>NOT(ISERROR(SEARCH("APPROVED W/ CHANGES",AK172)))</formula>
    </cfRule>
    <cfRule type="containsText" dxfId="8200" priority="1150" operator="containsText" text="PENDING">
      <formula>NOT(ISERROR(SEARCH("PENDING",AK172)))</formula>
    </cfRule>
    <cfRule type="containsText" dxfId="8199" priority="1151" operator="containsText" text="APPROVED">
      <formula>NOT(ISERROR(SEARCH("APPROVED",AK172)))</formula>
    </cfRule>
  </conditionalFormatting>
  <conditionalFormatting sqref="AJ172">
    <cfRule type="containsText" dxfId="8198" priority="1144" operator="containsText" text="APPROVED">
      <formula>NOT(ISERROR(SEARCH("APPROVED",AJ172)))</formula>
    </cfRule>
    <cfRule type="containsText" dxfId="8197" priority="1145" operator="containsText" text="PENDING">
      <formula>NOT(ISERROR(SEARCH("PENDING",AJ172)))</formula>
    </cfRule>
  </conditionalFormatting>
  <conditionalFormatting sqref="AK131">
    <cfRule type="containsText" dxfId="8196" priority="1138" operator="containsText" text="NOT APPROVED">
      <formula>NOT(ISERROR(SEARCH("NOT APPROVED",AK131)))</formula>
    </cfRule>
    <cfRule type="containsText" dxfId="8195" priority="1139" operator="containsText" text="RESUBMIT">
      <formula>NOT(ISERROR(SEARCH("RESUBMIT",AK131)))</formula>
    </cfRule>
    <cfRule type="containsText" dxfId="8194" priority="1140" operator="containsText" text="PENDING RESUBMIT">
      <formula>NOT(ISERROR(SEARCH("PENDING RESUBMIT",AK131)))</formula>
    </cfRule>
    <cfRule type="containsText" dxfId="8193" priority="1141" operator="containsText" text="APPROVED W/ CHANGES">
      <formula>NOT(ISERROR(SEARCH("APPROVED W/ CHANGES",AK131)))</formula>
    </cfRule>
    <cfRule type="containsText" dxfId="8192" priority="1142" operator="containsText" text="PENDING">
      <formula>NOT(ISERROR(SEARCH("PENDING",AK131)))</formula>
    </cfRule>
    <cfRule type="containsText" dxfId="8191" priority="1143" operator="containsText" text="APPROVED">
      <formula>NOT(ISERROR(SEARCH("APPROVED",AK131)))</formula>
    </cfRule>
  </conditionalFormatting>
  <conditionalFormatting sqref="AJ131">
    <cfRule type="containsText" dxfId="8190" priority="1136" operator="containsText" text="APPROVED">
      <formula>NOT(ISERROR(SEARCH("APPROVED",AJ131)))</formula>
    </cfRule>
    <cfRule type="containsText" dxfId="8189" priority="1137" operator="containsText" text="PENDING">
      <formula>NOT(ISERROR(SEARCH("PENDING",AJ131)))</formula>
    </cfRule>
  </conditionalFormatting>
  <conditionalFormatting sqref="AK181">
    <cfRule type="containsText" dxfId="8188" priority="1130" operator="containsText" text="NOT APPROVED">
      <formula>NOT(ISERROR(SEARCH("NOT APPROVED",AK181)))</formula>
    </cfRule>
    <cfRule type="containsText" dxfId="8187" priority="1131" operator="containsText" text="RESUBMIT">
      <formula>NOT(ISERROR(SEARCH("RESUBMIT",AK181)))</formula>
    </cfRule>
    <cfRule type="containsText" dxfId="8186" priority="1132" operator="containsText" text="PENDING RESUBMIT">
      <formula>NOT(ISERROR(SEARCH("PENDING RESUBMIT",AK181)))</formula>
    </cfRule>
    <cfRule type="containsText" dxfId="8185" priority="1133" operator="containsText" text="APPROVED W/ CHANGES">
      <formula>NOT(ISERROR(SEARCH("APPROVED W/ CHANGES",AK181)))</formula>
    </cfRule>
    <cfRule type="containsText" dxfId="8184" priority="1134" operator="containsText" text="PENDING">
      <formula>NOT(ISERROR(SEARCH("PENDING",AK181)))</formula>
    </cfRule>
    <cfRule type="containsText" dxfId="8183" priority="1135" operator="containsText" text="APPROVED">
      <formula>NOT(ISERROR(SEARCH("APPROVED",AK181)))</formula>
    </cfRule>
  </conditionalFormatting>
  <conditionalFormatting sqref="AJ181">
    <cfRule type="containsText" dxfId="8182" priority="1128" operator="containsText" text="APPROVED">
      <formula>NOT(ISERROR(SEARCH("APPROVED",AJ181)))</formula>
    </cfRule>
    <cfRule type="containsText" dxfId="8181" priority="1129" operator="containsText" text="PENDING">
      <formula>NOT(ISERROR(SEARCH("PENDING",AJ181)))</formula>
    </cfRule>
  </conditionalFormatting>
  <conditionalFormatting sqref="T129">
    <cfRule type="containsText" dxfId="8180" priority="1122" operator="containsText" text="NOT APPROVED">
      <formula>NOT(ISERROR(SEARCH("NOT APPROVED",T129)))</formula>
    </cfRule>
    <cfRule type="containsText" dxfId="8179" priority="1123" operator="containsText" text="RESUBMIT">
      <formula>NOT(ISERROR(SEARCH("RESUBMIT",T129)))</formula>
    </cfRule>
    <cfRule type="containsText" dxfId="8178" priority="1124" operator="containsText" text="PENDING RESUBMIT">
      <formula>NOT(ISERROR(SEARCH("PENDING RESUBMIT",T129)))</formula>
    </cfRule>
    <cfRule type="containsText" dxfId="8177" priority="1125" operator="containsText" text="APPROVED W/ CHANGES">
      <formula>NOT(ISERROR(SEARCH("APPROVED W/ CHANGES",T129)))</formula>
    </cfRule>
    <cfRule type="containsText" dxfId="8176" priority="1126" operator="containsText" text="PENDING">
      <formula>NOT(ISERROR(SEARCH("PENDING",T129)))</formula>
    </cfRule>
    <cfRule type="containsText" dxfId="8175" priority="1127" operator="containsText" text="APPROVED">
      <formula>NOT(ISERROR(SEARCH("APPROVED",T129)))</formula>
    </cfRule>
  </conditionalFormatting>
  <conditionalFormatting sqref="AK128">
    <cfRule type="containsText" dxfId="8174" priority="1116" operator="containsText" text="NOT APPROVED">
      <formula>NOT(ISERROR(SEARCH("NOT APPROVED",AK128)))</formula>
    </cfRule>
    <cfRule type="containsText" dxfId="8173" priority="1117" operator="containsText" text="RESUBMIT">
      <formula>NOT(ISERROR(SEARCH("RESUBMIT",AK128)))</formula>
    </cfRule>
    <cfRule type="containsText" dxfId="8172" priority="1118" operator="containsText" text="PENDING RESUBMIT">
      <formula>NOT(ISERROR(SEARCH("PENDING RESUBMIT",AK128)))</formula>
    </cfRule>
    <cfRule type="containsText" dxfId="8171" priority="1119" operator="containsText" text="APPROVED W/ CHANGES">
      <formula>NOT(ISERROR(SEARCH("APPROVED W/ CHANGES",AK128)))</formula>
    </cfRule>
    <cfRule type="containsText" dxfId="8170" priority="1120" operator="containsText" text="PENDING">
      <formula>NOT(ISERROR(SEARCH("PENDING",AK128)))</formula>
    </cfRule>
    <cfRule type="containsText" dxfId="8169" priority="1121" operator="containsText" text="APPROVED">
      <formula>NOT(ISERROR(SEARCH("APPROVED",AK128)))</formula>
    </cfRule>
  </conditionalFormatting>
  <conditionalFormatting sqref="AJ128">
    <cfRule type="containsText" dxfId="8168" priority="1114" operator="containsText" text="APPROVED">
      <formula>NOT(ISERROR(SEARCH("APPROVED",AJ128)))</formula>
    </cfRule>
    <cfRule type="containsText" dxfId="8167" priority="1115" operator="containsText" text="PENDING">
      <formula>NOT(ISERROR(SEARCH("PENDING",AJ128)))</formula>
    </cfRule>
  </conditionalFormatting>
  <conditionalFormatting sqref="AK116">
    <cfRule type="containsText" dxfId="8166" priority="1108" operator="containsText" text="NOT APPROVED">
      <formula>NOT(ISERROR(SEARCH("NOT APPROVED",AK116)))</formula>
    </cfRule>
    <cfRule type="containsText" dxfId="8165" priority="1109" operator="containsText" text="RESUBMIT">
      <formula>NOT(ISERROR(SEARCH("RESUBMIT",AK116)))</formula>
    </cfRule>
    <cfRule type="containsText" dxfId="8164" priority="1110" operator="containsText" text="PENDING RESUBMIT">
      <formula>NOT(ISERROR(SEARCH("PENDING RESUBMIT",AK116)))</formula>
    </cfRule>
    <cfRule type="containsText" dxfId="8163" priority="1111" operator="containsText" text="APPROVED W/ CHANGES">
      <formula>NOT(ISERROR(SEARCH("APPROVED W/ CHANGES",AK116)))</formula>
    </cfRule>
    <cfRule type="containsText" dxfId="8162" priority="1112" operator="containsText" text="PENDING">
      <formula>NOT(ISERROR(SEARCH("PENDING",AK116)))</formula>
    </cfRule>
    <cfRule type="containsText" dxfId="8161" priority="1113" operator="containsText" text="APPROVED">
      <formula>NOT(ISERROR(SEARCH("APPROVED",AK116)))</formula>
    </cfRule>
  </conditionalFormatting>
  <conditionalFormatting sqref="AJ116">
    <cfRule type="containsText" dxfId="8160" priority="1106" operator="containsText" text="APPROVED">
      <formula>NOT(ISERROR(SEARCH("APPROVED",AJ116)))</formula>
    </cfRule>
    <cfRule type="containsText" dxfId="8159" priority="1107" operator="containsText" text="PENDING">
      <formula>NOT(ISERROR(SEARCH("PENDING",AJ116)))</formula>
    </cfRule>
  </conditionalFormatting>
  <conditionalFormatting sqref="AK127">
    <cfRule type="containsText" dxfId="8158" priority="1100" operator="containsText" text="NOT APPROVED">
      <formula>NOT(ISERROR(SEARCH("NOT APPROVED",AK127)))</formula>
    </cfRule>
    <cfRule type="containsText" dxfId="8157" priority="1101" operator="containsText" text="RESUBMIT">
      <formula>NOT(ISERROR(SEARCH("RESUBMIT",AK127)))</formula>
    </cfRule>
    <cfRule type="containsText" dxfId="8156" priority="1102" operator="containsText" text="PENDING RESUBMIT">
      <formula>NOT(ISERROR(SEARCH("PENDING RESUBMIT",AK127)))</formula>
    </cfRule>
    <cfRule type="containsText" dxfId="8155" priority="1103" operator="containsText" text="APPROVED W/ CHANGES">
      <formula>NOT(ISERROR(SEARCH("APPROVED W/ CHANGES",AK127)))</formula>
    </cfRule>
    <cfRule type="containsText" dxfId="8154" priority="1104" operator="containsText" text="PENDING">
      <formula>NOT(ISERROR(SEARCH("PENDING",AK127)))</formula>
    </cfRule>
    <cfRule type="containsText" dxfId="8153" priority="1105" operator="containsText" text="APPROVED">
      <formula>NOT(ISERROR(SEARCH("APPROVED",AK127)))</formula>
    </cfRule>
  </conditionalFormatting>
  <conditionalFormatting sqref="AJ127">
    <cfRule type="containsText" dxfId="8152" priority="1098" operator="containsText" text="APPROVED">
      <formula>NOT(ISERROR(SEARCH("APPROVED",AJ127)))</formula>
    </cfRule>
    <cfRule type="containsText" dxfId="8151" priority="1099" operator="containsText" text="PENDING">
      <formula>NOT(ISERROR(SEARCH("PENDING",AJ127)))</formula>
    </cfRule>
  </conditionalFormatting>
  <conditionalFormatting sqref="T22">
    <cfRule type="containsText" dxfId="8150" priority="1074" operator="containsText" text="NOT APPROVED">
      <formula>NOT(ISERROR(SEARCH("NOT APPROVED",T22)))</formula>
    </cfRule>
    <cfRule type="containsText" dxfId="8149" priority="1075" operator="containsText" text="RESUBMIT">
      <formula>NOT(ISERROR(SEARCH("RESUBMIT",T22)))</formula>
    </cfRule>
    <cfRule type="containsText" dxfId="8148" priority="1076" operator="containsText" text="PENDING RESUBMIT">
      <formula>NOT(ISERROR(SEARCH("PENDING RESUBMIT",T22)))</formula>
    </cfRule>
    <cfRule type="containsText" dxfId="8147" priority="1077" operator="containsText" text="APPROVED W/ CHANGES">
      <formula>NOT(ISERROR(SEARCH("APPROVED W/ CHANGES",T22)))</formula>
    </cfRule>
    <cfRule type="containsText" dxfId="8146" priority="1078" operator="containsText" text="PENDING">
      <formula>NOT(ISERROR(SEARCH("PENDING",T22)))</formula>
    </cfRule>
    <cfRule type="containsText" dxfId="8145" priority="1079" operator="containsText" text="APPROVED">
      <formula>NOT(ISERROR(SEARCH("APPROVED",T22)))</formula>
    </cfRule>
  </conditionalFormatting>
  <conditionalFormatting sqref="T25">
    <cfRule type="containsText" dxfId="8144" priority="1068" operator="containsText" text="NOT APPROVED">
      <formula>NOT(ISERROR(SEARCH("NOT APPROVED",T25)))</formula>
    </cfRule>
    <cfRule type="containsText" dxfId="8143" priority="1069" operator="containsText" text="RESUBMIT">
      <formula>NOT(ISERROR(SEARCH("RESUBMIT",T25)))</formula>
    </cfRule>
    <cfRule type="containsText" dxfId="8142" priority="1070" operator="containsText" text="PENDING RESUBMIT">
      <formula>NOT(ISERROR(SEARCH("PENDING RESUBMIT",T25)))</formula>
    </cfRule>
    <cfRule type="containsText" dxfId="8141" priority="1071" operator="containsText" text="APPROVED W/ CHANGES">
      <formula>NOT(ISERROR(SEARCH("APPROVED W/ CHANGES",T25)))</formula>
    </cfRule>
    <cfRule type="containsText" dxfId="8140" priority="1072" operator="containsText" text="PENDING">
      <formula>NOT(ISERROR(SEARCH("PENDING",T25)))</formula>
    </cfRule>
    <cfRule type="containsText" dxfId="8139" priority="1073" operator="containsText" text="APPROVED">
      <formula>NOT(ISERROR(SEARCH("APPROVED",T25)))</formula>
    </cfRule>
  </conditionalFormatting>
  <conditionalFormatting sqref="T38">
    <cfRule type="containsText" dxfId="8138" priority="1062" operator="containsText" text="NOT APPROVED">
      <formula>NOT(ISERROR(SEARCH("NOT APPROVED",T38)))</formula>
    </cfRule>
    <cfRule type="containsText" dxfId="8137" priority="1063" operator="containsText" text="RESUBMIT">
      <formula>NOT(ISERROR(SEARCH("RESUBMIT",T38)))</formula>
    </cfRule>
    <cfRule type="containsText" dxfId="8136" priority="1064" operator="containsText" text="PENDING RESUBMIT">
      <formula>NOT(ISERROR(SEARCH("PENDING RESUBMIT",T38)))</formula>
    </cfRule>
    <cfRule type="containsText" dxfId="8135" priority="1065" operator="containsText" text="APPROVED W/ CHANGES">
      <formula>NOT(ISERROR(SEARCH("APPROVED W/ CHANGES",T38)))</formula>
    </cfRule>
    <cfRule type="containsText" dxfId="8134" priority="1066" operator="containsText" text="PENDING">
      <formula>NOT(ISERROR(SEARCH("PENDING",T38)))</formula>
    </cfRule>
    <cfRule type="containsText" dxfId="8133" priority="1067" operator="containsText" text="APPROVED">
      <formula>NOT(ISERROR(SEARCH("APPROVED",T38)))</formula>
    </cfRule>
  </conditionalFormatting>
  <conditionalFormatting sqref="T39">
    <cfRule type="containsText" dxfId="8132" priority="1056" operator="containsText" text="NOT APPROVED">
      <formula>NOT(ISERROR(SEARCH("NOT APPROVED",T39)))</formula>
    </cfRule>
    <cfRule type="containsText" dxfId="8131" priority="1057" operator="containsText" text="RESUBMIT">
      <formula>NOT(ISERROR(SEARCH("RESUBMIT",T39)))</formula>
    </cfRule>
    <cfRule type="containsText" dxfId="8130" priority="1058" operator="containsText" text="PENDING RESUBMIT">
      <formula>NOT(ISERROR(SEARCH("PENDING RESUBMIT",T39)))</formula>
    </cfRule>
    <cfRule type="containsText" dxfId="8129" priority="1059" operator="containsText" text="APPROVED W/ CHANGES">
      <formula>NOT(ISERROR(SEARCH("APPROVED W/ CHANGES",T39)))</formula>
    </cfRule>
    <cfRule type="containsText" dxfId="8128" priority="1060" operator="containsText" text="PENDING">
      <formula>NOT(ISERROR(SEARCH("PENDING",T39)))</formula>
    </cfRule>
    <cfRule type="containsText" dxfId="8127" priority="1061" operator="containsText" text="APPROVED">
      <formula>NOT(ISERROR(SEARCH("APPROVED",T39)))</formula>
    </cfRule>
  </conditionalFormatting>
  <conditionalFormatting sqref="T178">
    <cfRule type="containsText" dxfId="8126" priority="1050" operator="containsText" text="NOT APPROVED">
      <formula>NOT(ISERROR(SEARCH("NOT APPROVED",T178)))</formula>
    </cfRule>
    <cfRule type="containsText" dxfId="8125" priority="1051" operator="containsText" text="RESUBMIT">
      <formula>NOT(ISERROR(SEARCH("RESUBMIT",T178)))</formula>
    </cfRule>
    <cfRule type="containsText" dxfId="8124" priority="1052" operator="containsText" text="PENDING RESUBMIT">
      <formula>NOT(ISERROR(SEARCH("PENDING RESUBMIT",T178)))</formula>
    </cfRule>
    <cfRule type="containsText" dxfId="8123" priority="1053" operator="containsText" text="APPROVED W/ CHANGES">
      <formula>NOT(ISERROR(SEARCH("APPROVED W/ CHANGES",T178)))</formula>
    </cfRule>
    <cfRule type="containsText" dxfId="8122" priority="1054" operator="containsText" text="PENDING">
      <formula>NOT(ISERROR(SEARCH("PENDING",T178)))</formula>
    </cfRule>
    <cfRule type="containsText" dxfId="8121" priority="1055" operator="containsText" text="APPROVED">
      <formula>NOT(ISERROR(SEARCH("APPROVED",T178)))</formula>
    </cfRule>
  </conditionalFormatting>
  <conditionalFormatting sqref="AB183">
    <cfRule type="containsText" dxfId="8120" priority="1044" operator="containsText" text="NOT APPROVED">
      <formula>NOT(ISERROR(SEARCH("NOT APPROVED",AB183)))</formula>
    </cfRule>
    <cfRule type="containsText" dxfId="8119" priority="1045" operator="containsText" text="RESUBMIT">
      <formula>NOT(ISERROR(SEARCH("RESUBMIT",AB183)))</formula>
    </cfRule>
    <cfRule type="containsText" dxfId="8118" priority="1046" operator="containsText" text="PENDING RESUBMIT">
      <formula>NOT(ISERROR(SEARCH("PENDING RESUBMIT",AB183)))</formula>
    </cfRule>
    <cfRule type="containsText" dxfId="8117" priority="1047" operator="containsText" text="APPROVED W/ CHANGES">
      <formula>NOT(ISERROR(SEARCH("APPROVED W/ CHANGES",AB183)))</formula>
    </cfRule>
    <cfRule type="containsText" dxfId="8116" priority="1048" operator="containsText" text="PENDING">
      <formula>NOT(ISERROR(SEARCH("PENDING",AB183)))</formula>
    </cfRule>
    <cfRule type="containsText" dxfId="8115" priority="1049" operator="containsText" text="APPROVED">
      <formula>NOT(ISERROR(SEARCH("APPROVED",AB183)))</formula>
    </cfRule>
  </conditionalFormatting>
  <conditionalFormatting sqref="T193">
    <cfRule type="containsText" dxfId="8114" priority="1038" operator="containsText" text="NOT APPROVED">
      <formula>NOT(ISERROR(SEARCH("NOT APPROVED",T193)))</formula>
    </cfRule>
    <cfRule type="containsText" dxfId="8113" priority="1039" operator="containsText" text="RESUBMIT">
      <formula>NOT(ISERROR(SEARCH("RESUBMIT",T193)))</formula>
    </cfRule>
    <cfRule type="containsText" dxfId="8112" priority="1040" operator="containsText" text="PENDING RESUBMIT">
      <formula>NOT(ISERROR(SEARCH("PENDING RESUBMIT",T193)))</formula>
    </cfRule>
    <cfRule type="containsText" dxfId="8111" priority="1041" operator="containsText" text="APPROVED W/ CHANGES">
      <formula>NOT(ISERROR(SEARCH("APPROVED W/ CHANGES",T193)))</formula>
    </cfRule>
    <cfRule type="containsText" dxfId="8110" priority="1042" operator="containsText" text="PENDING">
      <formula>NOT(ISERROR(SEARCH("PENDING",T193)))</formula>
    </cfRule>
    <cfRule type="containsText" dxfId="8109" priority="1043" operator="containsText" text="APPROVED">
      <formula>NOT(ISERROR(SEARCH("APPROVED",T193)))</formula>
    </cfRule>
  </conditionalFormatting>
  <conditionalFormatting sqref="T125">
    <cfRule type="containsText" dxfId="8108" priority="1032" operator="containsText" text="NOT APPROVED">
      <formula>NOT(ISERROR(SEARCH("NOT APPROVED",T125)))</formula>
    </cfRule>
    <cfRule type="containsText" dxfId="8107" priority="1033" operator="containsText" text="RESUBMIT">
      <formula>NOT(ISERROR(SEARCH("RESUBMIT",T125)))</formula>
    </cfRule>
    <cfRule type="containsText" dxfId="8106" priority="1034" operator="containsText" text="PENDING RESUBMIT">
      <formula>NOT(ISERROR(SEARCH("PENDING RESUBMIT",T125)))</formula>
    </cfRule>
    <cfRule type="containsText" dxfId="8105" priority="1035" operator="containsText" text="APPROVED W/ CHANGES">
      <formula>NOT(ISERROR(SEARCH("APPROVED W/ CHANGES",T125)))</formula>
    </cfRule>
    <cfRule type="containsText" dxfId="8104" priority="1036" operator="containsText" text="PENDING">
      <formula>NOT(ISERROR(SEARCH("PENDING",T125)))</formula>
    </cfRule>
    <cfRule type="containsText" dxfId="8103" priority="1037" operator="containsText" text="APPROVED">
      <formula>NOT(ISERROR(SEARCH("APPROVED",T125)))</formula>
    </cfRule>
  </conditionalFormatting>
  <conditionalFormatting sqref="T192">
    <cfRule type="containsText" dxfId="8102" priority="1026" operator="containsText" text="NOT APPROVED">
      <formula>NOT(ISERROR(SEARCH("NOT APPROVED",T192)))</formula>
    </cfRule>
    <cfRule type="containsText" dxfId="8101" priority="1027" operator="containsText" text="RESUBMIT">
      <formula>NOT(ISERROR(SEARCH("RESUBMIT",T192)))</formula>
    </cfRule>
    <cfRule type="containsText" dxfId="8100" priority="1028" operator="containsText" text="PENDING RESUBMIT">
      <formula>NOT(ISERROR(SEARCH("PENDING RESUBMIT",T192)))</formula>
    </cfRule>
    <cfRule type="containsText" dxfId="8099" priority="1029" operator="containsText" text="APPROVED W/ CHANGES">
      <formula>NOT(ISERROR(SEARCH("APPROVED W/ CHANGES",T192)))</formula>
    </cfRule>
    <cfRule type="containsText" dxfId="8098" priority="1030" operator="containsText" text="PENDING">
      <formula>NOT(ISERROR(SEARCH("PENDING",T192)))</formula>
    </cfRule>
    <cfRule type="containsText" dxfId="8097" priority="1031" operator="containsText" text="APPROVED">
      <formula>NOT(ISERROR(SEARCH("APPROVED",T192)))</formula>
    </cfRule>
  </conditionalFormatting>
  <conditionalFormatting sqref="AF133">
    <cfRule type="containsText" dxfId="8096" priority="1014" operator="containsText" text="NOT APPROVED">
      <formula>NOT(ISERROR(SEARCH("NOT APPROVED",AF133)))</formula>
    </cfRule>
    <cfRule type="containsText" dxfId="8095" priority="1015" operator="containsText" text="RESUBMIT">
      <formula>NOT(ISERROR(SEARCH("RESUBMIT",AF133)))</formula>
    </cfRule>
    <cfRule type="containsText" dxfId="8094" priority="1016" operator="containsText" text="PENDING RESUBMIT">
      <formula>NOT(ISERROR(SEARCH("PENDING RESUBMIT",AF133)))</formula>
    </cfRule>
    <cfRule type="containsText" dxfId="8093" priority="1017" operator="containsText" text="APPROVED W/ CHANGES">
      <formula>NOT(ISERROR(SEARCH("APPROVED W/ CHANGES",AF133)))</formula>
    </cfRule>
    <cfRule type="containsText" dxfId="8092" priority="1018" operator="containsText" text="PENDING">
      <formula>NOT(ISERROR(SEARCH("PENDING",AF133)))</formula>
    </cfRule>
    <cfRule type="containsText" dxfId="8091" priority="1019" operator="containsText" text="APPROVED">
      <formula>NOT(ISERROR(SEARCH("APPROVED",AF133)))</formula>
    </cfRule>
  </conditionalFormatting>
  <conditionalFormatting sqref="X133">
    <cfRule type="containsText" dxfId="8090" priority="1008" operator="containsText" text="NOT APPROVED">
      <formula>NOT(ISERROR(SEARCH("NOT APPROVED",X133)))</formula>
    </cfRule>
    <cfRule type="containsText" dxfId="8089" priority="1009" operator="containsText" text="RESUBMIT">
      <formula>NOT(ISERROR(SEARCH("RESUBMIT",X133)))</formula>
    </cfRule>
    <cfRule type="containsText" dxfId="8088" priority="1010" operator="containsText" text="PENDING RESUBMIT">
      <formula>NOT(ISERROR(SEARCH("PENDING RESUBMIT",X133)))</formula>
    </cfRule>
    <cfRule type="containsText" dxfId="8087" priority="1011" operator="containsText" text="APPROVED W/ CHANGES">
      <formula>NOT(ISERROR(SEARCH("APPROVED W/ CHANGES",X133)))</formula>
    </cfRule>
    <cfRule type="containsText" dxfId="8086" priority="1012" operator="containsText" text="PENDING">
      <formula>NOT(ISERROR(SEARCH("PENDING",X133)))</formula>
    </cfRule>
    <cfRule type="containsText" dxfId="8085" priority="1013" operator="containsText" text="APPROVED">
      <formula>NOT(ISERROR(SEARCH("APPROVED",X133)))</formula>
    </cfRule>
  </conditionalFormatting>
  <conditionalFormatting sqref="T116">
    <cfRule type="containsText" dxfId="8084" priority="1002" operator="containsText" text="NOT APPROVED">
      <formula>NOT(ISERROR(SEARCH("NOT APPROVED",T116)))</formula>
    </cfRule>
    <cfRule type="containsText" dxfId="8083" priority="1003" operator="containsText" text="RESUBMIT">
      <formula>NOT(ISERROR(SEARCH("RESUBMIT",T116)))</formula>
    </cfRule>
    <cfRule type="containsText" dxfId="8082" priority="1004" operator="containsText" text="PENDING RESUBMIT">
      <formula>NOT(ISERROR(SEARCH("PENDING RESUBMIT",T116)))</formula>
    </cfRule>
    <cfRule type="containsText" dxfId="8081" priority="1005" operator="containsText" text="APPROVED W/ CHANGES">
      <formula>NOT(ISERROR(SEARCH("APPROVED W/ CHANGES",T116)))</formula>
    </cfRule>
    <cfRule type="containsText" dxfId="8080" priority="1006" operator="containsText" text="PENDING">
      <formula>NOT(ISERROR(SEARCH("PENDING",T116)))</formula>
    </cfRule>
    <cfRule type="containsText" dxfId="8079" priority="1007" operator="containsText" text="APPROVED">
      <formula>NOT(ISERROR(SEARCH("APPROVED",T116)))</formula>
    </cfRule>
  </conditionalFormatting>
  <conditionalFormatting sqref="T196">
    <cfRule type="containsText" dxfId="8078" priority="990" operator="containsText" text="NOT APPROVED">
      <formula>NOT(ISERROR(SEARCH("NOT APPROVED",T196)))</formula>
    </cfRule>
    <cfRule type="containsText" dxfId="8077" priority="991" operator="containsText" text="RESUBMIT">
      <formula>NOT(ISERROR(SEARCH("RESUBMIT",T196)))</formula>
    </cfRule>
    <cfRule type="containsText" dxfId="8076" priority="992" operator="containsText" text="PENDING RESUBMIT">
      <formula>NOT(ISERROR(SEARCH("PENDING RESUBMIT",T196)))</formula>
    </cfRule>
    <cfRule type="containsText" dxfId="8075" priority="993" operator="containsText" text="APPROVED W/ CHANGES">
      <formula>NOT(ISERROR(SEARCH("APPROVED W/ CHANGES",T196)))</formula>
    </cfRule>
    <cfRule type="containsText" dxfId="8074" priority="994" operator="containsText" text="PENDING">
      <formula>NOT(ISERROR(SEARCH("PENDING",T196)))</formula>
    </cfRule>
    <cfRule type="containsText" dxfId="8073" priority="995" operator="containsText" text="APPROVED">
      <formula>NOT(ISERROR(SEARCH("APPROVED",T196)))</formula>
    </cfRule>
  </conditionalFormatting>
  <conditionalFormatting sqref="T62">
    <cfRule type="containsText" dxfId="8072" priority="984" operator="containsText" text="NOT APPROVED">
      <formula>NOT(ISERROR(SEARCH("NOT APPROVED",T62)))</formula>
    </cfRule>
    <cfRule type="containsText" dxfId="8071" priority="985" operator="containsText" text="RESUBMIT">
      <formula>NOT(ISERROR(SEARCH("RESUBMIT",T62)))</formula>
    </cfRule>
    <cfRule type="containsText" dxfId="8070" priority="986" operator="containsText" text="PENDING RESUBMIT">
      <formula>NOT(ISERROR(SEARCH("PENDING RESUBMIT",T62)))</formula>
    </cfRule>
    <cfRule type="containsText" dxfId="8069" priority="987" operator="containsText" text="APPROVED W/ CHANGES">
      <formula>NOT(ISERROR(SEARCH("APPROVED W/ CHANGES",T62)))</formula>
    </cfRule>
    <cfRule type="containsText" dxfId="8068" priority="988" operator="containsText" text="PENDING">
      <formula>NOT(ISERROR(SEARCH("PENDING",T62)))</formula>
    </cfRule>
    <cfRule type="containsText" dxfId="8067" priority="989" operator="containsText" text="APPROVED">
      <formula>NOT(ISERROR(SEARCH("APPROVED",T62)))</formula>
    </cfRule>
  </conditionalFormatting>
  <conditionalFormatting sqref="AJ95">
    <cfRule type="containsText" dxfId="8066" priority="978" operator="containsText" text="NOT APPROVED">
      <formula>NOT(ISERROR(SEARCH("NOT APPROVED",AJ95)))</formula>
    </cfRule>
    <cfRule type="containsText" dxfId="8065" priority="979" operator="containsText" text="RESUBMIT">
      <formula>NOT(ISERROR(SEARCH("RESUBMIT",AJ95)))</formula>
    </cfRule>
    <cfRule type="containsText" dxfId="8064" priority="980" operator="containsText" text="PENDING RESUBMIT">
      <formula>NOT(ISERROR(SEARCH("PENDING RESUBMIT",AJ95)))</formula>
    </cfRule>
    <cfRule type="containsText" dxfId="8063" priority="981" operator="containsText" text="APPROVED W/ CHANGES">
      <formula>NOT(ISERROR(SEARCH("APPROVED W/ CHANGES",AJ95)))</formula>
    </cfRule>
    <cfRule type="containsText" dxfId="8062" priority="982" operator="containsText" text="PENDING">
      <formula>NOT(ISERROR(SEARCH("PENDING",AJ95)))</formula>
    </cfRule>
    <cfRule type="containsText" dxfId="8061" priority="983" operator="containsText" text="APPROVED">
      <formula>NOT(ISERROR(SEARCH("APPROVED",AJ95)))</formula>
    </cfRule>
  </conditionalFormatting>
  <conditionalFormatting sqref="AJ96">
    <cfRule type="containsText" dxfId="8060" priority="972" operator="containsText" text="NOT APPROVED">
      <formula>NOT(ISERROR(SEARCH("NOT APPROVED",AJ96)))</formula>
    </cfRule>
    <cfRule type="containsText" dxfId="8059" priority="973" operator="containsText" text="RESUBMIT">
      <formula>NOT(ISERROR(SEARCH("RESUBMIT",AJ96)))</formula>
    </cfRule>
    <cfRule type="containsText" dxfId="8058" priority="974" operator="containsText" text="PENDING RESUBMIT">
      <formula>NOT(ISERROR(SEARCH("PENDING RESUBMIT",AJ96)))</formula>
    </cfRule>
    <cfRule type="containsText" dxfId="8057" priority="975" operator="containsText" text="APPROVED W/ CHANGES">
      <formula>NOT(ISERROR(SEARCH("APPROVED W/ CHANGES",AJ96)))</formula>
    </cfRule>
    <cfRule type="containsText" dxfId="8056" priority="976" operator="containsText" text="PENDING">
      <formula>NOT(ISERROR(SEARCH("PENDING",AJ96)))</formula>
    </cfRule>
    <cfRule type="containsText" dxfId="8055" priority="977" operator="containsText" text="APPROVED">
      <formula>NOT(ISERROR(SEARCH("APPROVED",AJ96)))</formula>
    </cfRule>
  </conditionalFormatting>
  <conditionalFormatting sqref="AJ97">
    <cfRule type="containsText" dxfId="8054" priority="966" operator="containsText" text="NOT APPROVED">
      <formula>NOT(ISERROR(SEARCH("NOT APPROVED",AJ97)))</formula>
    </cfRule>
    <cfRule type="containsText" dxfId="8053" priority="967" operator="containsText" text="RESUBMIT">
      <formula>NOT(ISERROR(SEARCH("RESUBMIT",AJ97)))</formula>
    </cfRule>
    <cfRule type="containsText" dxfId="8052" priority="968" operator="containsText" text="PENDING RESUBMIT">
      <formula>NOT(ISERROR(SEARCH("PENDING RESUBMIT",AJ97)))</formula>
    </cfRule>
    <cfRule type="containsText" dxfId="8051" priority="969" operator="containsText" text="APPROVED W/ CHANGES">
      <formula>NOT(ISERROR(SEARCH("APPROVED W/ CHANGES",AJ97)))</formula>
    </cfRule>
    <cfRule type="containsText" dxfId="8050" priority="970" operator="containsText" text="PENDING">
      <formula>NOT(ISERROR(SEARCH("PENDING",AJ97)))</formula>
    </cfRule>
    <cfRule type="containsText" dxfId="8049" priority="971" operator="containsText" text="APPROVED">
      <formula>NOT(ISERROR(SEARCH("APPROVED",AJ97)))</formula>
    </cfRule>
  </conditionalFormatting>
  <conditionalFormatting sqref="AJ98">
    <cfRule type="containsText" dxfId="8048" priority="960" operator="containsText" text="NOT APPROVED">
      <formula>NOT(ISERROR(SEARCH("NOT APPROVED",AJ98)))</formula>
    </cfRule>
    <cfRule type="containsText" dxfId="8047" priority="961" operator="containsText" text="RESUBMIT">
      <formula>NOT(ISERROR(SEARCH("RESUBMIT",AJ98)))</formula>
    </cfRule>
    <cfRule type="containsText" dxfId="8046" priority="962" operator="containsText" text="PENDING RESUBMIT">
      <formula>NOT(ISERROR(SEARCH("PENDING RESUBMIT",AJ98)))</formula>
    </cfRule>
    <cfRule type="containsText" dxfId="8045" priority="963" operator="containsText" text="APPROVED W/ CHANGES">
      <formula>NOT(ISERROR(SEARCH("APPROVED W/ CHANGES",AJ98)))</formula>
    </cfRule>
    <cfRule type="containsText" dxfId="8044" priority="964" operator="containsText" text="PENDING">
      <formula>NOT(ISERROR(SEARCH("PENDING",AJ98)))</formula>
    </cfRule>
    <cfRule type="containsText" dxfId="8043" priority="965" operator="containsText" text="APPROVED">
      <formula>NOT(ISERROR(SEARCH("APPROVED",AJ98)))</formula>
    </cfRule>
  </conditionalFormatting>
  <conditionalFormatting sqref="AJ99">
    <cfRule type="containsText" dxfId="8042" priority="954" operator="containsText" text="NOT APPROVED">
      <formula>NOT(ISERROR(SEARCH("NOT APPROVED",AJ99)))</formula>
    </cfRule>
    <cfRule type="containsText" dxfId="8041" priority="955" operator="containsText" text="RESUBMIT">
      <formula>NOT(ISERROR(SEARCH("RESUBMIT",AJ99)))</formula>
    </cfRule>
    <cfRule type="containsText" dxfId="8040" priority="956" operator="containsText" text="PENDING RESUBMIT">
      <formula>NOT(ISERROR(SEARCH("PENDING RESUBMIT",AJ99)))</formula>
    </cfRule>
    <cfRule type="containsText" dxfId="8039" priority="957" operator="containsText" text="APPROVED W/ CHANGES">
      <formula>NOT(ISERROR(SEARCH("APPROVED W/ CHANGES",AJ99)))</formula>
    </cfRule>
    <cfRule type="containsText" dxfId="8038" priority="958" operator="containsText" text="PENDING">
      <formula>NOT(ISERROR(SEARCH("PENDING",AJ99)))</formula>
    </cfRule>
    <cfRule type="containsText" dxfId="8037" priority="959" operator="containsText" text="APPROVED">
      <formula>NOT(ISERROR(SEARCH("APPROVED",AJ99)))</formula>
    </cfRule>
  </conditionalFormatting>
  <conditionalFormatting sqref="AJ107">
    <cfRule type="containsText" dxfId="8036" priority="906" operator="containsText" text="NOT APPROVED">
      <formula>NOT(ISERROR(SEARCH("NOT APPROVED",AJ107)))</formula>
    </cfRule>
    <cfRule type="containsText" dxfId="8035" priority="907" operator="containsText" text="RESUBMIT">
      <formula>NOT(ISERROR(SEARCH("RESUBMIT",AJ107)))</formula>
    </cfRule>
    <cfRule type="containsText" dxfId="8034" priority="908" operator="containsText" text="PENDING RESUBMIT">
      <formula>NOT(ISERROR(SEARCH("PENDING RESUBMIT",AJ107)))</formula>
    </cfRule>
    <cfRule type="containsText" dxfId="8033" priority="909" operator="containsText" text="APPROVED W/ CHANGES">
      <formula>NOT(ISERROR(SEARCH("APPROVED W/ CHANGES",AJ107)))</formula>
    </cfRule>
    <cfRule type="containsText" dxfId="8032" priority="910" operator="containsText" text="PENDING">
      <formula>NOT(ISERROR(SEARCH("PENDING",AJ107)))</formula>
    </cfRule>
    <cfRule type="containsText" dxfId="8031" priority="911" operator="containsText" text="APPROVED">
      <formula>NOT(ISERROR(SEARCH("APPROVED",AJ107)))</formula>
    </cfRule>
  </conditionalFormatting>
  <conditionalFormatting sqref="AJ196">
    <cfRule type="containsText" dxfId="8030" priority="888" operator="containsText" text="NOT APPROVED">
      <formula>NOT(ISERROR(SEARCH("NOT APPROVED",AJ196)))</formula>
    </cfRule>
    <cfRule type="containsText" dxfId="8029" priority="889" operator="containsText" text="RESUBMIT">
      <formula>NOT(ISERROR(SEARCH("RESUBMIT",AJ196)))</formula>
    </cfRule>
    <cfRule type="containsText" dxfId="8028" priority="890" operator="containsText" text="PENDING RESUBMIT">
      <formula>NOT(ISERROR(SEARCH("PENDING RESUBMIT",AJ196)))</formula>
    </cfRule>
    <cfRule type="containsText" dxfId="8027" priority="891" operator="containsText" text="APPROVED W/ CHANGES">
      <formula>NOT(ISERROR(SEARCH("APPROVED W/ CHANGES",AJ196)))</formula>
    </cfRule>
    <cfRule type="containsText" dxfId="8026" priority="892" operator="containsText" text="PENDING">
      <formula>NOT(ISERROR(SEARCH("PENDING",AJ196)))</formula>
    </cfRule>
    <cfRule type="containsText" dxfId="8025" priority="893" operator="containsText" text="APPROVED">
      <formula>NOT(ISERROR(SEARCH("APPROVED",AJ196)))</formula>
    </cfRule>
  </conditionalFormatting>
  <conditionalFormatting sqref="T127">
    <cfRule type="containsText" dxfId="8024" priority="882" operator="containsText" text="NOT APPROVED">
      <formula>NOT(ISERROR(SEARCH("NOT APPROVED",T127)))</formula>
    </cfRule>
    <cfRule type="containsText" dxfId="8023" priority="883" operator="containsText" text="RESUBMIT">
      <formula>NOT(ISERROR(SEARCH("RESUBMIT",T127)))</formula>
    </cfRule>
    <cfRule type="containsText" dxfId="8022" priority="884" operator="containsText" text="PENDING RESUBMIT">
      <formula>NOT(ISERROR(SEARCH("PENDING RESUBMIT",T127)))</formula>
    </cfRule>
    <cfRule type="containsText" dxfId="8021" priority="885" operator="containsText" text="APPROVED W/ CHANGES">
      <formula>NOT(ISERROR(SEARCH("APPROVED W/ CHANGES",T127)))</formula>
    </cfRule>
    <cfRule type="containsText" dxfId="8020" priority="886" operator="containsText" text="PENDING">
      <formula>NOT(ISERROR(SEARCH("PENDING",T127)))</formula>
    </cfRule>
    <cfRule type="containsText" dxfId="8019" priority="887" operator="containsText" text="APPROVED">
      <formula>NOT(ISERROR(SEARCH("APPROVED",T127)))</formula>
    </cfRule>
  </conditionalFormatting>
  <conditionalFormatting sqref="X97">
    <cfRule type="containsText" dxfId="8018" priority="870" operator="containsText" text="NOT APPROVED">
      <formula>NOT(ISERROR(SEARCH("NOT APPROVED",X97)))</formula>
    </cfRule>
    <cfRule type="containsText" dxfId="8017" priority="871" operator="containsText" text="RESUBMIT">
      <formula>NOT(ISERROR(SEARCH("RESUBMIT",X97)))</formula>
    </cfRule>
    <cfRule type="containsText" dxfId="8016" priority="872" operator="containsText" text="PENDING RESUBMIT">
      <formula>NOT(ISERROR(SEARCH("PENDING RESUBMIT",X97)))</formula>
    </cfRule>
    <cfRule type="containsText" dxfId="8015" priority="873" operator="containsText" text="APPROVED W/ CHANGES">
      <formula>NOT(ISERROR(SEARCH("APPROVED W/ CHANGES",X97)))</formula>
    </cfRule>
    <cfRule type="containsText" dxfId="8014" priority="874" operator="containsText" text="PENDING">
      <formula>NOT(ISERROR(SEARCH("PENDING",X97)))</formula>
    </cfRule>
    <cfRule type="containsText" dxfId="8013" priority="875" operator="containsText" text="APPROVED">
      <formula>NOT(ISERROR(SEARCH("APPROVED",X97)))</formula>
    </cfRule>
  </conditionalFormatting>
  <conditionalFormatting sqref="T131">
    <cfRule type="containsText" dxfId="8012" priority="864" operator="containsText" text="NOT APPROVED">
      <formula>NOT(ISERROR(SEARCH("NOT APPROVED",T131)))</formula>
    </cfRule>
    <cfRule type="containsText" dxfId="8011" priority="865" operator="containsText" text="RESUBMIT">
      <formula>NOT(ISERROR(SEARCH("RESUBMIT",T131)))</formula>
    </cfRule>
    <cfRule type="containsText" dxfId="8010" priority="866" operator="containsText" text="PENDING RESUBMIT">
      <formula>NOT(ISERROR(SEARCH("PENDING RESUBMIT",T131)))</formula>
    </cfRule>
    <cfRule type="containsText" dxfId="8009" priority="867" operator="containsText" text="APPROVED W/ CHANGES">
      <formula>NOT(ISERROR(SEARCH("APPROVED W/ CHANGES",T131)))</formula>
    </cfRule>
    <cfRule type="containsText" dxfId="8008" priority="868" operator="containsText" text="PENDING">
      <formula>NOT(ISERROR(SEARCH("PENDING",T131)))</formula>
    </cfRule>
    <cfRule type="containsText" dxfId="8007" priority="869" operator="containsText" text="APPROVED">
      <formula>NOT(ISERROR(SEARCH("APPROVED",T131)))</formula>
    </cfRule>
  </conditionalFormatting>
  <conditionalFormatting sqref="AF97">
    <cfRule type="containsText" dxfId="8006" priority="858" operator="containsText" text="NOT APPROVED">
      <formula>NOT(ISERROR(SEARCH("NOT APPROVED",AF97)))</formula>
    </cfRule>
    <cfRule type="containsText" dxfId="8005" priority="859" operator="containsText" text="RESUBMIT">
      <formula>NOT(ISERROR(SEARCH("RESUBMIT",AF97)))</formula>
    </cfRule>
    <cfRule type="containsText" dxfId="8004" priority="860" operator="containsText" text="PENDING RESUBMIT">
      <formula>NOT(ISERROR(SEARCH("PENDING RESUBMIT",AF97)))</formula>
    </cfRule>
    <cfRule type="containsText" dxfId="8003" priority="861" operator="containsText" text="APPROVED W/ CHANGES">
      <formula>NOT(ISERROR(SEARCH("APPROVED W/ CHANGES",AF97)))</formula>
    </cfRule>
    <cfRule type="containsText" dxfId="8002" priority="862" operator="containsText" text="PENDING">
      <formula>NOT(ISERROR(SEARCH("PENDING",AF97)))</formula>
    </cfRule>
    <cfRule type="containsText" dxfId="8001" priority="863" operator="containsText" text="APPROVED">
      <formula>NOT(ISERROR(SEARCH("APPROVED",AF97)))</formula>
    </cfRule>
  </conditionalFormatting>
  <conditionalFormatting sqref="X95">
    <cfRule type="containsText" dxfId="8000" priority="852" operator="containsText" text="NOT APPROVED">
      <formula>NOT(ISERROR(SEARCH("NOT APPROVED",X95)))</formula>
    </cfRule>
    <cfRule type="containsText" dxfId="7999" priority="853" operator="containsText" text="RESUBMIT">
      <formula>NOT(ISERROR(SEARCH("RESUBMIT",X95)))</formula>
    </cfRule>
    <cfRule type="containsText" dxfId="7998" priority="854" operator="containsText" text="PENDING RESUBMIT">
      <formula>NOT(ISERROR(SEARCH("PENDING RESUBMIT",X95)))</formula>
    </cfRule>
    <cfRule type="containsText" dxfId="7997" priority="855" operator="containsText" text="APPROVED W/ CHANGES">
      <formula>NOT(ISERROR(SEARCH("APPROVED W/ CHANGES",X95)))</formula>
    </cfRule>
    <cfRule type="containsText" dxfId="7996" priority="856" operator="containsText" text="PENDING">
      <formula>NOT(ISERROR(SEARCH("PENDING",X95)))</formula>
    </cfRule>
    <cfRule type="containsText" dxfId="7995" priority="857" operator="containsText" text="APPROVED">
      <formula>NOT(ISERROR(SEARCH("APPROVED",X95)))</formula>
    </cfRule>
  </conditionalFormatting>
  <conditionalFormatting sqref="X94">
    <cfRule type="containsText" dxfId="7994" priority="846" operator="containsText" text="NOT APPROVED">
      <formula>NOT(ISERROR(SEARCH("NOT APPROVED",X94)))</formula>
    </cfRule>
    <cfRule type="containsText" dxfId="7993" priority="847" operator="containsText" text="RESUBMIT">
      <formula>NOT(ISERROR(SEARCH("RESUBMIT",X94)))</formula>
    </cfRule>
    <cfRule type="containsText" dxfId="7992" priority="848" operator="containsText" text="PENDING RESUBMIT">
      <formula>NOT(ISERROR(SEARCH("PENDING RESUBMIT",X94)))</formula>
    </cfRule>
    <cfRule type="containsText" dxfId="7991" priority="849" operator="containsText" text="APPROVED W/ CHANGES">
      <formula>NOT(ISERROR(SEARCH("APPROVED W/ CHANGES",X94)))</formula>
    </cfRule>
    <cfRule type="containsText" dxfId="7990" priority="850" operator="containsText" text="PENDING">
      <formula>NOT(ISERROR(SEARCH("PENDING",X94)))</formula>
    </cfRule>
    <cfRule type="containsText" dxfId="7989" priority="851" operator="containsText" text="APPROVED">
      <formula>NOT(ISERROR(SEARCH("APPROVED",X94)))</formula>
    </cfRule>
  </conditionalFormatting>
  <conditionalFormatting sqref="AF95">
    <cfRule type="containsText" dxfId="7988" priority="840" operator="containsText" text="NOT APPROVED">
      <formula>NOT(ISERROR(SEARCH("NOT APPROVED",AF95)))</formula>
    </cfRule>
    <cfRule type="containsText" dxfId="7987" priority="841" operator="containsText" text="RESUBMIT">
      <formula>NOT(ISERROR(SEARCH("RESUBMIT",AF95)))</formula>
    </cfRule>
    <cfRule type="containsText" dxfId="7986" priority="842" operator="containsText" text="PENDING RESUBMIT">
      <formula>NOT(ISERROR(SEARCH("PENDING RESUBMIT",AF95)))</formula>
    </cfRule>
    <cfRule type="containsText" dxfId="7985" priority="843" operator="containsText" text="APPROVED W/ CHANGES">
      <formula>NOT(ISERROR(SEARCH("APPROVED W/ CHANGES",AF95)))</formula>
    </cfRule>
    <cfRule type="containsText" dxfId="7984" priority="844" operator="containsText" text="PENDING">
      <formula>NOT(ISERROR(SEARCH("PENDING",AF95)))</formula>
    </cfRule>
    <cfRule type="containsText" dxfId="7983" priority="845" operator="containsText" text="APPROVED">
      <formula>NOT(ISERROR(SEARCH("APPROVED",AF95)))</formula>
    </cfRule>
  </conditionalFormatting>
  <conditionalFormatting sqref="AF94">
    <cfRule type="containsText" dxfId="7982" priority="834" operator="containsText" text="NOT APPROVED">
      <formula>NOT(ISERROR(SEARCH("NOT APPROVED",AF94)))</formula>
    </cfRule>
    <cfRule type="containsText" dxfId="7981" priority="835" operator="containsText" text="RESUBMIT">
      <formula>NOT(ISERROR(SEARCH("RESUBMIT",AF94)))</formula>
    </cfRule>
    <cfRule type="containsText" dxfId="7980" priority="836" operator="containsText" text="PENDING RESUBMIT">
      <formula>NOT(ISERROR(SEARCH("PENDING RESUBMIT",AF94)))</formula>
    </cfRule>
    <cfRule type="containsText" dxfId="7979" priority="837" operator="containsText" text="APPROVED W/ CHANGES">
      <formula>NOT(ISERROR(SEARCH("APPROVED W/ CHANGES",AF94)))</formula>
    </cfRule>
    <cfRule type="containsText" dxfId="7978" priority="838" operator="containsText" text="PENDING">
      <formula>NOT(ISERROR(SEARCH("PENDING",AF94)))</formula>
    </cfRule>
    <cfRule type="containsText" dxfId="7977" priority="839" operator="containsText" text="APPROVED">
      <formula>NOT(ISERROR(SEARCH("APPROVED",AF94)))</formula>
    </cfRule>
  </conditionalFormatting>
  <conditionalFormatting sqref="O191">
    <cfRule type="containsText" dxfId="7976" priority="828" operator="containsText" text="NOT APPROVED">
      <formula>NOT(ISERROR(SEARCH("NOT APPROVED",O191)))</formula>
    </cfRule>
    <cfRule type="containsText" dxfId="7975" priority="829" operator="containsText" text="RESUBMIT">
      <formula>NOT(ISERROR(SEARCH("RESUBMIT",O191)))</formula>
    </cfRule>
    <cfRule type="containsText" dxfId="7974" priority="830" operator="containsText" text="PENDING RESUBMIT">
      <formula>NOT(ISERROR(SEARCH("PENDING RESUBMIT",O191)))</formula>
    </cfRule>
    <cfRule type="containsText" dxfId="7973" priority="831" operator="containsText" text="APPROVED W/ CHANGES">
      <formula>NOT(ISERROR(SEARCH("APPROVED W/ CHANGES",O191)))</formula>
    </cfRule>
    <cfRule type="containsText" dxfId="7972" priority="832" operator="containsText" text="PENDING">
      <formula>NOT(ISERROR(SEARCH("PENDING",O191)))</formula>
    </cfRule>
    <cfRule type="containsText" dxfId="7971" priority="833" operator="containsText" text="APPROVED">
      <formula>NOT(ISERROR(SEARCH("APPROVED",O191)))</formula>
    </cfRule>
  </conditionalFormatting>
  <conditionalFormatting sqref="AB32">
    <cfRule type="containsText" dxfId="7970" priority="816" operator="containsText" text="NOT APPROVED">
      <formula>NOT(ISERROR(SEARCH("NOT APPROVED",AB32)))</formula>
    </cfRule>
    <cfRule type="containsText" dxfId="7969" priority="817" operator="containsText" text="RESUBMIT">
      <formula>NOT(ISERROR(SEARCH("RESUBMIT",AB32)))</formula>
    </cfRule>
    <cfRule type="containsText" dxfId="7968" priority="818" operator="containsText" text="PENDING RESUBMIT">
      <formula>NOT(ISERROR(SEARCH("PENDING RESUBMIT",AB32)))</formula>
    </cfRule>
    <cfRule type="containsText" dxfId="7967" priority="819" operator="containsText" text="APPROVED W/ CHANGES">
      <formula>NOT(ISERROR(SEARCH("APPROVED W/ CHANGES",AB32)))</formula>
    </cfRule>
    <cfRule type="containsText" dxfId="7966" priority="820" operator="containsText" text="PENDING">
      <formula>NOT(ISERROR(SEARCH("PENDING",AB32)))</formula>
    </cfRule>
    <cfRule type="containsText" dxfId="7965" priority="821" operator="containsText" text="APPROVED">
      <formula>NOT(ISERROR(SEARCH("APPROVED",AB32)))</formula>
    </cfRule>
  </conditionalFormatting>
  <conditionalFormatting sqref="X90">
    <cfRule type="containsText" dxfId="7964" priority="810" operator="containsText" text="NOT APPROVED">
      <formula>NOT(ISERROR(SEARCH("NOT APPROVED",X90)))</formula>
    </cfRule>
    <cfRule type="containsText" dxfId="7963" priority="811" operator="containsText" text="RESUBMIT">
      <formula>NOT(ISERROR(SEARCH("RESUBMIT",X90)))</formula>
    </cfRule>
    <cfRule type="containsText" dxfId="7962" priority="812" operator="containsText" text="PENDING RESUBMIT">
      <formula>NOT(ISERROR(SEARCH("PENDING RESUBMIT",X90)))</formula>
    </cfRule>
    <cfRule type="containsText" dxfId="7961" priority="813" operator="containsText" text="APPROVED W/ CHANGES">
      <formula>NOT(ISERROR(SEARCH("APPROVED W/ CHANGES",X90)))</formula>
    </cfRule>
    <cfRule type="containsText" dxfId="7960" priority="814" operator="containsText" text="PENDING">
      <formula>NOT(ISERROR(SEARCH("PENDING",X90)))</formula>
    </cfRule>
    <cfRule type="containsText" dxfId="7959" priority="815" operator="containsText" text="APPROVED">
      <formula>NOT(ISERROR(SEARCH("APPROVED",X90)))</formula>
    </cfRule>
  </conditionalFormatting>
  <conditionalFormatting sqref="O91">
    <cfRule type="containsText" dxfId="7958" priority="804" operator="containsText" text="NOT APPROVED">
      <formula>NOT(ISERROR(SEARCH("NOT APPROVED",O91)))</formula>
    </cfRule>
    <cfRule type="containsText" dxfId="7957" priority="805" operator="containsText" text="RESUBMIT">
      <formula>NOT(ISERROR(SEARCH("RESUBMIT",O91)))</formula>
    </cfRule>
    <cfRule type="containsText" dxfId="7956" priority="806" operator="containsText" text="PENDING RESUBMIT">
      <formula>NOT(ISERROR(SEARCH("PENDING RESUBMIT",O91)))</formula>
    </cfRule>
    <cfRule type="containsText" dxfId="7955" priority="807" operator="containsText" text="APPROVED W/ CHANGES">
      <formula>NOT(ISERROR(SEARCH("APPROVED W/ CHANGES",O91)))</formula>
    </cfRule>
    <cfRule type="containsText" dxfId="7954" priority="808" operator="containsText" text="PENDING">
      <formula>NOT(ISERROR(SEARCH("PENDING",O91)))</formula>
    </cfRule>
    <cfRule type="containsText" dxfId="7953" priority="809" operator="containsText" text="APPROVED">
      <formula>NOT(ISERROR(SEARCH("APPROVED",O91)))</formula>
    </cfRule>
  </conditionalFormatting>
  <conditionalFormatting sqref="AJ106">
    <cfRule type="containsText" dxfId="7952" priority="798" operator="containsText" text="NOT APPROVED">
      <formula>NOT(ISERROR(SEARCH("NOT APPROVED",AJ106)))</formula>
    </cfRule>
    <cfRule type="containsText" dxfId="7951" priority="799" operator="containsText" text="RESUBMIT">
      <formula>NOT(ISERROR(SEARCH("RESUBMIT",AJ106)))</formula>
    </cfRule>
    <cfRule type="containsText" dxfId="7950" priority="800" operator="containsText" text="PENDING RESUBMIT">
      <formula>NOT(ISERROR(SEARCH("PENDING RESUBMIT",AJ106)))</formula>
    </cfRule>
    <cfRule type="containsText" dxfId="7949" priority="801" operator="containsText" text="APPROVED W/ CHANGES">
      <formula>NOT(ISERROR(SEARCH("APPROVED W/ CHANGES",AJ106)))</formula>
    </cfRule>
    <cfRule type="containsText" dxfId="7948" priority="802" operator="containsText" text="PENDING">
      <formula>NOT(ISERROR(SEARCH("PENDING",AJ106)))</formula>
    </cfRule>
    <cfRule type="containsText" dxfId="7947" priority="803" operator="containsText" text="APPROVED">
      <formula>NOT(ISERROR(SEARCH("APPROVED",AJ106)))</formula>
    </cfRule>
  </conditionalFormatting>
  <conditionalFormatting sqref="AK105">
    <cfRule type="containsText" dxfId="7946" priority="792" operator="containsText" text="NOT APPROVED">
      <formula>NOT(ISERROR(SEARCH("NOT APPROVED",AK105)))</formula>
    </cfRule>
    <cfRule type="containsText" dxfId="7945" priority="793" operator="containsText" text="RESUBMIT">
      <formula>NOT(ISERROR(SEARCH("RESUBMIT",AK105)))</formula>
    </cfRule>
    <cfRule type="containsText" dxfId="7944" priority="794" operator="containsText" text="PENDING RESUBMIT">
      <formula>NOT(ISERROR(SEARCH("PENDING RESUBMIT",AK105)))</formula>
    </cfRule>
    <cfRule type="containsText" dxfId="7943" priority="795" operator="containsText" text="APPROVED W/ CHANGES">
      <formula>NOT(ISERROR(SEARCH("APPROVED W/ CHANGES",AK105)))</formula>
    </cfRule>
    <cfRule type="containsText" dxfId="7942" priority="796" operator="containsText" text="PENDING">
      <formula>NOT(ISERROR(SEARCH("PENDING",AK105)))</formula>
    </cfRule>
    <cfRule type="containsText" dxfId="7941" priority="797" operator="containsText" text="APPROVED">
      <formula>NOT(ISERROR(SEARCH("APPROVED",AK105)))</formula>
    </cfRule>
  </conditionalFormatting>
  <conditionalFormatting sqref="AJ105">
    <cfRule type="containsText" dxfId="7940" priority="786" operator="containsText" text="NOT APPROVED">
      <formula>NOT(ISERROR(SEARCH("NOT APPROVED",AJ105)))</formula>
    </cfRule>
    <cfRule type="containsText" dxfId="7939" priority="787" operator="containsText" text="RESUBMIT">
      <formula>NOT(ISERROR(SEARCH("RESUBMIT",AJ105)))</formula>
    </cfRule>
    <cfRule type="containsText" dxfId="7938" priority="788" operator="containsText" text="PENDING RESUBMIT">
      <formula>NOT(ISERROR(SEARCH("PENDING RESUBMIT",AJ105)))</formula>
    </cfRule>
    <cfRule type="containsText" dxfId="7937" priority="789" operator="containsText" text="APPROVED W/ CHANGES">
      <formula>NOT(ISERROR(SEARCH("APPROVED W/ CHANGES",AJ105)))</formula>
    </cfRule>
    <cfRule type="containsText" dxfId="7936" priority="790" operator="containsText" text="PENDING">
      <formula>NOT(ISERROR(SEARCH("PENDING",AJ105)))</formula>
    </cfRule>
    <cfRule type="containsText" dxfId="7935" priority="791" operator="containsText" text="APPROVED">
      <formula>NOT(ISERROR(SEARCH("APPROVED",AJ105)))</formula>
    </cfRule>
  </conditionalFormatting>
  <conditionalFormatting sqref="AK104">
    <cfRule type="containsText" dxfId="7934" priority="780" operator="containsText" text="NOT APPROVED">
      <formula>NOT(ISERROR(SEARCH("NOT APPROVED",AK104)))</formula>
    </cfRule>
    <cfRule type="containsText" dxfId="7933" priority="781" operator="containsText" text="RESUBMIT">
      <formula>NOT(ISERROR(SEARCH("RESUBMIT",AK104)))</formula>
    </cfRule>
    <cfRule type="containsText" dxfId="7932" priority="782" operator="containsText" text="PENDING RESUBMIT">
      <formula>NOT(ISERROR(SEARCH("PENDING RESUBMIT",AK104)))</formula>
    </cfRule>
    <cfRule type="containsText" dxfId="7931" priority="783" operator="containsText" text="APPROVED W/ CHANGES">
      <formula>NOT(ISERROR(SEARCH("APPROVED W/ CHANGES",AK104)))</formula>
    </cfRule>
    <cfRule type="containsText" dxfId="7930" priority="784" operator="containsText" text="PENDING">
      <formula>NOT(ISERROR(SEARCH("PENDING",AK104)))</formula>
    </cfRule>
    <cfRule type="containsText" dxfId="7929" priority="785" operator="containsText" text="APPROVED">
      <formula>NOT(ISERROR(SEARCH("APPROVED",AK104)))</formula>
    </cfRule>
  </conditionalFormatting>
  <conditionalFormatting sqref="AJ104">
    <cfRule type="containsText" dxfId="7928" priority="774" operator="containsText" text="NOT APPROVED">
      <formula>NOT(ISERROR(SEARCH("NOT APPROVED",AJ104)))</formula>
    </cfRule>
    <cfRule type="containsText" dxfId="7927" priority="775" operator="containsText" text="RESUBMIT">
      <formula>NOT(ISERROR(SEARCH("RESUBMIT",AJ104)))</formula>
    </cfRule>
    <cfRule type="containsText" dxfId="7926" priority="776" operator="containsText" text="PENDING RESUBMIT">
      <formula>NOT(ISERROR(SEARCH("PENDING RESUBMIT",AJ104)))</formula>
    </cfRule>
    <cfRule type="containsText" dxfId="7925" priority="777" operator="containsText" text="APPROVED W/ CHANGES">
      <formula>NOT(ISERROR(SEARCH("APPROVED W/ CHANGES",AJ104)))</formula>
    </cfRule>
    <cfRule type="containsText" dxfId="7924" priority="778" operator="containsText" text="PENDING">
      <formula>NOT(ISERROR(SEARCH("PENDING",AJ104)))</formula>
    </cfRule>
    <cfRule type="containsText" dxfId="7923" priority="779" operator="containsText" text="APPROVED">
      <formula>NOT(ISERROR(SEARCH("APPROVED",AJ104)))</formula>
    </cfRule>
  </conditionalFormatting>
  <conditionalFormatting sqref="AK103">
    <cfRule type="containsText" dxfId="7922" priority="768" operator="containsText" text="NOT APPROVED">
      <formula>NOT(ISERROR(SEARCH("NOT APPROVED",AK103)))</formula>
    </cfRule>
    <cfRule type="containsText" dxfId="7921" priority="769" operator="containsText" text="RESUBMIT">
      <formula>NOT(ISERROR(SEARCH("RESUBMIT",AK103)))</formula>
    </cfRule>
    <cfRule type="containsText" dxfId="7920" priority="770" operator="containsText" text="PENDING RESUBMIT">
      <formula>NOT(ISERROR(SEARCH("PENDING RESUBMIT",AK103)))</formula>
    </cfRule>
    <cfRule type="containsText" dxfId="7919" priority="771" operator="containsText" text="APPROVED W/ CHANGES">
      <formula>NOT(ISERROR(SEARCH("APPROVED W/ CHANGES",AK103)))</formula>
    </cfRule>
    <cfRule type="containsText" dxfId="7918" priority="772" operator="containsText" text="PENDING">
      <formula>NOT(ISERROR(SEARCH("PENDING",AK103)))</formula>
    </cfRule>
    <cfRule type="containsText" dxfId="7917" priority="773" operator="containsText" text="APPROVED">
      <formula>NOT(ISERROR(SEARCH("APPROVED",AK103)))</formula>
    </cfRule>
  </conditionalFormatting>
  <conditionalFormatting sqref="AJ103">
    <cfRule type="containsText" dxfId="7916" priority="762" operator="containsText" text="NOT APPROVED">
      <formula>NOT(ISERROR(SEARCH("NOT APPROVED",AJ103)))</formula>
    </cfRule>
    <cfRule type="containsText" dxfId="7915" priority="763" operator="containsText" text="RESUBMIT">
      <formula>NOT(ISERROR(SEARCH("RESUBMIT",AJ103)))</formula>
    </cfRule>
    <cfRule type="containsText" dxfId="7914" priority="764" operator="containsText" text="PENDING RESUBMIT">
      <formula>NOT(ISERROR(SEARCH("PENDING RESUBMIT",AJ103)))</formula>
    </cfRule>
    <cfRule type="containsText" dxfId="7913" priority="765" operator="containsText" text="APPROVED W/ CHANGES">
      <formula>NOT(ISERROR(SEARCH("APPROVED W/ CHANGES",AJ103)))</formula>
    </cfRule>
    <cfRule type="containsText" dxfId="7912" priority="766" operator="containsText" text="PENDING">
      <formula>NOT(ISERROR(SEARCH("PENDING",AJ103)))</formula>
    </cfRule>
    <cfRule type="containsText" dxfId="7911" priority="767" operator="containsText" text="APPROVED">
      <formula>NOT(ISERROR(SEARCH("APPROVED",AJ103)))</formula>
    </cfRule>
  </conditionalFormatting>
  <conditionalFormatting sqref="AK102">
    <cfRule type="containsText" dxfId="7910" priority="756" operator="containsText" text="NOT APPROVED">
      <formula>NOT(ISERROR(SEARCH("NOT APPROVED",AK102)))</formula>
    </cfRule>
    <cfRule type="containsText" dxfId="7909" priority="757" operator="containsText" text="RESUBMIT">
      <formula>NOT(ISERROR(SEARCH("RESUBMIT",AK102)))</formula>
    </cfRule>
    <cfRule type="containsText" dxfId="7908" priority="758" operator="containsText" text="PENDING RESUBMIT">
      <formula>NOT(ISERROR(SEARCH("PENDING RESUBMIT",AK102)))</formula>
    </cfRule>
    <cfRule type="containsText" dxfId="7907" priority="759" operator="containsText" text="APPROVED W/ CHANGES">
      <formula>NOT(ISERROR(SEARCH("APPROVED W/ CHANGES",AK102)))</formula>
    </cfRule>
    <cfRule type="containsText" dxfId="7906" priority="760" operator="containsText" text="PENDING">
      <formula>NOT(ISERROR(SEARCH("PENDING",AK102)))</formula>
    </cfRule>
    <cfRule type="containsText" dxfId="7905" priority="761" operator="containsText" text="APPROVED">
      <formula>NOT(ISERROR(SEARCH("APPROVED",AK102)))</formula>
    </cfRule>
  </conditionalFormatting>
  <conditionalFormatting sqref="AJ102">
    <cfRule type="containsText" dxfId="7904" priority="750" operator="containsText" text="NOT APPROVED">
      <formula>NOT(ISERROR(SEARCH("NOT APPROVED",AJ102)))</formula>
    </cfRule>
    <cfRule type="containsText" dxfId="7903" priority="751" operator="containsText" text="RESUBMIT">
      <formula>NOT(ISERROR(SEARCH("RESUBMIT",AJ102)))</formula>
    </cfRule>
    <cfRule type="containsText" dxfId="7902" priority="752" operator="containsText" text="PENDING RESUBMIT">
      <formula>NOT(ISERROR(SEARCH("PENDING RESUBMIT",AJ102)))</formula>
    </cfRule>
    <cfRule type="containsText" dxfId="7901" priority="753" operator="containsText" text="APPROVED W/ CHANGES">
      <formula>NOT(ISERROR(SEARCH("APPROVED W/ CHANGES",AJ102)))</formula>
    </cfRule>
    <cfRule type="containsText" dxfId="7900" priority="754" operator="containsText" text="PENDING">
      <formula>NOT(ISERROR(SEARCH("PENDING",AJ102)))</formula>
    </cfRule>
    <cfRule type="containsText" dxfId="7899" priority="755" operator="containsText" text="APPROVED">
      <formula>NOT(ISERROR(SEARCH("APPROVED",AJ102)))</formula>
    </cfRule>
  </conditionalFormatting>
  <conditionalFormatting sqref="AK101">
    <cfRule type="containsText" dxfId="7898" priority="744" operator="containsText" text="NOT APPROVED">
      <formula>NOT(ISERROR(SEARCH("NOT APPROVED",AK101)))</formula>
    </cfRule>
    <cfRule type="containsText" dxfId="7897" priority="745" operator="containsText" text="RESUBMIT">
      <formula>NOT(ISERROR(SEARCH("RESUBMIT",AK101)))</formula>
    </cfRule>
    <cfRule type="containsText" dxfId="7896" priority="746" operator="containsText" text="PENDING RESUBMIT">
      <formula>NOT(ISERROR(SEARCH("PENDING RESUBMIT",AK101)))</formula>
    </cfRule>
    <cfRule type="containsText" dxfId="7895" priority="747" operator="containsText" text="APPROVED W/ CHANGES">
      <formula>NOT(ISERROR(SEARCH("APPROVED W/ CHANGES",AK101)))</formula>
    </cfRule>
    <cfRule type="containsText" dxfId="7894" priority="748" operator="containsText" text="PENDING">
      <formula>NOT(ISERROR(SEARCH("PENDING",AK101)))</formula>
    </cfRule>
    <cfRule type="containsText" dxfId="7893" priority="749" operator="containsText" text="APPROVED">
      <formula>NOT(ISERROR(SEARCH("APPROVED",AK101)))</formula>
    </cfRule>
  </conditionalFormatting>
  <conditionalFormatting sqref="AJ101">
    <cfRule type="containsText" dxfId="7892" priority="738" operator="containsText" text="NOT APPROVED">
      <formula>NOT(ISERROR(SEARCH("NOT APPROVED",AJ101)))</formula>
    </cfRule>
    <cfRule type="containsText" dxfId="7891" priority="739" operator="containsText" text="RESUBMIT">
      <formula>NOT(ISERROR(SEARCH("RESUBMIT",AJ101)))</formula>
    </cfRule>
    <cfRule type="containsText" dxfId="7890" priority="740" operator="containsText" text="PENDING RESUBMIT">
      <formula>NOT(ISERROR(SEARCH("PENDING RESUBMIT",AJ101)))</formula>
    </cfRule>
    <cfRule type="containsText" dxfId="7889" priority="741" operator="containsText" text="APPROVED W/ CHANGES">
      <formula>NOT(ISERROR(SEARCH("APPROVED W/ CHANGES",AJ101)))</formula>
    </cfRule>
    <cfRule type="containsText" dxfId="7888" priority="742" operator="containsText" text="PENDING">
      <formula>NOT(ISERROR(SEARCH("PENDING",AJ101)))</formula>
    </cfRule>
    <cfRule type="containsText" dxfId="7887" priority="743" operator="containsText" text="APPROVED">
      <formula>NOT(ISERROR(SEARCH("APPROVED",AJ101)))</formula>
    </cfRule>
  </conditionalFormatting>
  <conditionalFormatting sqref="AK100">
    <cfRule type="containsText" dxfId="7886" priority="732" operator="containsText" text="NOT APPROVED">
      <formula>NOT(ISERROR(SEARCH("NOT APPROVED",AK100)))</formula>
    </cfRule>
    <cfRule type="containsText" dxfId="7885" priority="733" operator="containsText" text="RESUBMIT">
      <formula>NOT(ISERROR(SEARCH("RESUBMIT",AK100)))</formula>
    </cfRule>
    <cfRule type="containsText" dxfId="7884" priority="734" operator="containsText" text="PENDING RESUBMIT">
      <formula>NOT(ISERROR(SEARCH("PENDING RESUBMIT",AK100)))</formula>
    </cfRule>
    <cfRule type="containsText" dxfId="7883" priority="735" operator="containsText" text="APPROVED W/ CHANGES">
      <formula>NOT(ISERROR(SEARCH("APPROVED W/ CHANGES",AK100)))</formula>
    </cfRule>
    <cfRule type="containsText" dxfId="7882" priority="736" operator="containsText" text="PENDING">
      <formula>NOT(ISERROR(SEARCH("PENDING",AK100)))</formula>
    </cfRule>
    <cfRule type="containsText" dxfId="7881" priority="737" operator="containsText" text="APPROVED">
      <formula>NOT(ISERROR(SEARCH("APPROVED",AK100)))</formula>
    </cfRule>
  </conditionalFormatting>
  <conditionalFormatting sqref="AJ100">
    <cfRule type="containsText" dxfId="7880" priority="726" operator="containsText" text="NOT APPROVED">
      <formula>NOT(ISERROR(SEARCH("NOT APPROVED",AJ100)))</formula>
    </cfRule>
    <cfRule type="containsText" dxfId="7879" priority="727" operator="containsText" text="RESUBMIT">
      <formula>NOT(ISERROR(SEARCH("RESUBMIT",AJ100)))</formula>
    </cfRule>
    <cfRule type="containsText" dxfId="7878" priority="728" operator="containsText" text="PENDING RESUBMIT">
      <formula>NOT(ISERROR(SEARCH("PENDING RESUBMIT",AJ100)))</formula>
    </cfRule>
    <cfRule type="containsText" dxfId="7877" priority="729" operator="containsText" text="APPROVED W/ CHANGES">
      <formula>NOT(ISERROR(SEARCH("APPROVED W/ CHANGES",AJ100)))</formula>
    </cfRule>
    <cfRule type="containsText" dxfId="7876" priority="730" operator="containsText" text="PENDING">
      <formula>NOT(ISERROR(SEARCH("PENDING",AJ100)))</formula>
    </cfRule>
    <cfRule type="containsText" dxfId="7875" priority="731" operator="containsText" text="APPROVED">
      <formula>NOT(ISERROR(SEARCH("APPROVED",AJ100)))</formula>
    </cfRule>
  </conditionalFormatting>
  <conditionalFormatting sqref="AB96">
    <cfRule type="containsText" dxfId="7874" priority="720" operator="containsText" text="NOT APPROVED">
      <formula>NOT(ISERROR(SEARCH("NOT APPROVED",AB96)))</formula>
    </cfRule>
    <cfRule type="containsText" dxfId="7873" priority="721" operator="containsText" text="RESUBMIT">
      <formula>NOT(ISERROR(SEARCH("RESUBMIT",AB96)))</formula>
    </cfRule>
    <cfRule type="containsText" dxfId="7872" priority="722" operator="containsText" text="PENDING RESUBMIT">
      <formula>NOT(ISERROR(SEARCH("PENDING RESUBMIT",AB96)))</formula>
    </cfRule>
    <cfRule type="containsText" dxfId="7871" priority="723" operator="containsText" text="APPROVED W/ CHANGES">
      <formula>NOT(ISERROR(SEARCH("APPROVED W/ CHANGES",AB96)))</formula>
    </cfRule>
    <cfRule type="containsText" dxfId="7870" priority="724" operator="containsText" text="PENDING">
      <formula>NOT(ISERROR(SEARCH("PENDING",AB96)))</formula>
    </cfRule>
    <cfRule type="containsText" dxfId="7869" priority="725" operator="containsText" text="APPROVED">
      <formula>NOT(ISERROR(SEARCH("APPROVED",AB96)))</formula>
    </cfRule>
  </conditionalFormatting>
  <conditionalFormatting sqref="AK94">
    <cfRule type="containsText" dxfId="7868" priority="714" operator="containsText" text="NOT APPROVED">
      <formula>NOT(ISERROR(SEARCH("NOT APPROVED",AK94)))</formula>
    </cfRule>
    <cfRule type="containsText" dxfId="7867" priority="715" operator="containsText" text="RESUBMIT">
      <formula>NOT(ISERROR(SEARCH("RESUBMIT",AK94)))</formula>
    </cfRule>
    <cfRule type="containsText" dxfId="7866" priority="716" operator="containsText" text="PENDING RESUBMIT">
      <formula>NOT(ISERROR(SEARCH("PENDING RESUBMIT",AK94)))</formula>
    </cfRule>
    <cfRule type="containsText" dxfId="7865" priority="717" operator="containsText" text="APPROVED W/ CHANGES">
      <formula>NOT(ISERROR(SEARCH("APPROVED W/ CHANGES",AK94)))</formula>
    </cfRule>
    <cfRule type="containsText" dxfId="7864" priority="718" operator="containsText" text="PENDING">
      <formula>NOT(ISERROR(SEARCH("PENDING",AK94)))</formula>
    </cfRule>
    <cfRule type="containsText" dxfId="7863" priority="719" operator="containsText" text="APPROVED">
      <formula>NOT(ISERROR(SEARCH("APPROVED",AK94)))</formula>
    </cfRule>
  </conditionalFormatting>
  <conditionalFormatting sqref="AJ94">
    <cfRule type="containsText" dxfId="7862" priority="708" operator="containsText" text="NOT APPROVED">
      <formula>NOT(ISERROR(SEARCH("NOT APPROVED",AJ94)))</formula>
    </cfRule>
    <cfRule type="containsText" dxfId="7861" priority="709" operator="containsText" text="RESUBMIT">
      <formula>NOT(ISERROR(SEARCH("RESUBMIT",AJ94)))</formula>
    </cfRule>
    <cfRule type="containsText" dxfId="7860" priority="710" operator="containsText" text="PENDING RESUBMIT">
      <formula>NOT(ISERROR(SEARCH("PENDING RESUBMIT",AJ94)))</formula>
    </cfRule>
    <cfRule type="containsText" dxfId="7859" priority="711" operator="containsText" text="APPROVED W/ CHANGES">
      <formula>NOT(ISERROR(SEARCH("APPROVED W/ CHANGES",AJ94)))</formula>
    </cfRule>
    <cfRule type="containsText" dxfId="7858" priority="712" operator="containsText" text="PENDING">
      <formula>NOT(ISERROR(SEARCH("PENDING",AJ94)))</formula>
    </cfRule>
    <cfRule type="containsText" dxfId="7857" priority="713" operator="containsText" text="APPROVED">
      <formula>NOT(ISERROR(SEARCH("APPROVED",AJ94)))</formula>
    </cfRule>
  </conditionalFormatting>
  <conditionalFormatting sqref="AB94">
    <cfRule type="containsText" dxfId="7856" priority="702" operator="containsText" text="NOT APPROVED">
      <formula>NOT(ISERROR(SEARCH("NOT APPROVED",AB94)))</formula>
    </cfRule>
    <cfRule type="containsText" dxfId="7855" priority="703" operator="containsText" text="RESUBMIT">
      <formula>NOT(ISERROR(SEARCH("RESUBMIT",AB94)))</formula>
    </cfRule>
    <cfRule type="containsText" dxfId="7854" priority="704" operator="containsText" text="PENDING RESUBMIT">
      <formula>NOT(ISERROR(SEARCH("PENDING RESUBMIT",AB94)))</formula>
    </cfRule>
    <cfRule type="containsText" dxfId="7853" priority="705" operator="containsText" text="APPROVED W/ CHANGES">
      <formula>NOT(ISERROR(SEARCH("APPROVED W/ CHANGES",AB94)))</formula>
    </cfRule>
    <cfRule type="containsText" dxfId="7852" priority="706" operator="containsText" text="PENDING">
      <formula>NOT(ISERROR(SEARCH("PENDING",AB94)))</formula>
    </cfRule>
    <cfRule type="containsText" dxfId="7851" priority="707" operator="containsText" text="APPROVED">
      <formula>NOT(ISERROR(SEARCH("APPROVED",AB94)))</formula>
    </cfRule>
  </conditionalFormatting>
  <conditionalFormatting sqref="T201">
    <cfRule type="containsText" dxfId="7850" priority="696" operator="containsText" text="NOT APPROVED">
      <formula>NOT(ISERROR(SEARCH("NOT APPROVED",T201)))</formula>
    </cfRule>
    <cfRule type="containsText" dxfId="7849" priority="697" operator="containsText" text="RESUBMIT">
      <formula>NOT(ISERROR(SEARCH("RESUBMIT",T201)))</formula>
    </cfRule>
    <cfRule type="containsText" dxfId="7848" priority="698" operator="containsText" text="PENDING RESUBMIT">
      <formula>NOT(ISERROR(SEARCH("PENDING RESUBMIT",T201)))</formula>
    </cfRule>
    <cfRule type="containsText" dxfId="7847" priority="699" operator="containsText" text="APPROVED W/ CHANGES">
      <formula>NOT(ISERROR(SEARCH("APPROVED W/ CHANGES",T201)))</formula>
    </cfRule>
    <cfRule type="containsText" dxfId="7846" priority="700" operator="containsText" text="PENDING">
      <formula>NOT(ISERROR(SEARCH("PENDING",T201)))</formula>
    </cfRule>
    <cfRule type="containsText" dxfId="7845" priority="701" operator="containsText" text="APPROVED">
      <formula>NOT(ISERROR(SEARCH("APPROVED",T201)))</formula>
    </cfRule>
  </conditionalFormatting>
  <conditionalFormatting sqref="X54">
    <cfRule type="containsText" dxfId="7844" priority="689" operator="containsText" text="NOT APPROVED">
      <formula>NOT(ISERROR(SEARCH("NOT APPROVED",X54)))</formula>
    </cfRule>
    <cfRule type="containsText" dxfId="7843" priority="690" operator="containsText" text="RESUBMIT">
      <formula>NOT(ISERROR(SEARCH("RESUBMIT",X54)))</formula>
    </cfRule>
    <cfRule type="containsText" dxfId="7842" priority="691" operator="containsText" text="PENDING RESUBMIT">
      <formula>NOT(ISERROR(SEARCH("PENDING RESUBMIT",X54)))</formula>
    </cfRule>
    <cfRule type="containsText" dxfId="7841" priority="692" operator="containsText" text="APPROVED W/ CHANGES">
      <formula>NOT(ISERROR(SEARCH("APPROVED W/ CHANGES",X54)))</formula>
    </cfRule>
    <cfRule type="containsText" dxfId="7840" priority="693" operator="containsText" text="PENDING">
      <formula>NOT(ISERROR(SEARCH("PENDING",X54)))</formula>
    </cfRule>
    <cfRule type="containsText" dxfId="7839" priority="694" operator="containsText" text="APPROVED">
      <formula>NOT(ISERROR(SEARCH("APPROVED",X54)))</formula>
    </cfRule>
  </conditionalFormatting>
  <conditionalFormatting sqref="W54">
    <cfRule type="containsText" dxfId="7838" priority="683" operator="containsText" text="NOT APPROVED">
      <formula>NOT(ISERROR(SEARCH("NOT APPROVED",W54)))</formula>
    </cfRule>
    <cfRule type="containsText" dxfId="7837" priority="684" operator="containsText" text="RESUBMIT">
      <formula>NOT(ISERROR(SEARCH("RESUBMIT",W54)))</formula>
    </cfRule>
    <cfRule type="containsText" dxfId="7836" priority="685" operator="containsText" text="PENDING RESUBMIT">
      <formula>NOT(ISERROR(SEARCH("PENDING RESUBMIT",W54)))</formula>
    </cfRule>
    <cfRule type="containsText" dxfId="7835" priority="686" operator="containsText" text="APPROVED W/ CHANGES">
      <formula>NOT(ISERROR(SEARCH("APPROVED W/ CHANGES",W54)))</formula>
    </cfRule>
    <cfRule type="containsText" dxfId="7834" priority="687" operator="containsText" text="PENDING">
      <formula>NOT(ISERROR(SEARCH("PENDING",W54)))</formula>
    </cfRule>
    <cfRule type="containsText" dxfId="7833" priority="688" operator="containsText" text="APPROVED">
      <formula>NOT(ISERROR(SEARCH("APPROVED",W54)))</formula>
    </cfRule>
  </conditionalFormatting>
  <conditionalFormatting sqref="Y54">
    <cfRule type="containsText" dxfId="7832" priority="677" operator="containsText" text="NOT APPROVED">
      <formula>NOT(ISERROR(SEARCH("NOT APPROVED",Y54)))</formula>
    </cfRule>
    <cfRule type="containsText" dxfId="7831" priority="678" operator="containsText" text="RESUBMIT">
      <formula>NOT(ISERROR(SEARCH("RESUBMIT",Y54)))</formula>
    </cfRule>
    <cfRule type="containsText" dxfId="7830" priority="679" operator="containsText" text="PENDING RESUBMIT">
      <formula>NOT(ISERROR(SEARCH("PENDING RESUBMIT",Y54)))</formula>
    </cfRule>
    <cfRule type="containsText" dxfId="7829" priority="680" operator="containsText" text="APPROVED W/ CHANGES">
      <formula>NOT(ISERROR(SEARCH("APPROVED W/ CHANGES",Y54)))</formula>
    </cfRule>
    <cfRule type="containsText" dxfId="7828" priority="681" operator="containsText" text="PENDING">
      <formula>NOT(ISERROR(SEARCH("PENDING",Y54)))</formula>
    </cfRule>
    <cfRule type="containsText" dxfId="7827" priority="682" operator="containsText" text="APPROVED">
      <formula>NOT(ISERROR(SEARCH("APPROVED",Y54)))</formula>
    </cfRule>
  </conditionalFormatting>
  <conditionalFormatting sqref="AF162">
    <cfRule type="containsText" dxfId="7826" priority="671" operator="containsText" text="NOT APPROVED">
      <formula>NOT(ISERROR(SEARCH("NOT APPROVED",AF162)))</formula>
    </cfRule>
    <cfRule type="containsText" dxfId="7825" priority="672" operator="containsText" text="RESUBMIT">
      <formula>NOT(ISERROR(SEARCH("RESUBMIT",AF162)))</formula>
    </cfRule>
    <cfRule type="containsText" dxfId="7824" priority="673" operator="containsText" text="PENDING RESUBMIT">
      <formula>NOT(ISERROR(SEARCH("PENDING RESUBMIT",AF162)))</formula>
    </cfRule>
    <cfRule type="containsText" dxfId="7823" priority="674" operator="containsText" text="APPROVED W/ CHANGES">
      <formula>NOT(ISERROR(SEARCH("APPROVED W/ CHANGES",AF162)))</formula>
    </cfRule>
    <cfRule type="containsText" dxfId="7822" priority="675" operator="containsText" text="PENDING">
      <formula>NOT(ISERROR(SEARCH("PENDING",AF162)))</formula>
    </cfRule>
    <cfRule type="containsText" dxfId="7821" priority="676" operator="containsText" text="APPROVED">
      <formula>NOT(ISERROR(SEARCH("APPROVED",AF162)))</formula>
    </cfRule>
  </conditionalFormatting>
  <conditionalFormatting sqref="AE162">
    <cfRule type="containsText" dxfId="7820" priority="665" operator="containsText" text="NOT APPROVED">
      <formula>NOT(ISERROR(SEARCH("NOT APPROVED",AE162)))</formula>
    </cfRule>
    <cfRule type="containsText" dxfId="7819" priority="666" operator="containsText" text="RESUBMIT">
      <formula>NOT(ISERROR(SEARCH("RESUBMIT",AE162)))</formula>
    </cfRule>
    <cfRule type="containsText" dxfId="7818" priority="667" operator="containsText" text="PENDING RESUBMIT">
      <formula>NOT(ISERROR(SEARCH("PENDING RESUBMIT",AE162)))</formula>
    </cfRule>
    <cfRule type="containsText" dxfId="7817" priority="668" operator="containsText" text="APPROVED W/ CHANGES">
      <formula>NOT(ISERROR(SEARCH("APPROVED W/ CHANGES",AE162)))</formula>
    </cfRule>
    <cfRule type="containsText" dxfId="7816" priority="669" operator="containsText" text="PENDING">
      <formula>NOT(ISERROR(SEARCH("PENDING",AE162)))</formula>
    </cfRule>
    <cfRule type="containsText" dxfId="7815" priority="670" operator="containsText" text="APPROVED">
      <formula>NOT(ISERROR(SEARCH("APPROVED",AE162)))</formula>
    </cfRule>
  </conditionalFormatting>
  <conditionalFormatting sqref="AG162">
    <cfRule type="containsText" dxfId="7814" priority="659" operator="containsText" text="NOT APPROVED">
      <formula>NOT(ISERROR(SEARCH("NOT APPROVED",AG162)))</formula>
    </cfRule>
    <cfRule type="containsText" dxfId="7813" priority="660" operator="containsText" text="RESUBMIT">
      <formula>NOT(ISERROR(SEARCH("RESUBMIT",AG162)))</formula>
    </cfRule>
    <cfRule type="containsText" dxfId="7812" priority="661" operator="containsText" text="PENDING RESUBMIT">
      <formula>NOT(ISERROR(SEARCH("PENDING RESUBMIT",AG162)))</formula>
    </cfRule>
    <cfRule type="containsText" dxfId="7811" priority="662" operator="containsText" text="APPROVED W/ CHANGES">
      <formula>NOT(ISERROR(SEARCH("APPROVED W/ CHANGES",AG162)))</formula>
    </cfRule>
    <cfRule type="containsText" dxfId="7810" priority="663" operator="containsText" text="PENDING">
      <formula>NOT(ISERROR(SEARCH("PENDING",AG162)))</formula>
    </cfRule>
    <cfRule type="containsText" dxfId="7809" priority="664" operator="containsText" text="APPROVED">
      <formula>NOT(ISERROR(SEARCH("APPROVED",AG162)))</formula>
    </cfRule>
  </conditionalFormatting>
  <conditionalFormatting sqref="X9">
    <cfRule type="containsText" dxfId="7808" priority="647" operator="containsText" text="NOT APPROVED">
      <formula>NOT(ISERROR(SEARCH("NOT APPROVED",X9)))</formula>
    </cfRule>
    <cfRule type="containsText" dxfId="7807" priority="648" operator="containsText" text="RESUBMIT">
      <formula>NOT(ISERROR(SEARCH("RESUBMIT",X9)))</formula>
    </cfRule>
    <cfRule type="containsText" dxfId="7806" priority="649" operator="containsText" text="PENDING RESUBMIT">
      <formula>NOT(ISERROR(SEARCH("PENDING RESUBMIT",X9)))</formula>
    </cfRule>
    <cfRule type="containsText" dxfId="7805" priority="650" operator="containsText" text="APPROVED W/ CHANGES">
      <formula>NOT(ISERROR(SEARCH("APPROVED W/ CHANGES",X9)))</formula>
    </cfRule>
    <cfRule type="containsText" dxfId="7804" priority="651" operator="containsText" text="PENDING">
      <formula>NOT(ISERROR(SEARCH("PENDING",X9)))</formula>
    </cfRule>
    <cfRule type="containsText" dxfId="7803" priority="652" operator="containsText" text="APPROVED">
      <formula>NOT(ISERROR(SEARCH("APPROVED",X9)))</formula>
    </cfRule>
  </conditionalFormatting>
  <conditionalFormatting sqref="X16">
    <cfRule type="containsText" dxfId="7802" priority="641" operator="containsText" text="NOT APPROVED">
      <formula>NOT(ISERROR(SEARCH("NOT APPROVED",X16)))</formula>
    </cfRule>
    <cfRule type="containsText" dxfId="7801" priority="642" operator="containsText" text="RESUBMIT">
      <formula>NOT(ISERROR(SEARCH("RESUBMIT",X16)))</formula>
    </cfRule>
    <cfRule type="containsText" dxfId="7800" priority="643" operator="containsText" text="PENDING RESUBMIT">
      <formula>NOT(ISERROR(SEARCH("PENDING RESUBMIT",X16)))</formula>
    </cfRule>
    <cfRule type="containsText" dxfId="7799" priority="644" operator="containsText" text="APPROVED W/ CHANGES">
      <formula>NOT(ISERROR(SEARCH("APPROVED W/ CHANGES",X16)))</formula>
    </cfRule>
    <cfRule type="containsText" dxfId="7798" priority="645" operator="containsText" text="PENDING">
      <formula>NOT(ISERROR(SEARCH("PENDING",X16)))</formula>
    </cfRule>
    <cfRule type="containsText" dxfId="7797" priority="646" operator="containsText" text="APPROVED">
      <formula>NOT(ISERROR(SEARCH("APPROVED",X16)))</formula>
    </cfRule>
  </conditionalFormatting>
  <conditionalFormatting sqref="T16">
    <cfRule type="containsText" dxfId="7796" priority="635" operator="containsText" text="NOT APPROVED">
      <formula>NOT(ISERROR(SEARCH("NOT APPROVED",T16)))</formula>
    </cfRule>
    <cfRule type="containsText" dxfId="7795" priority="636" operator="containsText" text="RESUBMIT">
      <formula>NOT(ISERROR(SEARCH("RESUBMIT",T16)))</formula>
    </cfRule>
    <cfRule type="containsText" dxfId="7794" priority="637" operator="containsText" text="PENDING RESUBMIT">
      <formula>NOT(ISERROR(SEARCH("PENDING RESUBMIT",T16)))</formula>
    </cfRule>
    <cfRule type="containsText" dxfId="7793" priority="638" operator="containsText" text="APPROVED W/ CHANGES">
      <formula>NOT(ISERROR(SEARCH("APPROVED W/ CHANGES",T16)))</formula>
    </cfRule>
    <cfRule type="containsText" dxfId="7792" priority="639" operator="containsText" text="PENDING">
      <formula>NOT(ISERROR(SEARCH("PENDING",T16)))</formula>
    </cfRule>
    <cfRule type="containsText" dxfId="7791" priority="640" operator="containsText" text="APPROVED">
      <formula>NOT(ISERROR(SEARCH("APPROVED",T16)))</formula>
    </cfRule>
  </conditionalFormatting>
  <conditionalFormatting sqref="AF54">
    <cfRule type="containsText" dxfId="7790" priority="623" operator="containsText" text="NOT APPROVED">
      <formula>NOT(ISERROR(SEARCH("NOT APPROVED",AF54)))</formula>
    </cfRule>
    <cfRule type="containsText" dxfId="7789" priority="624" operator="containsText" text="RESUBMIT">
      <formula>NOT(ISERROR(SEARCH("RESUBMIT",AF54)))</formula>
    </cfRule>
    <cfRule type="containsText" dxfId="7788" priority="625" operator="containsText" text="PENDING RESUBMIT">
      <formula>NOT(ISERROR(SEARCH("PENDING RESUBMIT",AF54)))</formula>
    </cfRule>
    <cfRule type="containsText" dxfId="7787" priority="626" operator="containsText" text="APPROVED W/ CHANGES">
      <formula>NOT(ISERROR(SEARCH("APPROVED W/ CHANGES",AF54)))</formula>
    </cfRule>
    <cfRule type="containsText" dxfId="7786" priority="627" operator="containsText" text="PENDING">
      <formula>NOT(ISERROR(SEARCH("PENDING",AF54)))</formula>
    </cfRule>
    <cfRule type="containsText" dxfId="7785" priority="628" operator="containsText" text="APPROVED">
      <formula>NOT(ISERROR(SEARCH("APPROVED",AF54)))</formula>
    </cfRule>
  </conditionalFormatting>
  <conditionalFormatting sqref="AE54">
    <cfRule type="containsText" dxfId="7784" priority="617" operator="containsText" text="NOT APPROVED">
      <formula>NOT(ISERROR(SEARCH("NOT APPROVED",AE54)))</formula>
    </cfRule>
    <cfRule type="containsText" dxfId="7783" priority="618" operator="containsText" text="RESUBMIT">
      <formula>NOT(ISERROR(SEARCH("RESUBMIT",AE54)))</formula>
    </cfRule>
    <cfRule type="containsText" dxfId="7782" priority="619" operator="containsText" text="PENDING RESUBMIT">
      <formula>NOT(ISERROR(SEARCH("PENDING RESUBMIT",AE54)))</formula>
    </cfRule>
    <cfRule type="containsText" dxfId="7781" priority="620" operator="containsText" text="APPROVED W/ CHANGES">
      <formula>NOT(ISERROR(SEARCH("APPROVED W/ CHANGES",AE54)))</formula>
    </cfRule>
    <cfRule type="containsText" dxfId="7780" priority="621" operator="containsText" text="PENDING">
      <formula>NOT(ISERROR(SEARCH("PENDING",AE54)))</formula>
    </cfRule>
    <cfRule type="containsText" dxfId="7779" priority="622" operator="containsText" text="APPROVED">
      <formula>NOT(ISERROR(SEARCH("APPROVED",AE54)))</formula>
    </cfRule>
  </conditionalFormatting>
  <conditionalFormatting sqref="AG54">
    <cfRule type="containsText" dxfId="7778" priority="611" operator="containsText" text="NOT APPROVED">
      <formula>NOT(ISERROR(SEARCH("NOT APPROVED",AG54)))</formula>
    </cfRule>
    <cfRule type="containsText" dxfId="7777" priority="612" operator="containsText" text="RESUBMIT">
      <formula>NOT(ISERROR(SEARCH("RESUBMIT",AG54)))</formula>
    </cfRule>
    <cfRule type="containsText" dxfId="7776" priority="613" operator="containsText" text="PENDING RESUBMIT">
      <formula>NOT(ISERROR(SEARCH("PENDING RESUBMIT",AG54)))</formula>
    </cfRule>
    <cfRule type="containsText" dxfId="7775" priority="614" operator="containsText" text="APPROVED W/ CHANGES">
      <formula>NOT(ISERROR(SEARCH("APPROVED W/ CHANGES",AG54)))</formula>
    </cfRule>
    <cfRule type="containsText" dxfId="7774" priority="615" operator="containsText" text="PENDING">
      <formula>NOT(ISERROR(SEARCH("PENDING",AG54)))</formula>
    </cfRule>
    <cfRule type="containsText" dxfId="7773" priority="616" operator="containsText" text="APPROVED">
      <formula>NOT(ISERROR(SEARCH("APPROVED",AG54)))</formula>
    </cfRule>
  </conditionalFormatting>
  <conditionalFormatting sqref="AF34">
    <cfRule type="containsText" dxfId="7772" priority="605" operator="containsText" text="NOT APPROVED">
      <formula>NOT(ISERROR(SEARCH("NOT APPROVED",AF34)))</formula>
    </cfRule>
    <cfRule type="containsText" dxfId="7771" priority="606" operator="containsText" text="RESUBMIT">
      <formula>NOT(ISERROR(SEARCH("RESUBMIT",AF34)))</formula>
    </cfRule>
    <cfRule type="containsText" dxfId="7770" priority="607" operator="containsText" text="PENDING RESUBMIT">
      <formula>NOT(ISERROR(SEARCH("PENDING RESUBMIT",AF34)))</formula>
    </cfRule>
    <cfRule type="containsText" dxfId="7769" priority="608" operator="containsText" text="APPROVED W/ CHANGES">
      <formula>NOT(ISERROR(SEARCH("APPROVED W/ CHANGES",AF34)))</formula>
    </cfRule>
    <cfRule type="containsText" dxfId="7768" priority="609" operator="containsText" text="PENDING">
      <formula>NOT(ISERROR(SEARCH("PENDING",AF34)))</formula>
    </cfRule>
    <cfRule type="containsText" dxfId="7767" priority="610" operator="containsText" text="APPROVED">
      <formula>NOT(ISERROR(SEARCH("APPROVED",AF34)))</formula>
    </cfRule>
  </conditionalFormatting>
  <conditionalFormatting sqref="AF19">
    <cfRule type="containsText" dxfId="7766" priority="599" operator="containsText" text="NOT APPROVED">
      <formula>NOT(ISERROR(SEARCH("NOT APPROVED",AF19)))</formula>
    </cfRule>
    <cfRule type="containsText" dxfId="7765" priority="600" operator="containsText" text="RESUBMIT">
      <formula>NOT(ISERROR(SEARCH("RESUBMIT",AF19)))</formula>
    </cfRule>
    <cfRule type="containsText" dxfId="7764" priority="601" operator="containsText" text="PENDING RESUBMIT">
      <formula>NOT(ISERROR(SEARCH("PENDING RESUBMIT",AF19)))</formula>
    </cfRule>
    <cfRule type="containsText" dxfId="7763" priority="602" operator="containsText" text="APPROVED W/ CHANGES">
      <formula>NOT(ISERROR(SEARCH("APPROVED W/ CHANGES",AF19)))</formula>
    </cfRule>
    <cfRule type="containsText" dxfId="7762" priority="603" operator="containsText" text="PENDING">
      <formula>NOT(ISERROR(SEARCH("PENDING",AF19)))</formula>
    </cfRule>
    <cfRule type="containsText" dxfId="7761" priority="604" operator="containsText" text="APPROVED">
      <formula>NOT(ISERROR(SEARCH("APPROVED",AF19)))</formula>
    </cfRule>
  </conditionalFormatting>
  <conditionalFormatting sqref="AB129">
    <cfRule type="containsText" dxfId="7760" priority="593" operator="containsText" text="NOT APPROVED">
      <formula>NOT(ISERROR(SEARCH("NOT APPROVED",AB129)))</formula>
    </cfRule>
    <cfRule type="containsText" dxfId="7759" priority="594" operator="containsText" text="RESUBMIT">
      <formula>NOT(ISERROR(SEARCH("RESUBMIT",AB129)))</formula>
    </cfRule>
    <cfRule type="containsText" dxfId="7758" priority="595" operator="containsText" text="PENDING RESUBMIT">
      <formula>NOT(ISERROR(SEARCH("PENDING RESUBMIT",AB129)))</formula>
    </cfRule>
    <cfRule type="containsText" dxfId="7757" priority="596" operator="containsText" text="APPROVED W/ CHANGES">
      <formula>NOT(ISERROR(SEARCH("APPROVED W/ CHANGES",AB129)))</formula>
    </cfRule>
    <cfRule type="containsText" dxfId="7756" priority="597" operator="containsText" text="PENDING">
      <formula>NOT(ISERROR(SEARCH("PENDING",AB129)))</formula>
    </cfRule>
    <cfRule type="containsText" dxfId="7755" priority="598" operator="containsText" text="APPROVED">
      <formula>NOT(ISERROR(SEARCH("APPROVED",AB129)))</formula>
    </cfRule>
  </conditionalFormatting>
  <conditionalFormatting sqref="AB103">
    <cfRule type="containsText" dxfId="7754" priority="587" operator="containsText" text="NOT APPROVED">
      <formula>NOT(ISERROR(SEARCH("NOT APPROVED",AB103)))</formula>
    </cfRule>
    <cfRule type="containsText" dxfId="7753" priority="588" operator="containsText" text="RESUBMIT">
      <formula>NOT(ISERROR(SEARCH("RESUBMIT",AB103)))</formula>
    </cfRule>
    <cfRule type="containsText" dxfId="7752" priority="589" operator="containsText" text="PENDING RESUBMIT">
      <formula>NOT(ISERROR(SEARCH("PENDING RESUBMIT",AB103)))</formula>
    </cfRule>
    <cfRule type="containsText" dxfId="7751" priority="590" operator="containsText" text="APPROVED W/ CHANGES">
      <formula>NOT(ISERROR(SEARCH("APPROVED W/ CHANGES",AB103)))</formula>
    </cfRule>
    <cfRule type="containsText" dxfId="7750" priority="591" operator="containsText" text="PENDING">
      <formula>NOT(ISERROR(SEARCH("PENDING",AB103)))</formula>
    </cfRule>
    <cfRule type="containsText" dxfId="7749" priority="592" operator="containsText" text="APPROVED">
      <formula>NOT(ISERROR(SEARCH("APPROVED",AB103)))</formula>
    </cfRule>
  </conditionalFormatting>
  <conditionalFormatting sqref="AB106">
    <cfRule type="containsText" dxfId="7748" priority="569" operator="containsText" text="NOT APPROVED">
      <formula>NOT(ISERROR(SEARCH("NOT APPROVED",AB106)))</formula>
    </cfRule>
    <cfRule type="containsText" dxfId="7747" priority="570" operator="containsText" text="RESUBMIT">
      <formula>NOT(ISERROR(SEARCH("RESUBMIT",AB106)))</formula>
    </cfRule>
    <cfRule type="containsText" dxfId="7746" priority="571" operator="containsText" text="PENDING RESUBMIT">
      <formula>NOT(ISERROR(SEARCH("PENDING RESUBMIT",AB106)))</formula>
    </cfRule>
    <cfRule type="containsText" dxfId="7745" priority="572" operator="containsText" text="APPROVED W/ CHANGES">
      <formula>NOT(ISERROR(SEARCH("APPROVED W/ CHANGES",AB106)))</formula>
    </cfRule>
    <cfRule type="containsText" dxfId="7744" priority="573" operator="containsText" text="PENDING">
      <formula>NOT(ISERROR(SEARCH("PENDING",AB106)))</formula>
    </cfRule>
    <cfRule type="containsText" dxfId="7743" priority="574" operator="containsText" text="APPROVED">
      <formula>NOT(ISERROR(SEARCH("APPROVED",AB106)))</formula>
    </cfRule>
  </conditionalFormatting>
  <conditionalFormatting sqref="AB107">
    <cfRule type="containsText" dxfId="7742" priority="563" operator="containsText" text="NOT APPROVED">
      <formula>NOT(ISERROR(SEARCH("NOT APPROVED",AB107)))</formula>
    </cfRule>
    <cfRule type="containsText" dxfId="7741" priority="564" operator="containsText" text="RESUBMIT">
      <formula>NOT(ISERROR(SEARCH("RESUBMIT",AB107)))</formula>
    </cfRule>
    <cfRule type="containsText" dxfId="7740" priority="565" operator="containsText" text="PENDING RESUBMIT">
      <formula>NOT(ISERROR(SEARCH("PENDING RESUBMIT",AB107)))</formula>
    </cfRule>
    <cfRule type="containsText" dxfId="7739" priority="566" operator="containsText" text="APPROVED W/ CHANGES">
      <formula>NOT(ISERROR(SEARCH("APPROVED W/ CHANGES",AB107)))</formula>
    </cfRule>
    <cfRule type="containsText" dxfId="7738" priority="567" operator="containsText" text="PENDING">
      <formula>NOT(ISERROR(SEARCH("PENDING",AB107)))</formula>
    </cfRule>
    <cfRule type="containsText" dxfId="7737" priority="568" operator="containsText" text="APPROVED">
      <formula>NOT(ISERROR(SEARCH("APPROVED",AB107)))</formula>
    </cfRule>
  </conditionalFormatting>
  <conditionalFormatting sqref="AB125">
    <cfRule type="containsText" dxfId="7736" priority="557" operator="containsText" text="NOT APPROVED">
      <formula>NOT(ISERROR(SEARCH("NOT APPROVED",AB125)))</formula>
    </cfRule>
    <cfRule type="containsText" dxfId="7735" priority="558" operator="containsText" text="RESUBMIT">
      <formula>NOT(ISERROR(SEARCH("RESUBMIT",AB125)))</formula>
    </cfRule>
    <cfRule type="containsText" dxfId="7734" priority="559" operator="containsText" text="PENDING RESUBMIT">
      <formula>NOT(ISERROR(SEARCH("PENDING RESUBMIT",AB125)))</formula>
    </cfRule>
    <cfRule type="containsText" dxfId="7733" priority="560" operator="containsText" text="APPROVED W/ CHANGES">
      <formula>NOT(ISERROR(SEARCH("APPROVED W/ CHANGES",AB125)))</formula>
    </cfRule>
    <cfRule type="containsText" dxfId="7732" priority="561" operator="containsText" text="PENDING">
      <formula>NOT(ISERROR(SEARCH("PENDING",AB125)))</formula>
    </cfRule>
    <cfRule type="containsText" dxfId="7731" priority="562" operator="containsText" text="APPROVED">
      <formula>NOT(ISERROR(SEARCH("APPROVED",AB125)))</formula>
    </cfRule>
  </conditionalFormatting>
  <conditionalFormatting sqref="AB172">
    <cfRule type="containsText" dxfId="7730" priority="551" operator="containsText" text="NOT APPROVED">
      <formula>NOT(ISERROR(SEARCH("NOT APPROVED",AB172)))</formula>
    </cfRule>
    <cfRule type="containsText" dxfId="7729" priority="552" operator="containsText" text="RESUBMIT">
      <formula>NOT(ISERROR(SEARCH("RESUBMIT",AB172)))</formula>
    </cfRule>
    <cfRule type="containsText" dxfId="7728" priority="553" operator="containsText" text="PENDING RESUBMIT">
      <formula>NOT(ISERROR(SEARCH("PENDING RESUBMIT",AB172)))</formula>
    </cfRule>
    <cfRule type="containsText" dxfId="7727" priority="554" operator="containsText" text="APPROVED W/ CHANGES">
      <formula>NOT(ISERROR(SEARCH("APPROVED W/ CHANGES",AB172)))</formula>
    </cfRule>
    <cfRule type="containsText" dxfId="7726" priority="555" operator="containsText" text="PENDING">
      <formula>NOT(ISERROR(SEARCH("PENDING",AB172)))</formula>
    </cfRule>
    <cfRule type="containsText" dxfId="7725" priority="556" operator="containsText" text="APPROVED">
      <formula>NOT(ISERROR(SEARCH("APPROVED",AB172)))</formula>
    </cfRule>
  </conditionalFormatting>
  <conditionalFormatting sqref="AB17">
    <cfRule type="containsText" dxfId="7724" priority="527" operator="containsText" text="NOT APPROVED">
      <formula>NOT(ISERROR(SEARCH("NOT APPROVED",AB17)))</formula>
    </cfRule>
    <cfRule type="containsText" dxfId="7723" priority="528" operator="containsText" text="RESUBMIT">
      <formula>NOT(ISERROR(SEARCH("RESUBMIT",AB17)))</formula>
    </cfRule>
    <cfRule type="containsText" dxfId="7722" priority="529" operator="containsText" text="PENDING RESUBMIT">
      <formula>NOT(ISERROR(SEARCH("PENDING RESUBMIT",AB17)))</formula>
    </cfRule>
    <cfRule type="containsText" dxfId="7721" priority="530" operator="containsText" text="APPROVED W/ CHANGES">
      <formula>NOT(ISERROR(SEARCH("APPROVED W/ CHANGES",AB17)))</formula>
    </cfRule>
    <cfRule type="containsText" dxfId="7720" priority="531" operator="containsText" text="PENDING">
      <formula>NOT(ISERROR(SEARCH("PENDING",AB17)))</formula>
    </cfRule>
    <cfRule type="containsText" dxfId="7719" priority="532" operator="containsText" text="APPROVED">
      <formula>NOT(ISERROR(SEARCH("APPROVED",AB17)))</formula>
    </cfRule>
  </conditionalFormatting>
  <conditionalFormatting sqref="AB19">
    <cfRule type="containsText" dxfId="7718" priority="515" operator="containsText" text="NOT APPROVED">
      <formula>NOT(ISERROR(SEARCH("NOT APPROVED",AB19)))</formula>
    </cfRule>
    <cfRule type="containsText" dxfId="7717" priority="516" operator="containsText" text="RESUBMIT">
      <formula>NOT(ISERROR(SEARCH("RESUBMIT",AB19)))</formula>
    </cfRule>
    <cfRule type="containsText" dxfId="7716" priority="517" operator="containsText" text="PENDING RESUBMIT">
      <formula>NOT(ISERROR(SEARCH("PENDING RESUBMIT",AB19)))</formula>
    </cfRule>
    <cfRule type="containsText" dxfId="7715" priority="518" operator="containsText" text="APPROVED W/ CHANGES">
      <formula>NOT(ISERROR(SEARCH("APPROVED W/ CHANGES",AB19)))</formula>
    </cfRule>
    <cfRule type="containsText" dxfId="7714" priority="519" operator="containsText" text="PENDING">
      <formula>NOT(ISERROR(SEARCH("PENDING",AB19)))</formula>
    </cfRule>
    <cfRule type="containsText" dxfId="7713" priority="520" operator="containsText" text="APPROVED">
      <formula>NOT(ISERROR(SEARCH("APPROVED",AB19)))</formula>
    </cfRule>
  </conditionalFormatting>
  <conditionalFormatting sqref="AB104">
    <cfRule type="containsText" dxfId="7712" priority="509" operator="containsText" text="NOT APPROVED">
      <formula>NOT(ISERROR(SEARCH("NOT APPROVED",AB104)))</formula>
    </cfRule>
    <cfRule type="containsText" dxfId="7711" priority="510" operator="containsText" text="RESUBMIT">
      <formula>NOT(ISERROR(SEARCH("RESUBMIT",AB104)))</formula>
    </cfRule>
    <cfRule type="containsText" dxfId="7710" priority="511" operator="containsText" text="PENDING RESUBMIT">
      <formula>NOT(ISERROR(SEARCH("PENDING RESUBMIT",AB104)))</formula>
    </cfRule>
    <cfRule type="containsText" dxfId="7709" priority="512" operator="containsText" text="APPROVED W/ CHANGES">
      <formula>NOT(ISERROR(SEARCH("APPROVED W/ CHANGES",AB104)))</formula>
    </cfRule>
    <cfRule type="containsText" dxfId="7708" priority="513" operator="containsText" text="PENDING">
      <formula>NOT(ISERROR(SEARCH("PENDING",AB104)))</formula>
    </cfRule>
    <cfRule type="containsText" dxfId="7707" priority="514" operator="containsText" text="APPROVED">
      <formula>NOT(ISERROR(SEARCH("APPROVED",AB104)))</formula>
    </cfRule>
  </conditionalFormatting>
  <conditionalFormatting sqref="AB116">
    <cfRule type="containsText" dxfId="7706" priority="503" operator="containsText" text="NOT APPROVED">
      <formula>NOT(ISERROR(SEARCH("NOT APPROVED",AB116)))</formula>
    </cfRule>
    <cfRule type="containsText" dxfId="7705" priority="504" operator="containsText" text="RESUBMIT">
      <formula>NOT(ISERROR(SEARCH("RESUBMIT",AB116)))</formula>
    </cfRule>
    <cfRule type="containsText" dxfId="7704" priority="505" operator="containsText" text="PENDING RESUBMIT">
      <formula>NOT(ISERROR(SEARCH("PENDING RESUBMIT",AB116)))</formula>
    </cfRule>
    <cfRule type="containsText" dxfId="7703" priority="506" operator="containsText" text="APPROVED W/ CHANGES">
      <formula>NOT(ISERROR(SEARCH("APPROVED W/ CHANGES",AB116)))</formula>
    </cfRule>
    <cfRule type="containsText" dxfId="7702" priority="507" operator="containsText" text="PENDING">
      <formula>NOT(ISERROR(SEARCH("PENDING",AB116)))</formula>
    </cfRule>
    <cfRule type="containsText" dxfId="7701" priority="508" operator="containsText" text="APPROVED">
      <formula>NOT(ISERROR(SEARCH("APPROVED",AB116)))</formula>
    </cfRule>
  </conditionalFormatting>
  <conditionalFormatting sqref="AB105">
    <cfRule type="containsText" dxfId="7700" priority="497" operator="containsText" text="NOT APPROVED">
      <formula>NOT(ISERROR(SEARCH("NOT APPROVED",AB105)))</formula>
    </cfRule>
    <cfRule type="containsText" dxfId="7699" priority="498" operator="containsText" text="RESUBMIT">
      <formula>NOT(ISERROR(SEARCH("RESUBMIT",AB105)))</formula>
    </cfRule>
    <cfRule type="containsText" dxfId="7698" priority="499" operator="containsText" text="PENDING RESUBMIT">
      <formula>NOT(ISERROR(SEARCH("PENDING RESUBMIT",AB105)))</formula>
    </cfRule>
    <cfRule type="containsText" dxfId="7697" priority="500" operator="containsText" text="APPROVED W/ CHANGES">
      <formula>NOT(ISERROR(SEARCH("APPROVED W/ CHANGES",AB105)))</formula>
    </cfRule>
    <cfRule type="containsText" dxfId="7696" priority="501" operator="containsText" text="PENDING">
      <formula>NOT(ISERROR(SEARCH("PENDING",AB105)))</formula>
    </cfRule>
    <cfRule type="containsText" dxfId="7695" priority="502" operator="containsText" text="APPROVED">
      <formula>NOT(ISERROR(SEARCH("APPROVED",AB105)))</formula>
    </cfRule>
  </conditionalFormatting>
  <conditionalFormatting sqref="AB9">
    <cfRule type="containsText" dxfId="7694" priority="491" operator="containsText" text="NOT APPROVED">
      <formula>NOT(ISERROR(SEARCH("NOT APPROVED",AB9)))</formula>
    </cfRule>
    <cfRule type="containsText" dxfId="7693" priority="492" operator="containsText" text="RESUBMIT">
      <formula>NOT(ISERROR(SEARCH("RESUBMIT",AB9)))</formula>
    </cfRule>
    <cfRule type="containsText" dxfId="7692" priority="493" operator="containsText" text="PENDING RESUBMIT">
      <formula>NOT(ISERROR(SEARCH("PENDING RESUBMIT",AB9)))</formula>
    </cfRule>
    <cfRule type="containsText" dxfId="7691" priority="494" operator="containsText" text="APPROVED W/ CHANGES">
      <formula>NOT(ISERROR(SEARCH("APPROVED W/ CHANGES",AB9)))</formula>
    </cfRule>
    <cfRule type="containsText" dxfId="7690" priority="495" operator="containsText" text="PENDING">
      <formula>NOT(ISERROR(SEARCH("PENDING",AB9)))</formula>
    </cfRule>
    <cfRule type="containsText" dxfId="7689" priority="496" operator="containsText" text="APPROVED">
      <formula>NOT(ISERROR(SEARCH("APPROVED",AB9)))</formula>
    </cfRule>
  </conditionalFormatting>
  <conditionalFormatting sqref="AB15">
    <cfRule type="containsText" dxfId="7688" priority="485" operator="containsText" text="NOT APPROVED">
      <formula>NOT(ISERROR(SEARCH("NOT APPROVED",AB15)))</formula>
    </cfRule>
    <cfRule type="containsText" dxfId="7687" priority="486" operator="containsText" text="RESUBMIT">
      <formula>NOT(ISERROR(SEARCH("RESUBMIT",AB15)))</formula>
    </cfRule>
    <cfRule type="containsText" dxfId="7686" priority="487" operator="containsText" text="PENDING RESUBMIT">
      <formula>NOT(ISERROR(SEARCH("PENDING RESUBMIT",AB15)))</formula>
    </cfRule>
    <cfRule type="containsText" dxfId="7685" priority="488" operator="containsText" text="APPROVED W/ CHANGES">
      <formula>NOT(ISERROR(SEARCH("APPROVED W/ CHANGES",AB15)))</formula>
    </cfRule>
    <cfRule type="containsText" dxfId="7684" priority="489" operator="containsText" text="PENDING">
      <formula>NOT(ISERROR(SEARCH("PENDING",AB15)))</formula>
    </cfRule>
    <cfRule type="containsText" dxfId="7683" priority="490" operator="containsText" text="APPROVED">
      <formula>NOT(ISERROR(SEARCH("APPROVED",AB15)))</formula>
    </cfRule>
  </conditionalFormatting>
  <conditionalFormatting sqref="AF42">
    <cfRule type="containsText" dxfId="7682" priority="479" operator="containsText" text="NOT APPROVED">
      <formula>NOT(ISERROR(SEARCH("NOT APPROVED",AF42)))</formula>
    </cfRule>
    <cfRule type="containsText" dxfId="7681" priority="480" operator="containsText" text="RESUBMIT">
      <formula>NOT(ISERROR(SEARCH("RESUBMIT",AF42)))</formula>
    </cfRule>
    <cfRule type="containsText" dxfId="7680" priority="481" operator="containsText" text="PENDING RESUBMIT">
      <formula>NOT(ISERROR(SEARCH("PENDING RESUBMIT",AF42)))</formula>
    </cfRule>
    <cfRule type="containsText" dxfId="7679" priority="482" operator="containsText" text="APPROVED W/ CHANGES">
      <formula>NOT(ISERROR(SEARCH("APPROVED W/ CHANGES",AF42)))</formula>
    </cfRule>
    <cfRule type="containsText" dxfId="7678" priority="483" operator="containsText" text="PENDING">
      <formula>NOT(ISERROR(SEARCH("PENDING",AF42)))</formula>
    </cfRule>
    <cfRule type="containsText" dxfId="7677" priority="484" operator="containsText" text="APPROVED">
      <formula>NOT(ISERROR(SEARCH("APPROVED",AF42)))</formula>
    </cfRule>
  </conditionalFormatting>
  <conditionalFormatting sqref="AE42">
    <cfRule type="containsText" dxfId="7676" priority="473" operator="containsText" text="NOT APPROVED">
      <formula>NOT(ISERROR(SEARCH("NOT APPROVED",AE42)))</formula>
    </cfRule>
    <cfRule type="containsText" dxfId="7675" priority="474" operator="containsText" text="RESUBMIT">
      <formula>NOT(ISERROR(SEARCH("RESUBMIT",AE42)))</formula>
    </cfRule>
    <cfRule type="containsText" dxfId="7674" priority="475" operator="containsText" text="PENDING RESUBMIT">
      <formula>NOT(ISERROR(SEARCH("PENDING RESUBMIT",AE42)))</formula>
    </cfRule>
    <cfRule type="containsText" dxfId="7673" priority="476" operator="containsText" text="APPROVED W/ CHANGES">
      <formula>NOT(ISERROR(SEARCH("APPROVED W/ CHANGES",AE42)))</formula>
    </cfRule>
    <cfRule type="containsText" dxfId="7672" priority="477" operator="containsText" text="PENDING">
      <formula>NOT(ISERROR(SEARCH("PENDING",AE42)))</formula>
    </cfRule>
    <cfRule type="containsText" dxfId="7671" priority="478" operator="containsText" text="APPROVED">
      <formula>NOT(ISERROR(SEARCH("APPROVED",AE42)))</formula>
    </cfRule>
  </conditionalFormatting>
  <conditionalFormatting sqref="AG42">
    <cfRule type="containsText" dxfId="7670" priority="467" operator="containsText" text="NOT APPROVED">
      <formula>NOT(ISERROR(SEARCH("NOT APPROVED",AG42)))</formula>
    </cfRule>
    <cfRule type="containsText" dxfId="7669" priority="468" operator="containsText" text="RESUBMIT">
      <formula>NOT(ISERROR(SEARCH("RESUBMIT",AG42)))</formula>
    </cfRule>
    <cfRule type="containsText" dxfId="7668" priority="469" operator="containsText" text="PENDING RESUBMIT">
      <formula>NOT(ISERROR(SEARCH("PENDING RESUBMIT",AG42)))</formula>
    </cfRule>
    <cfRule type="containsText" dxfId="7667" priority="470" operator="containsText" text="APPROVED W/ CHANGES">
      <formula>NOT(ISERROR(SEARCH("APPROVED W/ CHANGES",AG42)))</formula>
    </cfRule>
    <cfRule type="containsText" dxfId="7666" priority="471" operator="containsText" text="PENDING">
      <formula>NOT(ISERROR(SEARCH("PENDING",AG42)))</formula>
    </cfRule>
    <cfRule type="containsText" dxfId="7665" priority="472" operator="containsText" text="APPROVED">
      <formula>NOT(ISERROR(SEARCH("APPROVED",AG42)))</formula>
    </cfRule>
  </conditionalFormatting>
  <conditionalFormatting sqref="X63">
    <cfRule type="containsText" dxfId="7664" priority="461" operator="containsText" text="NOT APPROVED">
      <formula>NOT(ISERROR(SEARCH("NOT APPROVED",X63)))</formula>
    </cfRule>
    <cfRule type="containsText" dxfId="7663" priority="462" operator="containsText" text="RESUBMIT">
      <formula>NOT(ISERROR(SEARCH("RESUBMIT",X63)))</formula>
    </cfRule>
    <cfRule type="containsText" dxfId="7662" priority="463" operator="containsText" text="PENDING RESUBMIT">
      <formula>NOT(ISERROR(SEARCH("PENDING RESUBMIT",X63)))</formula>
    </cfRule>
    <cfRule type="containsText" dxfId="7661" priority="464" operator="containsText" text="APPROVED W/ CHANGES">
      <formula>NOT(ISERROR(SEARCH("APPROVED W/ CHANGES",X63)))</formula>
    </cfRule>
    <cfRule type="containsText" dxfId="7660" priority="465" operator="containsText" text="PENDING">
      <formula>NOT(ISERROR(SEARCH("PENDING",X63)))</formula>
    </cfRule>
    <cfRule type="containsText" dxfId="7659" priority="466" operator="containsText" text="APPROVED">
      <formula>NOT(ISERROR(SEARCH("APPROVED",X63)))</formula>
    </cfRule>
  </conditionalFormatting>
  <conditionalFormatting sqref="W63">
    <cfRule type="containsText" dxfId="7658" priority="455" operator="containsText" text="NOT APPROVED">
      <formula>NOT(ISERROR(SEARCH("NOT APPROVED",W63)))</formula>
    </cfRule>
    <cfRule type="containsText" dxfId="7657" priority="456" operator="containsText" text="RESUBMIT">
      <formula>NOT(ISERROR(SEARCH("RESUBMIT",W63)))</formula>
    </cfRule>
    <cfRule type="containsText" dxfId="7656" priority="457" operator="containsText" text="PENDING RESUBMIT">
      <formula>NOT(ISERROR(SEARCH("PENDING RESUBMIT",W63)))</formula>
    </cfRule>
    <cfRule type="containsText" dxfId="7655" priority="458" operator="containsText" text="APPROVED W/ CHANGES">
      <formula>NOT(ISERROR(SEARCH("APPROVED W/ CHANGES",W63)))</formula>
    </cfRule>
    <cfRule type="containsText" dxfId="7654" priority="459" operator="containsText" text="PENDING">
      <formula>NOT(ISERROR(SEARCH("PENDING",W63)))</formula>
    </cfRule>
    <cfRule type="containsText" dxfId="7653" priority="460" operator="containsText" text="APPROVED">
      <formula>NOT(ISERROR(SEARCH("APPROVED",W63)))</formula>
    </cfRule>
  </conditionalFormatting>
  <conditionalFormatting sqref="Y63">
    <cfRule type="containsText" dxfId="7652" priority="449" operator="containsText" text="NOT APPROVED">
      <formula>NOT(ISERROR(SEARCH("NOT APPROVED",Y63)))</formula>
    </cfRule>
    <cfRule type="containsText" dxfId="7651" priority="450" operator="containsText" text="RESUBMIT">
      <formula>NOT(ISERROR(SEARCH("RESUBMIT",Y63)))</formula>
    </cfRule>
    <cfRule type="containsText" dxfId="7650" priority="451" operator="containsText" text="PENDING RESUBMIT">
      <formula>NOT(ISERROR(SEARCH("PENDING RESUBMIT",Y63)))</formula>
    </cfRule>
    <cfRule type="containsText" dxfId="7649" priority="452" operator="containsText" text="APPROVED W/ CHANGES">
      <formula>NOT(ISERROR(SEARCH("APPROVED W/ CHANGES",Y63)))</formula>
    </cfRule>
    <cfRule type="containsText" dxfId="7648" priority="453" operator="containsText" text="PENDING">
      <formula>NOT(ISERROR(SEARCH("PENDING",Y63)))</formula>
    </cfRule>
    <cfRule type="containsText" dxfId="7647" priority="454" operator="containsText" text="APPROVED">
      <formula>NOT(ISERROR(SEARCH("APPROVED",Y63)))</formula>
    </cfRule>
  </conditionalFormatting>
  <conditionalFormatting sqref="AF63">
    <cfRule type="containsText" dxfId="7646" priority="443" operator="containsText" text="NOT APPROVED">
      <formula>NOT(ISERROR(SEARCH("NOT APPROVED",AF63)))</formula>
    </cfRule>
    <cfRule type="containsText" dxfId="7645" priority="444" operator="containsText" text="RESUBMIT">
      <formula>NOT(ISERROR(SEARCH("RESUBMIT",AF63)))</formula>
    </cfRule>
    <cfRule type="containsText" dxfId="7644" priority="445" operator="containsText" text="PENDING RESUBMIT">
      <formula>NOT(ISERROR(SEARCH("PENDING RESUBMIT",AF63)))</formula>
    </cfRule>
    <cfRule type="containsText" dxfId="7643" priority="446" operator="containsText" text="APPROVED W/ CHANGES">
      <formula>NOT(ISERROR(SEARCH("APPROVED W/ CHANGES",AF63)))</formula>
    </cfRule>
    <cfRule type="containsText" dxfId="7642" priority="447" operator="containsText" text="PENDING">
      <formula>NOT(ISERROR(SEARCH("PENDING",AF63)))</formula>
    </cfRule>
    <cfRule type="containsText" dxfId="7641" priority="448" operator="containsText" text="APPROVED">
      <formula>NOT(ISERROR(SEARCH("APPROVED",AF63)))</formula>
    </cfRule>
  </conditionalFormatting>
  <conditionalFormatting sqref="AE63">
    <cfRule type="containsText" dxfId="7640" priority="437" operator="containsText" text="NOT APPROVED">
      <formula>NOT(ISERROR(SEARCH("NOT APPROVED",AE63)))</formula>
    </cfRule>
    <cfRule type="containsText" dxfId="7639" priority="438" operator="containsText" text="RESUBMIT">
      <formula>NOT(ISERROR(SEARCH("RESUBMIT",AE63)))</formula>
    </cfRule>
    <cfRule type="containsText" dxfId="7638" priority="439" operator="containsText" text="PENDING RESUBMIT">
      <formula>NOT(ISERROR(SEARCH("PENDING RESUBMIT",AE63)))</formula>
    </cfRule>
    <cfRule type="containsText" dxfId="7637" priority="440" operator="containsText" text="APPROVED W/ CHANGES">
      <formula>NOT(ISERROR(SEARCH("APPROVED W/ CHANGES",AE63)))</formula>
    </cfRule>
    <cfRule type="containsText" dxfId="7636" priority="441" operator="containsText" text="PENDING">
      <formula>NOT(ISERROR(SEARCH("PENDING",AE63)))</formula>
    </cfRule>
    <cfRule type="containsText" dxfId="7635" priority="442" operator="containsText" text="APPROVED">
      <formula>NOT(ISERROR(SEARCH("APPROVED",AE63)))</formula>
    </cfRule>
  </conditionalFormatting>
  <conditionalFormatting sqref="AG63">
    <cfRule type="containsText" dxfId="7634" priority="431" operator="containsText" text="NOT APPROVED">
      <formula>NOT(ISERROR(SEARCH("NOT APPROVED",AG63)))</formula>
    </cfRule>
    <cfRule type="containsText" dxfId="7633" priority="432" operator="containsText" text="RESUBMIT">
      <formula>NOT(ISERROR(SEARCH("RESUBMIT",AG63)))</formula>
    </cfRule>
    <cfRule type="containsText" dxfId="7632" priority="433" operator="containsText" text="PENDING RESUBMIT">
      <formula>NOT(ISERROR(SEARCH("PENDING RESUBMIT",AG63)))</formula>
    </cfRule>
    <cfRule type="containsText" dxfId="7631" priority="434" operator="containsText" text="APPROVED W/ CHANGES">
      <formula>NOT(ISERROR(SEARCH("APPROVED W/ CHANGES",AG63)))</formula>
    </cfRule>
    <cfRule type="containsText" dxfId="7630" priority="435" operator="containsText" text="PENDING">
      <formula>NOT(ISERROR(SEARCH("PENDING",AG63)))</formula>
    </cfRule>
    <cfRule type="containsText" dxfId="7629" priority="436" operator="containsText" text="APPROVED">
      <formula>NOT(ISERROR(SEARCH("APPROVED",AG63)))</formula>
    </cfRule>
  </conditionalFormatting>
  <conditionalFormatting sqref="AB63">
    <cfRule type="containsText" dxfId="7628" priority="425" operator="containsText" text="NOT APPROVED">
      <formula>NOT(ISERROR(SEARCH("NOT APPROVED",AB63)))</formula>
    </cfRule>
    <cfRule type="containsText" dxfId="7627" priority="426" operator="containsText" text="RESUBMIT">
      <formula>NOT(ISERROR(SEARCH("RESUBMIT",AB63)))</formula>
    </cfRule>
    <cfRule type="containsText" dxfId="7626" priority="427" operator="containsText" text="PENDING RESUBMIT">
      <formula>NOT(ISERROR(SEARCH("PENDING RESUBMIT",AB63)))</formula>
    </cfRule>
    <cfRule type="containsText" dxfId="7625" priority="428" operator="containsText" text="APPROVED W/ CHANGES">
      <formula>NOT(ISERROR(SEARCH("APPROVED W/ CHANGES",AB63)))</formula>
    </cfRule>
    <cfRule type="containsText" dxfId="7624" priority="429" operator="containsText" text="PENDING">
      <formula>NOT(ISERROR(SEARCH("PENDING",AB63)))</formula>
    </cfRule>
    <cfRule type="containsText" dxfId="7623" priority="430" operator="containsText" text="APPROVED">
      <formula>NOT(ISERROR(SEARCH("APPROVED",AB63)))</formula>
    </cfRule>
  </conditionalFormatting>
  <conditionalFormatting sqref="AJ133">
    <cfRule type="containsText" dxfId="7622" priority="423" operator="containsText" text="APPROVED">
      <formula>NOT(ISERROR(SEARCH("APPROVED",AJ133)))</formula>
    </cfRule>
    <cfRule type="containsText" dxfId="7621" priority="424" operator="containsText" text="PENDING">
      <formula>NOT(ISERROR(SEARCH("PENDING",AJ133)))</formula>
    </cfRule>
  </conditionalFormatting>
  <conditionalFormatting sqref="AJ191">
    <cfRule type="containsText" dxfId="7620" priority="421" operator="containsText" text="APPROVED">
      <formula>NOT(ISERROR(SEARCH("APPROVED",AJ191)))</formula>
    </cfRule>
    <cfRule type="containsText" dxfId="7619" priority="422" operator="containsText" text="PENDING">
      <formula>NOT(ISERROR(SEARCH("PENDING",AJ191)))</formula>
    </cfRule>
  </conditionalFormatting>
  <conditionalFormatting sqref="AF23">
    <cfRule type="containsText" dxfId="7618" priority="415" operator="containsText" text="NOT APPROVED">
      <formula>NOT(ISERROR(SEARCH("NOT APPROVED",AF23)))</formula>
    </cfRule>
    <cfRule type="containsText" dxfId="7617" priority="416" operator="containsText" text="RESUBMIT">
      <formula>NOT(ISERROR(SEARCH("RESUBMIT",AF23)))</formula>
    </cfRule>
    <cfRule type="containsText" dxfId="7616" priority="417" operator="containsText" text="PENDING RESUBMIT">
      <formula>NOT(ISERROR(SEARCH("PENDING RESUBMIT",AF23)))</formula>
    </cfRule>
    <cfRule type="containsText" dxfId="7615" priority="418" operator="containsText" text="APPROVED W/ CHANGES">
      <formula>NOT(ISERROR(SEARCH("APPROVED W/ CHANGES",AF23)))</formula>
    </cfRule>
    <cfRule type="containsText" dxfId="7614" priority="419" operator="containsText" text="PENDING">
      <formula>NOT(ISERROR(SEARCH("PENDING",AF23)))</formula>
    </cfRule>
    <cfRule type="containsText" dxfId="7613" priority="420" operator="containsText" text="APPROVED">
      <formula>NOT(ISERROR(SEARCH("APPROVED",AF23)))</formula>
    </cfRule>
  </conditionalFormatting>
  <conditionalFormatting sqref="AE23">
    <cfRule type="containsText" dxfId="7612" priority="409" operator="containsText" text="NOT APPROVED">
      <formula>NOT(ISERROR(SEARCH("NOT APPROVED",AE23)))</formula>
    </cfRule>
    <cfRule type="containsText" dxfId="7611" priority="410" operator="containsText" text="RESUBMIT">
      <formula>NOT(ISERROR(SEARCH("RESUBMIT",AE23)))</formula>
    </cfRule>
    <cfRule type="containsText" dxfId="7610" priority="411" operator="containsText" text="PENDING RESUBMIT">
      <formula>NOT(ISERROR(SEARCH("PENDING RESUBMIT",AE23)))</formula>
    </cfRule>
    <cfRule type="containsText" dxfId="7609" priority="412" operator="containsText" text="APPROVED W/ CHANGES">
      <formula>NOT(ISERROR(SEARCH("APPROVED W/ CHANGES",AE23)))</formula>
    </cfRule>
    <cfRule type="containsText" dxfId="7608" priority="413" operator="containsText" text="PENDING">
      <formula>NOT(ISERROR(SEARCH("PENDING",AE23)))</formula>
    </cfRule>
    <cfRule type="containsText" dxfId="7607" priority="414" operator="containsText" text="APPROVED">
      <formula>NOT(ISERROR(SEARCH("APPROVED",AE23)))</formula>
    </cfRule>
  </conditionalFormatting>
  <conditionalFormatting sqref="AG23">
    <cfRule type="containsText" dxfId="7606" priority="403" operator="containsText" text="NOT APPROVED">
      <formula>NOT(ISERROR(SEARCH("NOT APPROVED",AG23)))</formula>
    </cfRule>
    <cfRule type="containsText" dxfId="7605" priority="404" operator="containsText" text="RESUBMIT">
      <formula>NOT(ISERROR(SEARCH("RESUBMIT",AG23)))</formula>
    </cfRule>
    <cfRule type="containsText" dxfId="7604" priority="405" operator="containsText" text="PENDING RESUBMIT">
      <formula>NOT(ISERROR(SEARCH("PENDING RESUBMIT",AG23)))</formula>
    </cfRule>
    <cfRule type="containsText" dxfId="7603" priority="406" operator="containsText" text="APPROVED W/ CHANGES">
      <formula>NOT(ISERROR(SEARCH("APPROVED W/ CHANGES",AG23)))</formula>
    </cfRule>
    <cfRule type="containsText" dxfId="7602" priority="407" operator="containsText" text="PENDING">
      <formula>NOT(ISERROR(SEARCH("PENDING",AG23)))</formula>
    </cfRule>
    <cfRule type="containsText" dxfId="7601" priority="408" operator="containsText" text="APPROVED">
      <formula>NOT(ISERROR(SEARCH("APPROVED",AG23)))</formula>
    </cfRule>
  </conditionalFormatting>
  <conditionalFormatting sqref="AF24">
    <cfRule type="containsText" dxfId="7600" priority="397" operator="containsText" text="NOT APPROVED">
      <formula>NOT(ISERROR(SEARCH("NOT APPROVED",AF24)))</formula>
    </cfRule>
    <cfRule type="containsText" dxfId="7599" priority="398" operator="containsText" text="RESUBMIT">
      <formula>NOT(ISERROR(SEARCH("RESUBMIT",AF24)))</formula>
    </cfRule>
    <cfRule type="containsText" dxfId="7598" priority="399" operator="containsText" text="PENDING RESUBMIT">
      <formula>NOT(ISERROR(SEARCH("PENDING RESUBMIT",AF24)))</formula>
    </cfRule>
    <cfRule type="containsText" dxfId="7597" priority="400" operator="containsText" text="APPROVED W/ CHANGES">
      <formula>NOT(ISERROR(SEARCH("APPROVED W/ CHANGES",AF24)))</formula>
    </cfRule>
    <cfRule type="containsText" dxfId="7596" priority="401" operator="containsText" text="PENDING">
      <formula>NOT(ISERROR(SEARCH("PENDING",AF24)))</formula>
    </cfRule>
    <cfRule type="containsText" dxfId="7595" priority="402" operator="containsText" text="APPROVED">
      <formula>NOT(ISERROR(SEARCH("APPROVED",AF24)))</formula>
    </cfRule>
  </conditionalFormatting>
  <conditionalFormatting sqref="AE24">
    <cfRule type="containsText" dxfId="7594" priority="391" operator="containsText" text="NOT APPROVED">
      <formula>NOT(ISERROR(SEARCH("NOT APPROVED",AE24)))</formula>
    </cfRule>
    <cfRule type="containsText" dxfId="7593" priority="392" operator="containsText" text="RESUBMIT">
      <formula>NOT(ISERROR(SEARCH("RESUBMIT",AE24)))</formula>
    </cfRule>
    <cfRule type="containsText" dxfId="7592" priority="393" operator="containsText" text="PENDING RESUBMIT">
      <formula>NOT(ISERROR(SEARCH("PENDING RESUBMIT",AE24)))</formula>
    </cfRule>
    <cfRule type="containsText" dxfId="7591" priority="394" operator="containsText" text="APPROVED W/ CHANGES">
      <formula>NOT(ISERROR(SEARCH("APPROVED W/ CHANGES",AE24)))</formula>
    </cfRule>
    <cfRule type="containsText" dxfId="7590" priority="395" operator="containsText" text="PENDING">
      <formula>NOT(ISERROR(SEARCH("PENDING",AE24)))</formula>
    </cfRule>
    <cfRule type="containsText" dxfId="7589" priority="396" operator="containsText" text="APPROVED">
      <formula>NOT(ISERROR(SEARCH("APPROVED",AE24)))</formula>
    </cfRule>
  </conditionalFormatting>
  <conditionalFormatting sqref="AG24">
    <cfRule type="containsText" dxfId="7588" priority="385" operator="containsText" text="NOT APPROVED">
      <formula>NOT(ISERROR(SEARCH("NOT APPROVED",AG24)))</formula>
    </cfRule>
    <cfRule type="containsText" dxfId="7587" priority="386" operator="containsText" text="RESUBMIT">
      <formula>NOT(ISERROR(SEARCH("RESUBMIT",AG24)))</formula>
    </cfRule>
    <cfRule type="containsText" dxfId="7586" priority="387" operator="containsText" text="PENDING RESUBMIT">
      <formula>NOT(ISERROR(SEARCH("PENDING RESUBMIT",AG24)))</formula>
    </cfRule>
    <cfRule type="containsText" dxfId="7585" priority="388" operator="containsText" text="APPROVED W/ CHANGES">
      <formula>NOT(ISERROR(SEARCH("APPROVED W/ CHANGES",AG24)))</formula>
    </cfRule>
    <cfRule type="containsText" dxfId="7584" priority="389" operator="containsText" text="PENDING">
      <formula>NOT(ISERROR(SEARCH("PENDING",AG24)))</formula>
    </cfRule>
    <cfRule type="containsText" dxfId="7583" priority="390" operator="containsText" text="APPROVED">
      <formula>NOT(ISERROR(SEARCH("APPROVED",AG24)))</formula>
    </cfRule>
  </conditionalFormatting>
  <conditionalFormatting sqref="AF25">
    <cfRule type="containsText" dxfId="7582" priority="379" operator="containsText" text="NOT APPROVED">
      <formula>NOT(ISERROR(SEARCH("NOT APPROVED",AF25)))</formula>
    </cfRule>
    <cfRule type="containsText" dxfId="7581" priority="380" operator="containsText" text="RESUBMIT">
      <formula>NOT(ISERROR(SEARCH("RESUBMIT",AF25)))</formula>
    </cfRule>
    <cfRule type="containsText" dxfId="7580" priority="381" operator="containsText" text="PENDING RESUBMIT">
      <formula>NOT(ISERROR(SEARCH("PENDING RESUBMIT",AF25)))</formula>
    </cfRule>
    <cfRule type="containsText" dxfId="7579" priority="382" operator="containsText" text="APPROVED W/ CHANGES">
      <formula>NOT(ISERROR(SEARCH("APPROVED W/ CHANGES",AF25)))</formula>
    </cfRule>
    <cfRule type="containsText" dxfId="7578" priority="383" operator="containsText" text="PENDING">
      <formula>NOT(ISERROR(SEARCH("PENDING",AF25)))</formula>
    </cfRule>
    <cfRule type="containsText" dxfId="7577" priority="384" operator="containsText" text="APPROVED">
      <formula>NOT(ISERROR(SEARCH("APPROVED",AF25)))</formula>
    </cfRule>
  </conditionalFormatting>
  <conditionalFormatting sqref="AE25">
    <cfRule type="containsText" dxfId="7576" priority="373" operator="containsText" text="NOT APPROVED">
      <formula>NOT(ISERROR(SEARCH("NOT APPROVED",AE25)))</formula>
    </cfRule>
    <cfRule type="containsText" dxfId="7575" priority="374" operator="containsText" text="RESUBMIT">
      <formula>NOT(ISERROR(SEARCH("RESUBMIT",AE25)))</formula>
    </cfRule>
    <cfRule type="containsText" dxfId="7574" priority="375" operator="containsText" text="PENDING RESUBMIT">
      <formula>NOT(ISERROR(SEARCH("PENDING RESUBMIT",AE25)))</formula>
    </cfRule>
    <cfRule type="containsText" dxfId="7573" priority="376" operator="containsText" text="APPROVED W/ CHANGES">
      <formula>NOT(ISERROR(SEARCH("APPROVED W/ CHANGES",AE25)))</formula>
    </cfRule>
    <cfRule type="containsText" dxfId="7572" priority="377" operator="containsText" text="PENDING">
      <formula>NOT(ISERROR(SEARCH("PENDING",AE25)))</formula>
    </cfRule>
    <cfRule type="containsText" dxfId="7571" priority="378" operator="containsText" text="APPROVED">
      <formula>NOT(ISERROR(SEARCH("APPROVED",AE25)))</formula>
    </cfRule>
  </conditionalFormatting>
  <conditionalFormatting sqref="AG25">
    <cfRule type="containsText" dxfId="7570" priority="367" operator="containsText" text="NOT APPROVED">
      <formula>NOT(ISERROR(SEARCH("NOT APPROVED",AG25)))</formula>
    </cfRule>
    <cfRule type="containsText" dxfId="7569" priority="368" operator="containsText" text="RESUBMIT">
      <formula>NOT(ISERROR(SEARCH("RESUBMIT",AG25)))</formula>
    </cfRule>
    <cfRule type="containsText" dxfId="7568" priority="369" operator="containsText" text="PENDING RESUBMIT">
      <formula>NOT(ISERROR(SEARCH("PENDING RESUBMIT",AG25)))</formula>
    </cfRule>
    <cfRule type="containsText" dxfId="7567" priority="370" operator="containsText" text="APPROVED W/ CHANGES">
      <formula>NOT(ISERROR(SEARCH("APPROVED W/ CHANGES",AG25)))</formula>
    </cfRule>
    <cfRule type="containsText" dxfId="7566" priority="371" operator="containsText" text="PENDING">
      <formula>NOT(ISERROR(SEARCH("PENDING",AG25)))</formula>
    </cfRule>
    <cfRule type="containsText" dxfId="7565" priority="372" operator="containsText" text="APPROVED">
      <formula>NOT(ISERROR(SEARCH("APPROVED",AG25)))</formula>
    </cfRule>
  </conditionalFormatting>
  <conditionalFormatting sqref="AB18">
    <cfRule type="containsText" dxfId="7564" priority="361" operator="containsText" text="NOT APPROVED">
      <formula>NOT(ISERROR(SEARCH("NOT APPROVED",AB18)))</formula>
    </cfRule>
    <cfRule type="containsText" dxfId="7563" priority="362" operator="containsText" text="RESUBMIT">
      <formula>NOT(ISERROR(SEARCH("RESUBMIT",AB18)))</formula>
    </cfRule>
    <cfRule type="containsText" dxfId="7562" priority="363" operator="containsText" text="PENDING RESUBMIT">
      <formula>NOT(ISERROR(SEARCH("PENDING RESUBMIT",AB18)))</formula>
    </cfRule>
    <cfRule type="containsText" dxfId="7561" priority="364" operator="containsText" text="APPROVED W/ CHANGES">
      <formula>NOT(ISERROR(SEARCH("APPROVED W/ CHANGES",AB18)))</formula>
    </cfRule>
    <cfRule type="containsText" dxfId="7560" priority="365" operator="containsText" text="PENDING">
      <formula>NOT(ISERROR(SEARCH("PENDING",AB18)))</formula>
    </cfRule>
    <cfRule type="containsText" dxfId="7559" priority="366" operator="containsText" text="APPROVED">
      <formula>NOT(ISERROR(SEARCH("APPROVED",AB18)))</formula>
    </cfRule>
  </conditionalFormatting>
  <conditionalFormatting sqref="AB14">
    <cfRule type="containsText" dxfId="7558" priority="355" operator="containsText" text="NOT APPROVED">
      <formula>NOT(ISERROR(SEARCH("NOT APPROVED",AB14)))</formula>
    </cfRule>
    <cfRule type="containsText" dxfId="7557" priority="356" operator="containsText" text="RESUBMIT">
      <formula>NOT(ISERROR(SEARCH("RESUBMIT",AB14)))</formula>
    </cfRule>
    <cfRule type="containsText" dxfId="7556" priority="357" operator="containsText" text="PENDING RESUBMIT">
      <formula>NOT(ISERROR(SEARCH("PENDING RESUBMIT",AB14)))</formula>
    </cfRule>
    <cfRule type="containsText" dxfId="7555" priority="358" operator="containsText" text="APPROVED W/ CHANGES">
      <formula>NOT(ISERROR(SEARCH("APPROVED W/ CHANGES",AB14)))</formula>
    </cfRule>
    <cfRule type="containsText" dxfId="7554" priority="359" operator="containsText" text="PENDING">
      <formula>NOT(ISERROR(SEARCH("PENDING",AB14)))</formula>
    </cfRule>
    <cfRule type="containsText" dxfId="7553" priority="360" operator="containsText" text="APPROVED">
      <formula>NOT(ISERROR(SEARCH("APPROVED",AB14)))</formula>
    </cfRule>
  </conditionalFormatting>
  <conditionalFormatting sqref="AB13">
    <cfRule type="containsText" dxfId="7552" priority="349" operator="containsText" text="NOT APPROVED">
      <formula>NOT(ISERROR(SEARCH("NOT APPROVED",AB13)))</formula>
    </cfRule>
    <cfRule type="containsText" dxfId="7551" priority="350" operator="containsText" text="RESUBMIT">
      <formula>NOT(ISERROR(SEARCH("RESUBMIT",AB13)))</formula>
    </cfRule>
    <cfRule type="containsText" dxfId="7550" priority="351" operator="containsText" text="PENDING RESUBMIT">
      <formula>NOT(ISERROR(SEARCH("PENDING RESUBMIT",AB13)))</formula>
    </cfRule>
    <cfRule type="containsText" dxfId="7549" priority="352" operator="containsText" text="APPROVED W/ CHANGES">
      <formula>NOT(ISERROR(SEARCH("APPROVED W/ CHANGES",AB13)))</formula>
    </cfRule>
    <cfRule type="containsText" dxfId="7548" priority="353" operator="containsText" text="PENDING">
      <formula>NOT(ISERROR(SEARCH("PENDING",AB13)))</formula>
    </cfRule>
    <cfRule type="containsText" dxfId="7547" priority="354" operator="containsText" text="APPROVED">
      <formula>NOT(ISERROR(SEARCH("APPROVED",AB13)))</formula>
    </cfRule>
  </conditionalFormatting>
  <conditionalFormatting sqref="AB16">
    <cfRule type="containsText" dxfId="7546" priority="343" operator="containsText" text="NOT APPROVED">
      <formula>NOT(ISERROR(SEARCH("NOT APPROVED",AB16)))</formula>
    </cfRule>
    <cfRule type="containsText" dxfId="7545" priority="344" operator="containsText" text="RESUBMIT">
      <formula>NOT(ISERROR(SEARCH("RESUBMIT",AB16)))</formula>
    </cfRule>
    <cfRule type="containsText" dxfId="7544" priority="345" operator="containsText" text="PENDING RESUBMIT">
      <formula>NOT(ISERROR(SEARCH("PENDING RESUBMIT",AB16)))</formula>
    </cfRule>
    <cfRule type="containsText" dxfId="7543" priority="346" operator="containsText" text="APPROVED W/ CHANGES">
      <formula>NOT(ISERROR(SEARCH("APPROVED W/ CHANGES",AB16)))</formula>
    </cfRule>
    <cfRule type="containsText" dxfId="7542" priority="347" operator="containsText" text="PENDING">
      <formula>NOT(ISERROR(SEARCH("PENDING",AB16)))</formula>
    </cfRule>
    <cfRule type="containsText" dxfId="7541" priority="348" operator="containsText" text="APPROVED">
      <formula>NOT(ISERROR(SEARCH("APPROVED",AB16)))</formula>
    </cfRule>
  </conditionalFormatting>
  <conditionalFormatting sqref="AB11">
    <cfRule type="containsText" dxfId="7540" priority="337" operator="containsText" text="NOT APPROVED">
      <formula>NOT(ISERROR(SEARCH("NOT APPROVED",AB11)))</formula>
    </cfRule>
    <cfRule type="containsText" dxfId="7539" priority="338" operator="containsText" text="RESUBMIT">
      <formula>NOT(ISERROR(SEARCH("RESUBMIT",AB11)))</formula>
    </cfRule>
    <cfRule type="containsText" dxfId="7538" priority="339" operator="containsText" text="PENDING RESUBMIT">
      <formula>NOT(ISERROR(SEARCH("PENDING RESUBMIT",AB11)))</formula>
    </cfRule>
    <cfRule type="containsText" dxfId="7537" priority="340" operator="containsText" text="APPROVED W/ CHANGES">
      <formula>NOT(ISERROR(SEARCH("APPROVED W/ CHANGES",AB11)))</formula>
    </cfRule>
    <cfRule type="containsText" dxfId="7536" priority="341" operator="containsText" text="PENDING">
      <formula>NOT(ISERROR(SEARCH("PENDING",AB11)))</formula>
    </cfRule>
    <cfRule type="containsText" dxfId="7535" priority="342" operator="containsText" text="APPROVED">
      <formula>NOT(ISERROR(SEARCH("APPROVED",AB11)))</formula>
    </cfRule>
  </conditionalFormatting>
  <conditionalFormatting sqref="AB42">
    <cfRule type="containsText" dxfId="7534" priority="325" operator="containsText" text="NOT APPROVED">
      <formula>NOT(ISERROR(SEARCH("NOT APPROVED",AB42)))</formula>
    </cfRule>
    <cfRule type="containsText" dxfId="7533" priority="326" operator="containsText" text="RESUBMIT">
      <formula>NOT(ISERROR(SEARCH("RESUBMIT",AB42)))</formula>
    </cfRule>
    <cfRule type="containsText" dxfId="7532" priority="327" operator="containsText" text="PENDING RESUBMIT">
      <formula>NOT(ISERROR(SEARCH("PENDING RESUBMIT",AB42)))</formula>
    </cfRule>
    <cfRule type="containsText" dxfId="7531" priority="328" operator="containsText" text="APPROVED W/ CHANGES">
      <formula>NOT(ISERROR(SEARCH("APPROVED W/ CHANGES",AB42)))</formula>
    </cfRule>
    <cfRule type="containsText" dxfId="7530" priority="329" operator="containsText" text="PENDING">
      <formula>NOT(ISERROR(SEARCH("PENDING",AB42)))</formula>
    </cfRule>
    <cfRule type="containsText" dxfId="7529" priority="330" operator="containsText" text="APPROVED">
      <formula>NOT(ISERROR(SEARCH("APPROVED",AB42)))</formula>
    </cfRule>
  </conditionalFormatting>
  <conditionalFormatting sqref="AB39">
    <cfRule type="containsText" dxfId="7528" priority="319" operator="containsText" text="NOT APPROVED">
      <formula>NOT(ISERROR(SEARCH("NOT APPROVED",AB39)))</formula>
    </cfRule>
    <cfRule type="containsText" dxfId="7527" priority="320" operator="containsText" text="RESUBMIT">
      <formula>NOT(ISERROR(SEARCH("RESUBMIT",AB39)))</formula>
    </cfRule>
    <cfRule type="containsText" dxfId="7526" priority="321" operator="containsText" text="PENDING RESUBMIT">
      <formula>NOT(ISERROR(SEARCH("PENDING RESUBMIT",AB39)))</formula>
    </cfRule>
    <cfRule type="containsText" dxfId="7525" priority="322" operator="containsText" text="APPROVED W/ CHANGES">
      <formula>NOT(ISERROR(SEARCH("APPROVED W/ CHANGES",AB39)))</formula>
    </cfRule>
    <cfRule type="containsText" dxfId="7524" priority="323" operator="containsText" text="PENDING">
      <formula>NOT(ISERROR(SEARCH("PENDING",AB39)))</formula>
    </cfRule>
    <cfRule type="containsText" dxfId="7523" priority="324" operator="containsText" text="APPROVED">
      <formula>NOT(ISERROR(SEARCH("APPROVED",AB39)))</formula>
    </cfRule>
  </conditionalFormatting>
  <conditionalFormatting sqref="AK195">
    <cfRule type="containsText" dxfId="7522" priority="313" operator="containsText" text="NOT APPROVED">
      <formula>NOT(ISERROR(SEARCH("NOT APPROVED",AK195)))</formula>
    </cfRule>
    <cfRule type="containsText" dxfId="7521" priority="314" operator="containsText" text="RESUBMIT">
      <formula>NOT(ISERROR(SEARCH("RESUBMIT",AK195)))</formula>
    </cfRule>
    <cfRule type="containsText" dxfId="7520" priority="315" operator="containsText" text="PENDING RESUBMIT">
      <formula>NOT(ISERROR(SEARCH("PENDING RESUBMIT",AK195)))</formula>
    </cfRule>
    <cfRule type="containsText" dxfId="7519" priority="316" operator="containsText" text="APPROVED W/ CHANGES">
      <formula>NOT(ISERROR(SEARCH("APPROVED W/ CHANGES",AK195)))</formula>
    </cfRule>
    <cfRule type="containsText" dxfId="7518" priority="317" operator="containsText" text="PENDING">
      <formula>NOT(ISERROR(SEARCH("PENDING",AK195)))</formula>
    </cfRule>
    <cfRule type="containsText" dxfId="7517" priority="318" operator="containsText" text="APPROVED">
      <formula>NOT(ISERROR(SEARCH("APPROVED",AK195)))</formula>
    </cfRule>
  </conditionalFormatting>
  <conditionalFormatting sqref="AJ195">
    <cfRule type="containsText" dxfId="7516" priority="307" operator="containsText" text="NOT APPROVED">
      <formula>NOT(ISERROR(SEARCH("NOT APPROVED",AJ195)))</formula>
    </cfRule>
    <cfRule type="containsText" dxfId="7515" priority="308" operator="containsText" text="RESUBMIT">
      <formula>NOT(ISERROR(SEARCH("RESUBMIT",AJ195)))</formula>
    </cfRule>
    <cfRule type="containsText" dxfId="7514" priority="309" operator="containsText" text="PENDING RESUBMIT">
      <formula>NOT(ISERROR(SEARCH("PENDING RESUBMIT",AJ195)))</formula>
    </cfRule>
    <cfRule type="containsText" dxfId="7513" priority="310" operator="containsText" text="APPROVED W/ CHANGES">
      <formula>NOT(ISERROR(SEARCH("APPROVED W/ CHANGES",AJ195)))</formula>
    </cfRule>
    <cfRule type="containsText" dxfId="7512" priority="311" operator="containsText" text="PENDING">
      <formula>NOT(ISERROR(SEARCH("PENDING",AJ195)))</formula>
    </cfRule>
    <cfRule type="containsText" dxfId="7511" priority="312" operator="containsText" text="APPROVED">
      <formula>NOT(ISERROR(SEARCH("APPROVED",AJ195)))</formula>
    </cfRule>
  </conditionalFormatting>
  <conditionalFormatting sqref="AK194">
    <cfRule type="containsText" dxfId="7510" priority="295" operator="containsText" text="NOT APPROVED">
      <formula>NOT(ISERROR(SEARCH("NOT APPROVED",AK194)))</formula>
    </cfRule>
    <cfRule type="containsText" dxfId="7509" priority="296" operator="containsText" text="RESUBMIT">
      <formula>NOT(ISERROR(SEARCH("RESUBMIT",AK194)))</formula>
    </cfRule>
    <cfRule type="containsText" dxfId="7508" priority="297" operator="containsText" text="PENDING RESUBMIT">
      <formula>NOT(ISERROR(SEARCH("PENDING RESUBMIT",AK194)))</formula>
    </cfRule>
    <cfRule type="containsText" dxfId="7507" priority="298" operator="containsText" text="APPROVED W/ CHANGES">
      <formula>NOT(ISERROR(SEARCH("APPROVED W/ CHANGES",AK194)))</formula>
    </cfRule>
    <cfRule type="containsText" dxfId="7506" priority="299" operator="containsText" text="PENDING">
      <formula>NOT(ISERROR(SEARCH("PENDING",AK194)))</formula>
    </cfRule>
    <cfRule type="containsText" dxfId="7505" priority="300" operator="containsText" text="APPROVED">
      <formula>NOT(ISERROR(SEARCH("APPROVED",AK194)))</formula>
    </cfRule>
  </conditionalFormatting>
  <conditionalFormatting sqref="AJ194">
    <cfRule type="containsText" dxfId="7504" priority="289" operator="containsText" text="NOT APPROVED">
      <formula>NOT(ISERROR(SEARCH("NOT APPROVED",AJ194)))</formula>
    </cfRule>
    <cfRule type="containsText" dxfId="7503" priority="290" operator="containsText" text="RESUBMIT">
      <formula>NOT(ISERROR(SEARCH("RESUBMIT",AJ194)))</formula>
    </cfRule>
    <cfRule type="containsText" dxfId="7502" priority="291" operator="containsText" text="PENDING RESUBMIT">
      <formula>NOT(ISERROR(SEARCH("PENDING RESUBMIT",AJ194)))</formula>
    </cfRule>
    <cfRule type="containsText" dxfId="7501" priority="292" operator="containsText" text="APPROVED W/ CHANGES">
      <formula>NOT(ISERROR(SEARCH("APPROVED W/ CHANGES",AJ194)))</formula>
    </cfRule>
    <cfRule type="containsText" dxfId="7500" priority="293" operator="containsText" text="PENDING">
      <formula>NOT(ISERROR(SEARCH("PENDING",AJ194)))</formula>
    </cfRule>
    <cfRule type="containsText" dxfId="7499" priority="294" operator="containsText" text="APPROVED">
      <formula>NOT(ISERROR(SEARCH("APPROVED",AJ194)))</formula>
    </cfRule>
  </conditionalFormatting>
  <conditionalFormatting sqref="AB194">
    <cfRule type="containsText" dxfId="7498" priority="283" operator="containsText" text="NOT APPROVED">
      <formula>NOT(ISERROR(SEARCH("NOT APPROVED",AB194)))</formula>
    </cfRule>
    <cfRule type="containsText" dxfId="7497" priority="284" operator="containsText" text="RESUBMIT">
      <formula>NOT(ISERROR(SEARCH("RESUBMIT",AB194)))</formula>
    </cfRule>
    <cfRule type="containsText" dxfId="7496" priority="285" operator="containsText" text="PENDING RESUBMIT">
      <formula>NOT(ISERROR(SEARCH("PENDING RESUBMIT",AB194)))</formula>
    </cfRule>
    <cfRule type="containsText" dxfId="7495" priority="286" operator="containsText" text="APPROVED W/ CHANGES">
      <formula>NOT(ISERROR(SEARCH("APPROVED W/ CHANGES",AB194)))</formula>
    </cfRule>
    <cfRule type="containsText" dxfId="7494" priority="287" operator="containsText" text="PENDING">
      <formula>NOT(ISERROR(SEARCH("PENDING",AB194)))</formula>
    </cfRule>
    <cfRule type="containsText" dxfId="7493" priority="288" operator="containsText" text="APPROVED">
      <formula>NOT(ISERROR(SEARCH("APPROVED",AB194)))</formula>
    </cfRule>
  </conditionalFormatting>
  <conditionalFormatting sqref="O169">
    <cfRule type="containsText" dxfId="7492" priority="265" operator="containsText" text="NOT APPROVED">
      <formula>NOT(ISERROR(SEARCH("NOT APPROVED",O169)))</formula>
    </cfRule>
    <cfRule type="containsText" dxfId="7491" priority="266" operator="containsText" text="RESUBMIT">
      <formula>NOT(ISERROR(SEARCH("RESUBMIT",O169)))</formula>
    </cfRule>
    <cfRule type="containsText" dxfId="7490" priority="267" operator="containsText" text="PENDING RESUBMIT">
      <formula>NOT(ISERROR(SEARCH("PENDING RESUBMIT",O169)))</formula>
    </cfRule>
    <cfRule type="containsText" dxfId="7489" priority="268" operator="containsText" text="APPROVED W/ CHANGES">
      <formula>NOT(ISERROR(SEARCH("APPROVED W/ CHANGES",O169)))</formula>
    </cfRule>
    <cfRule type="containsText" dxfId="7488" priority="269" operator="containsText" text="PENDING">
      <formula>NOT(ISERROR(SEARCH("PENDING",O169)))</formula>
    </cfRule>
    <cfRule type="containsText" dxfId="7487" priority="270" operator="containsText" text="APPROVED">
      <formula>NOT(ISERROR(SEARCH("APPROVED",O169)))</formula>
    </cfRule>
  </conditionalFormatting>
  <conditionalFormatting sqref="AB134">
    <cfRule type="containsText" dxfId="7486" priority="259" operator="containsText" text="NOT APPROVED">
      <formula>NOT(ISERROR(SEARCH("NOT APPROVED",AB134)))</formula>
    </cfRule>
    <cfRule type="containsText" dxfId="7485" priority="260" operator="containsText" text="RESUBMIT">
      <formula>NOT(ISERROR(SEARCH("RESUBMIT",AB134)))</formula>
    </cfRule>
    <cfRule type="containsText" dxfId="7484" priority="261" operator="containsText" text="PENDING RESUBMIT">
      <formula>NOT(ISERROR(SEARCH("PENDING RESUBMIT",AB134)))</formula>
    </cfRule>
    <cfRule type="containsText" dxfId="7483" priority="262" operator="containsText" text="APPROVED W/ CHANGES">
      <formula>NOT(ISERROR(SEARCH("APPROVED W/ CHANGES",AB134)))</formula>
    </cfRule>
    <cfRule type="containsText" dxfId="7482" priority="263" operator="containsText" text="PENDING">
      <formula>NOT(ISERROR(SEARCH("PENDING",AB134)))</formula>
    </cfRule>
    <cfRule type="containsText" dxfId="7481" priority="264" operator="containsText" text="APPROVED">
      <formula>NOT(ISERROR(SEARCH("APPROVED",AB134)))</formula>
    </cfRule>
  </conditionalFormatting>
  <conditionalFormatting sqref="AB37">
    <cfRule type="containsText" dxfId="7480" priority="253" operator="containsText" text="NOT APPROVED">
      <formula>NOT(ISERROR(SEARCH("NOT APPROVED",AB37)))</formula>
    </cfRule>
    <cfRule type="containsText" dxfId="7479" priority="254" operator="containsText" text="RESUBMIT">
      <formula>NOT(ISERROR(SEARCH("RESUBMIT",AB37)))</formula>
    </cfRule>
    <cfRule type="containsText" dxfId="7478" priority="255" operator="containsText" text="PENDING RESUBMIT">
      <formula>NOT(ISERROR(SEARCH("PENDING RESUBMIT",AB37)))</formula>
    </cfRule>
    <cfRule type="containsText" dxfId="7477" priority="256" operator="containsText" text="APPROVED W/ CHANGES">
      <formula>NOT(ISERROR(SEARCH("APPROVED W/ CHANGES",AB37)))</formula>
    </cfRule>
    <cfRule type="containsText" dxfId="7476" priority="257" operator="containsText" text="PENDING">
      <formula>NOT(ISERROR(SEARCH("PENDING",AB37)))</formula>
    </cfRule>
    <cfRule type="containsText" dxfId="7475" priority="258" operator="containsText" text="APPROVED">
      <formula>NOT(ISERROR(SEARCH("APPROVED",AB37)))</formula>
    </cfRule>
  </conditionalFormatting>
  <conditionalFormatting sqref="AB102">
    <cfRule type="containsText" dxfId="7474" priority="247" operator="containsText" text="NOT APPROVED">
      <formula>NOT(ISERROR(SEARCH("NOT APPROVED",AB102)))</formula>
    </cfRule>
    <cfRule type="containsText" dxfId="7473" priority="248" operator="containsText" text="RESUBMIT">
      <formula>NOT(ISERROR(SEARCH("RESUBMIT",AB102)))</formula>
    </cfRule>
    <cfRule type="containsText" dxfId="7472" priority="249" operator="containsText" text="PENDING RESUBMIT">
      <formula>NOT(ISERROR(SEARCH("PENDING RESUBMIT",AB102)))</formula>
    </cfRule>
    <cfRule type="containsText" dxfId="7471" priority="250" operator="containsText" text="APPROVED W/ CHANGES">
      <formula>NOT(ISERROR(SEARCH("APPROVED W/ CHANGES",AB102)))</formula>
    </cfRule>
    <cfRule type="containsText" dxfId="7470" priority="251" operator="containsText" text="PENDING">
      <formula>NOT(ISERROR(SEARCH("PENDING",AB102)))</formula>
    </cfRule>
    <cfRule type="containsText" dxfId="7469" priority="252" operator="containsText" text="APPROVED">
      <formula>NOT(ISERROR(SEARCH("APPROVED",AB102)))</formula>
    </cfRule>
  </conditionalFormatting>
  <conditionalFormatting sqref="X169">
    <cfRule type="containsText" dxfId="7468" priority="241" operator="containsText" text="NOT APPROVED">
      <formula>NOT(ISERROR(SEARCH("NOT APPROVED",X169)))</formula>
    </cfRule>
    <cfRule type="containsText" dxfId="7467" priority="242" operator="containsText" text="RESUBMIT">
      <formula>NOT(ISERROR(SEARCH("RESUBMIT",X169)))</formula>
    </cfRule>
    <cfRule type="containsText" dxfId="7466" priority="243" operator="containsText" text="PENDING RESUBMIT">
      <formula>NOT(ISERROR(SEARCH("PENDING RESUBMIT",X169)))</formula>
    </cfRule>
    <cfRule type="containsText" dxfId="7465" priority="244" operator="containsText" text="APPROVED W/ CHANGES">
      <formula>NOT(ISERROR(SEARCH("APPROVED W/ CHANGES",X169)))</formula>
    </cfRule>
    <cfRule type="containsText" dxfId="7464" priority="245" operator="containsText" text="PENDING">
      <formula>NOT(ISERROR(SEARCH("PENDING",X169)))</formula>
    </cfRule>
    <cfRule type="containsText" dxfId="7463" priority="246" operator="containsText" text="APPROVED">
      <formula>NOT(ISERROR(SEARCH("APPROVED",X169)))</formula>
    </cfRule>
  </conditionalFormatting>
  <conditionalFormatting sqref="AF169">
    <cfRule type="containsText" dxfId="7462" priority="235" operator="containsText" text="NOT APPROVED">
      <formula>NOT(ISERROR(SEARCH("NOT APPROVED",AF169)))</formula>
    </cfRule>
    <cfRule type="containsText" dxfId="7461" priority="236" operator="containsText" text="RESUBMIT">
      <formula>NOT(ISERROR(SEARCH("RESUBMIT",AF169)))</formula>
    </cfRule>
    <cfRule type="containsText" dxfId="7460" priority="237" operator="containsText" text="PENDING RESUBMIT">
      <formula>NOT(ISERROR(SEARCH("PENDING RESUBMIT",AF169)))</formula>
    </cfRule>
    <cfRule type="containsText" dxfId="7459" priority="238" operator="containsText" text="APPROVED W/ CHANGES">
      <formula>NOT(ISERROR(SEARCH("APPROVED W/ CHANGES",AF169)))</formula>
    </cfRule>
    <cfRule type="containsText" dxfId="7458" priority="239" operator="containsText" text="PENDING">
      <formula>NOT(ISERROR(SEARCH("PENDING",AF169)))</formula>
    </cfRule>
    <cfRule type="containsText" dxfId="7457" priority="240" operator="containsText" text="APPROVED">
      <formula>NOT(ISERROR(SEARCH("APPROVED",AF169)))</formula>
    </cfRule>
  </conditionalFormatting>
  <conditionalFormatting sqref="O168">
    <cfRule type="containsText" dxfId="7456" priority="229" operator="containsText" text="NOT APPROVED">
      <formula>NOT(ISERROR(SEARCH("NOT APPROVED",O168)))</formula>
    </cfRule>
    <cfRule type="containsText" dxfId="7455" priority="230" operator="containsText" text="RESUBMIT">
      <formula>NOT(ISERROR(SEARCH("RESUBMIT",O168)))</formula>
    </cfRule>
    <cfRule type="containsText" dxfId="7454" priority="231" operator="containsText" text="PENDING RESUBMIT">
      <formula>NOT(ISERROR(SEARCH("PENDING RESUBMIT",O168)))</formula>
    </cfRule>
    <cfRule type="containsText" dxfId="7453" priority="232" operator="containsText" text="APPROVED W/ CHANGES">
      <formula>NOT(ISERROR(SEARCH("APPROVED W/ CHANGES",O168)))</formula>
    </cfRule>
    <cfRule type="containsText" dxfId="7452" priority="233" operator="containsText" text="PENDING">
      <formula>NOT(ISERROR(SEARCH("PENDING",O168)))</formula>
    </cfRule>
    <cfRule type="containsText" dxfId="7451" priority="234" operator="containsText" text="APPROVED">
      <formula>NOT(ISERROR(SEARCH("APPROVED",O168)))</formula>
    </cfRule>
  </conditionalFormatting>
  <conditionalFormatting sqref="AJ90">
    <cfRule type="containsText" dxfId="7450" priority="227" operator="containsText" text="APPROVED">
      <formula>NOT(ISERROR(SEARCH("APPROVED",AJ90)))</formula>
    </cfRule>
    <cfRule type="containsText" dxfId="7449" priority="228" operator="containsText" text="PENDING">
      <formula>NOT(ISERROR(SEARCH("PENDING",AJ90)))</formula>
    </cfRule>
  </conditionalFormatting>
  <conditionalFormatting sqref="AJ197">
    <cfRule type="containsText" dxfId="7448" priority="223" operator="containsText" text="APPROVED">
      <formula>NOT(ISERROR(SEARCH("APPROVED",AJ197)))</formula>
    </cfRule>
    <cfRule type="containsText" dxfId="7447" priority="224" operator="containsText" text="PENDING">
      <formula>NOT(ISERROR(SEARCH("PENDING",AJ197)))</formula>
    </cfRule>
  </conditionalFormatting>
  <conditionalFormatting sqref="AJ198">
    <cfRule type="containsText" dxfId="7446" priority="221" operator="containsText" text="APPROVED">
      <formula>NOT(ISERROR(SEARCH("APPROVED",AJ198)))</formula>
    </cfRule>
    <cfRule type="containsText" dxfId="7445" priority="222" operator="containsText" text="PENDING">
      <formula>NOT(ISERROR(SEARCH("PENDING",AJ198)))</formula>
    </cfRule>
  </conditionalFormatting>
  <conditionalFormatting sqref="AB195">
    <cfRule type="containsText" dxfId="7444" priority="209" operator="containsText" text="NOT APPROVED">
      <formula>NOT(ISERROR(SEARCH("NOT APPROVED",AB195)))</formula>
    </cfRule>
    <cfRule type="containsText" dxfId="7443" priority="210" operator="containsText" text="RESUBMIT">
      <formula>NOT(ISERROR(SEARCH("RESUBMIT",AB195)))</formula>
    </cfRule>
    <cfRule type="containsText" dxfId="7442" priority="211" operator="containsText" text="PENDING RESUBMIT">
      <formula>NOT(ISERROR(SEARCH("PENDING RESUBMIT",AB195)))</formula>
    </cfRule>
    <cfRule type="containsText" dxfId="7441" priority="212" operator="containsText" text="APPROVED W/ CHANGES">
      <formula>NOT(ISERROR(SEARCH("APPROVED W/ CHANGES",AB195)))</formula>
    </cfRule>
    <cfRule type="containsText" dxfId="7440" priority="213" operator="containsText" text="PENDING">
      <formula>NOT(ISERROR(SEARCH("PENDING",AB195)))</formula>
    </cfRule>
    <cfRule type="containsText" dxfId="7439" priority="214" operator="containsText" text="APPROVED">
      <formula>NOT(ISERROR(SEARCH("APPROVED",AB195)))</formula>
    </cfRule>
  </conditionalFormatting>
  <conditionalFormatting sqref="X168">
    <cfRule type="containsText" dxfId="7438" priority="203" operator="containsText" text="NOT APPROVED">
      <formula>NOT(ISERROR(SEARCH("NOT APPROVED",X168)))</formula>
    </cfRule>
    <cfRule type="containsText" dxfId="7437" priority="204" operator="containsText" text="RESUBMIT">
      <formula>NOT(ISERROR(SEARCH("RESUBMIT",X168)))</formula>
    </cfRule>
    <cfRule type="containsText" dxfId="7436" priority="205" operator="containsText" text="PENDING RESUBMIT">
      <formula>NOT(ISERROR(SEARCH("PENDING RESUBMIT",X168)))</formula>
    </cfRule>
    <cfRule type="containsText" dxfId="7435" priority="206" operator="containsText" text="APPROVED W/ CHANGES">
      <formula>NOT(ISERROR(SEARCH("APPROVED W/ CHANGES",X168)))</formula>
    </cfRule>
    <cfRule type="containsText" dxfId="7434" priority="207" operator="containsText" text="PENDING">
      <formula>NOT(ISERROR(SEARCH("PENDING",X168)))</formula>
    </cfRule>
    <cfRule type="containsText" dxfId="7433" priority="208" operator="containsText" text="APPROVED">
      <formula>NOT(ISERROR(SEARCH("APPROVED",X168)))</formula>
    </cfRule>
  </conditionalFormatting>
  <conditionalFormatting sqref="T168">
    <cfRule type="containsText" dxfId="7432" priority="197" operator="containsText" text="NOT APPROVED">
      <formula>NOT(ISERROR(SEARCH("NOT APPROVED",T168)))</formula>
    </cfRule>
    <cfRule type="containsText" dxfId="7431" priority="198" operator="containsText" text="RESUBMIT">
      <formula>NOT(ISERROR(SEARCH("RESUBMIT",T168)))</formula>
    </cfRule>
    <cfRule type="containsText" dxfId="7430" priority="199" operator="containsText" text="PENDING RESUBMIT">
      <formula>NOT(ISERROR(SEARCH("PENDING RESUBMIT",T168)))</formula>
    </cfRule>
    <cfRule type="containsText" dxfId="7429" priority="200" operator="containsText" text="APPROVED W/ CHANGES">
      <formula>NOT(ISERROR(SEARCH("APPROVED W/ CHANGES",T168)))</formula>
    </cfRule>
    <cfRule type="containsText" dxfId="7428" priority="201" operator="containsText" text="PENDING">
      <formula>NOT(ISERROR(SEARCH("PENDING",T168)))</formula>
    </cfRule>
    <cfRule type="containsText" dxfId="7427" priority="202" operator="containsText" text="APPROVED">
      <formula>NOT(ISERROR(SEARCH("APPROVED",T168)))</formula>
    </cfRule>
  </conditionalFormatting>
  <conditionalFormatting sqref="AG132">
    <cfRule type="containsText" dxfId="7426" priority="191" operator="containsText" text="NOT APPROVED">
      <formula>NOT(ISERROR(SEARCH("NOT APPROVED",AG132)))</formula>
    </cfRule>
    <cfRule type="containsText" dxfId="7425" priority="192" operator="containsText" text="RESUBMIT">
      <formula>NOT(ISERROR(SEARCH("RESUBMIT",AG132)))</formula>
    </cfRule>
    <cfRule type="containsText" dxfId="7424" priority="193" operator="containsText" text="PENDING RESUBMIT">
      <formula>NOT(ISERROR(SEARCH("PENDING RESUBMIT",AG132)))</formula>
    </cfRule>
    <cfRule type="containsText" dxfId="7423" priority="194" operator="containsText" text="APPROVED W/ CHANGES">
      <formula>NOT(ISERROR(SEARCH("APPROVED W/ CHANGES",AG132)))</formula>
    </cfRule>
    <cfRule type="containsText" dxfId="7422" priority="195" operator="containsText" text="PENDING">
      <formula>NOT(ISERROR(SEARCH("PENDING",AG132)))</formula>
    </cfRule>
    <cfRule type="containsText" dxfId="7421" priority="196" operator="containsText" text="APPROVED">
      <formula>NOT(ISERROR(SEARCH("APPROVED",AG132)))</formula>
    </cfRule>
  </conditionalFormatting>
  <conditionalFormatting sqref="AB90">
    <cfRule type="containsText" dxfId="7420" priority="189" operator="containsText" text="APPROVED">
      <formula>NOT(ISERROR(SEARCH("APPROVED",AB90)))</formula>
    </cfRule>
    <cfRule type="containsText" dxfId="7419" priority="190" operator="containsText" text="PENDING">
      <formula>NOT(ISERROR(SEARCH("PENDING",AB90)))</formula>
    </cfRule>
  </conditionalFormatting>
  <conditionalFormatting sqref="AJ91">
    <cfRule type="containsText" dxfId="7418" priority="185" operator="containsText" text="APPROVED">
      <formula>NOT(ISERROR(SEARCH("APPROVED",AJ91)))</formula>
    </cfRule>
    <cfRule type="containsText" dxfId="7417" priority="186" operator="containsText" text="PENDING">
      <formula>NOT(ISERROR(SEARCH("PENDING",AJ91)))</formula>
    </cfRule>
  </conditionalFormatting>
  <conditionalFormatting sqref="AB91">
    <cfRule type="containsText" dxfId="7416" priority="183" operator="containsText" text="APPROVED">
      <formula>NOT(ISERROR(SEARCH("APPROVED",AB91)))</formula>
    </cfRule>
    <cfRule type="containsText" dxfId="7415" priority="184" operator="containsText" text="PENDING">
      <formula>NOT(ISERROR(SEARCH("PENDING",AB91)))</formula>
    </cfRule>
  </conditionalFormatting>
  <conditionalFormatting sqref="AK199">
    <cfRule type="containsText" dxfId="7414" priority="177" operator="containsText" text="NOT APPROVED">
      <formula>NOT(ISERROR(SEARCH("NOT APPROVED",AK199)))</formula>
    </cfRule>
    <cfRule type="containsText" dxfId="7413" priority="178" operator="containsText" text="RESUBMIT">
      <formula>NOT(ISERROR(SEARCH("RESUBMIT",AK199)))</formula>
    </cfRule>
    <cfRule type="containsText" dxfId="7412" priority="179" operator="containsText" text="PENDING RESUBMIT">
      <formula>NOT(ISERROR(SEARCH("PENDING RESUBMIT",AK199)))</formula>
    </cfRule>
    <cfRule type="containsText" dxfId="7411" priority="180" operator="containsText" text="APPROVED W/ CHANGES">
      <formula>NOT(ISERROR(SEARCH("APPROVED W/ CHANGES",AK199)))</formula>
    </cfRule>
    <cfRule type="containsText" dxfId="7410" priority="181" operator="containsText" text="PENDING">
      <formula>NOT(ISERROR(SEARCH("PENDING",AK199)))</formula>
    </cfRule>
    <cfRule type="containsText" dxfId="7409" priority="182" operator="containsText" text="APPROVED">
      <formula>NOT(ISERROR(SEARCH("APPROVED",AK199)))</formula>
    </cfRule>
  </conditionalFormatting>
  <conditionalFormatting sqref="AJ199">
    <cfRule type="containsText" dxfId="7408" priority="175" operator="containsText" text="APPROVED">
      <formula>NOT(ISERROR(SEARCH("APPROVED",AJ199)))</formula>
    </cfRule>
    <cfRule type="containsText" dxfId="7407" priority="176" operator="containsText" text="PENDING">
      <formula>NOT(ISERROR(SEARCH("PENDING",AJ199)))</formula>
    </cfRule>
  </conditionalFormatting>
  <conditionalFormatting sqref="AK201">
    <cfRule type="containsText" dxfId="7406" priority="169" operator="containsText" text="NOT APPROVED">
      <formula>NOT(ISERROR(SEARCH("NOT APPROVED",AK201)))</formula>
    </cfRule>
    <cfRule type="containsText" dxfId="7405" priority="170" operator="containsText" text="RESUBMIT">
      <formula>NOT(ISERROR(SEARCH("RESUBMIT",AK201)))</formula>
    </cfRule>
    <cfRule type="containsText" dxfId="7404" priority="171" operator="containsText" text="PENDING RESUBMIT">
      <formula>NOT(ISERROR(SEARCH("PENDING RESUBMIT",AK201)))</formula>
    </cfRule>
    <cfRule type="containsText" dxfId="7403" priority="172" operator="containsText" text="APPROVED W/ CHANGES">
      <formula>NOT(ISERROR(SEARCH("APPROVED W/ CHANGES",AK201)))</formula>
    </cfRule>
    <cfRule type="containsText" dxfId="7402" priority="173" operator="containsText" text="PENDING">
      <formula>NOT(ISERROR(SEARCH("PENDING",AK201)))</formula>
    </cfRule>
    <cfRule type="containsText" dxfId="7401" priority="174" operator="containsText" text="APPROVED">
      <formula>NOT(ISERROR(SEARCH("APPROVED",AK201)))</formula>
    </cfRule>
  </conditionalFormatting>
  <conditionalFormatting sqref="AJ201">
    <cfRule type="containsText" dxfId="7400" priority="167" operator="containsText" text="APPROVED">
      <formula>NOT(ISERROR(SEARCH("APPROVED",AJ201)))</formula>
    </cfRule>
    <cfRule type="containsText" dxfId="7399" priority="168" operator="containsText" text="PENDING">
      <formula>NOT(ISERROR(SEARCH("PENDING",AJ201)))</formula>
    </cfRule>
  </conditionalFormatting>
  <conditionalFormatting sqref="AF168">
    <cfRule type="containsText" dxfId="7398" priority="161" operator="containsText" text="NOT APPROVED">
      <formula>NOT(ISERROR(SEARCH("NOT APPROVED",AF168)))</formula>
    </cfRule>
    <cfRule type="containsText" dxfId="7397" priority="162" operator="containsText" text="RESUBMIT">
      <formula>NOT(ISERROR(SEARCH("RESUBMIT",AF168)))</formula>
    </cfRule>
    <cfRule type="containsText" dxfId="7396" priority="163" operator="containsText" text="PENDING RESUBMIT">
      <formula>NOT(ISERROR(SEARCH("PENDING RESUBMIT",AF168)))</formula>
    </cfRule>
    <cfRule type="containsText" dxfId="7395" priority="164" operator="containsText" text="APPROVED W/ CHANGES">
      <formula>NOT(ISERROR(SEARCH("APPROVED W/ CHANGES",AF168)))</formula>
    </cfRule>
    <cfRule type="containsText" dxfId="7394" priority="165" operator="containsText" text="PENDING">
      <formula>NOT(ISERROR(SEARCH("PENDING",AF168)))</formula>
    </cfRule>
    <cfRule type="containsText" dxfId="7393" priority="166" operator="containsText" text="APPROVED">
      <formula>NOT(ISERROR(SEARCH("APPROVED",AF168)))</formula>
    </cfRule>
  </conditionalFormatting>
  <conditionalFormatting sqref="AF5">
    <cfRule type="containsText" dxfId="7392" priority="155" operator="containsText" text="NOT APPROVED">
      <formula>NOT(ISERROR(SEARCH("NOT APPROVED",AF5)))</formula>
    </cfRule>
    <cfRule type="containsText" dxfId="7391" priority="156" operator="containsText" text="RESUBMIT">
      <formula>NOT(ISERROR(SEARCH("RESUBMIT",AF5)))</formula>
    </cfRule>
    <cfRule type="containsText" dxfId="7390" priority="157" operator="containsText" text="PENDING RESUBMIT">
      <formula>NOT(ISERROR(SEARCH("PENDING RESUBMIT",AF5)))</formula>
    </cfRule>
    <cfRule type="containsText" dxfId="7389" priority="158" operator="containsText" text="APPROVED W/ CHANGES">
      <formula>NOT(ISERROR(SEARCH("APPROVED W/ CHANGES",AF5)))</formula>
    </cfRule>
    <cfRule type="containsText" dxfId="7388" priority="159" operator="containsText" text="PENDING">
      <formula>NOT(ISERROR(SEARCH("PENDING",AF5)))</formula>
    </cfRule>
    <cfRule type="containsText" dxfId="7387" priority="160" operator="containsText" text="APPROVED">
      <formula>NOT(ISERROR(SEARCH("APPROVED",AF5)))</formula>
    </cfRule>
  </conditionalFormatting>
  <conditionalFormatting sqref="T139">
    <cfRule type="containsText" dxfId="7386" priority="149" operator="containsText" text="NOT APPROVED">
      <formula>NOT(ISERROR(SEARCH("NOT APPROVED",T139)))</formula>
    </cfRule>
    <cfRule type="containsText" dxfId="7385" priority="150" operator="containsText" text="RESUBMIT">
      <formula>NOT(ISERROR(SEARCH("RESUBMIT",T139)))</formula>
    </cfRule>
    <cfRule type="containsText" dxfId="7384" priority="151" operator="containsText" text="PENDING RESUBMIT">
      <formula>NOT(ISERROR(SEARCH("PENDING RESUBMIT",T139)))</formula>
    </cfRule>
    <cfRule type="containsText" dxfId="7383" priority="152" operator="containsText" text="APPROVED W/ CHANGES">
      <formula>NOT(ISERROR(SEARCH("APPROVED W/ CHANGES",T139)))</formula>
    </cfRule>
    <cfRule type="containsText" dxfId="7382" priority="153" operator="containsText" text="PENDING">
      <formula>NOT(ISERROR(SEARCH("PENDING",T139)))</formula>
    </cfRule>
    <cfRule type="containsText" dxfId="7381" priority="154" operator="containsText" text="APPROVED">
      <formula>NOT(ISERROR(SEARCH("APPROVED",T139)))</formula>
    </cfRule>
  </conditionalFormatting>
  <conditionalFormatting sqref="O166">
    <cfRule type="containsText" dxfId="7380" priority="143" operator="containsText" text="NOT APPROVED">
      <formula>NOT(ISERROR(SEARCH("NOT APPROVED",O166)))</formula>
    </cfRule>
    <cfRule type="containsText" dxfId="7379" priority="144" operator="containsText" text="RESUBMIT">
      <formula>NOT(ISERROR(SEARCH("RESUBMIT",O166)))</formula>
    </cfRule>
    <cfRule type="containsText" dxfId="7378" priority="145" operator="containsText" text="PENDING RESUBMIT">
      <formula>NOT(ISERROR(SEARCH("PENDING RESUBMIT",O166)))</formula>
    </cfRule>
    <cfRule type="containsText" dxfId="7377" priority="146" operator="containsText" text="APPROVED W/ CHANGES">
      <formula>NOT(ISERROR(SEARCH("APPROVED W/ CHANGES",O166)))</formula>
    </cfRule>
    <cfRule type="containsText" dxfId="7376" priority="147" operator="containsText" text="PENDING">
      <formula>NOT(ISERROR(SEARCH("PENDING",O166)))</formula>
    </cfRule>
    <cfRule type="containsText" dxfId="7375" priority="148" operator="containsText" text="APPROVED">
      <formula>NOT(ISERROR(SEARCH("APPROVED",O166)))</formula>
    </cfRule>
  </conditionalFormatting>
  <conditionalFormatting sqref="AB167">
    <cfRule type="containsText" dxfId="7374" priority="137" operator="containsText" text="NOT APPROVED">
      <formula>NOT(ISERROR(SEARCH("NOT APPROVED",AB167)))</formula>
    </cfRule>
    <cfRule type="containsText" dxfId="7373" priority="138" operator="containsText" text="RESUBMIT">
      <formula>NOT(ISERROR(SEARCH("RESUBMIT",AB167)))</formula>
    </cfRule>
    <cfRule type="containsText" dxfId="7372" priority="139" operator="containsText" text="PENDING RESUBMIT">
      <formula>NOT(ISERROR(SEARCH("PENDING RESUBMIT",AB167)))</formula>
    </cfRule>
    <cfRule type="containsText" dxfId="7371" priority="140" operator="containsText" text="APPROVED W/ CHANGES">
      <formula>NOT(ISERROR(SEARCH("APPROVED W/ CHANGES",AB167)))</formula>
    </cfRule>
    <cfRule type="containsText" dxfId="7370" priority="141" operator="containsText" text="PENDING">
      <formula>NOT(ISERROR(SEARCH("PENDING",AB167)))</formula>
    </cfRule>
    <cfRule type="containsText" dxfId="7369" priority="142" operator="containsText" text="APPROVED">
      <formula>NOT(ISERROR(SEARCH("APPROVED",AB167)))</formula>
    </cfRule>
  </conditionalFormatting>
  <conditionalFormatting sqref="O174">
    <cfRule type="containsText" dxfId="7368" priority="131" operator="containsText" text="NOT APPROVED">
      <formula>NOT(ISERROR(SEARCH("NOT APPROVED",O174)))</formula>
    </cfRule>
    <cfRule type="containsText" dxfId="7367" priority="132" operator="containsText" text="RESUBMIT">
      <formula>NOT(ISERROR(SEARCH("RESUBMIT",O174)))</formula>
    </cfRule>
    <cfRule type="containsText" dxfId="7366" priority="133" operator="containsText" text="PENDING RESUBMIT">
      <formula>NOT(ISERROR(SEARCH("PENDING RESUBMIT",O174)))</formula>
    </cfRule>
    <cfRule type="containsText" dxfId="7365" priority="134" operator="containsText" text="APPROVED W/ CHANGES">
      <formula>NOT(ISERROR(SEARCH("APPROVED W/ CHANGES",O174)))</formula>
    </cfRule>
    <cfRule type="containsText" dxfId="7364" priority="135" operator="containsText" text="PENDING">
      <formula>NOT(ISERROR(SEARCH("PENDING",O174)))</formula>
    </cfRule>
    <cfRule type="containsText" dxfId="7363" priority="136" operator="containsText" text="APPROVED">
      <formula>NOT(ISERROR(SEARCH("APPROVED",O174)))</formula>
    </cfRule>
  </conditionalFormatting>
  <conditionalFormatting sqref="O192">
    <cfRule type="containsText" dxfId="7362" priority="113" operator="containsText" text="NOT APPROVED">
      <formula>NOT(ISERROR(SEARCH("NOT APPROVED",O192)))</formula>
    </cfRule>
    <cfRule type="containsText" dxfId="7361" priority="114" operator="containsText" text="RESUBMIT">
      <formula>NOT(ISERROR(SEARCH("RESUBMIT",O192)))</formula>
    </cfRule>
    <cfRule type="containsText" dxfId="7360" priority="115" operator="containsText" text="PENDING RESUBMIT">
      <formula>NOT(ISERROR(SEARCH("PENDING RESUBMIT",O192)))</formula>
    </cfRule>
    <cfRule type="containsText" dxfId="7359" priority="116" operator="containsText" text="APPROVED W/ CHANGES">
      <formula>NOT(ISERROR(SEARCH("APPROVED W/ CHANGES",O192)))</formula>
    </cfRule>
    <cfRule type="containsText" dxfId="7358" priority="117" operator="containsText" text="PENDING">
      <formula>NOT(ISERROR(SEARCH("PENDING",O192)))</formula>
    </cfRule>
    <cfRule type="containsText" dxfId="7357" priority="118" operator="containsText" text="APPROVED">
      <formula>NOT(ISERROR(SEARCH("APPROVED",O192)))</formula>
    </cfRule>
  </conditionalFormatting>
  <conditionalFormatting sqref="O193">
    <cfRule type="containsText" dxfId="7356" priority="107" operator="containsText" text="NOT APPROVED">
      <formula>NOT(ISERROR(SEARCH("NOT APPROVED",O193)))</formula>
    </cfRule>
    <cfRule type="containsText" dxfId="7355" priority="108" operator="containsText" text="RESUBMIT">
      <formula>NOT(ISERROR(SEARCH("RESUBMIT",O193)))</formula>
    </cfRule>
    <cfRule type="containsText" dxfId="7354" priority="109" operator="containsText" text="PENDING RESUBMIT">
      <formula>NOT(ISERROR(SEARCH("PENDING RESUBMIT",O193)))</formula>
    </cfRule>
    <cfRule type="containsText" dxfId="7353" priority="110" operator="containsText" text="APPROVED W/ CHANGES">
      <formula>NOT(ISERROR(SEARCH("APPROVED W/ CHANGES",O193)))</formula>
    </cfRule>
    <cfRule type="containsText" dxfId="7352" priority="111" operator="containsText" text="PENDING">
      <formula>NOT(ISERROR(SEARCH("PENDING",O193)))</formula>
    </cfRule>
    <cfRule type="containsText" dxfId="7351" priority="112" operator="containsText" text="APPROVED">
      <formula>NOT(ISERROR(SEARCH("APPROVED",O193)))</formula>
    </cfRule>
  </conditionalFormatting>
  <conditionalFormatting sqref="AB89">
    <cfRule type="containsText" dxfId="7350" priority="105" operator="containsText" text="APPROVED">
      <formula>NOT(ISERROR(SEARCH("APPROVED",AB89)))</formula>
    </cfRule>
    <cfRule type="containsText" dxfId="7349" priority="106" operator="containsText" text="PENDING">
      <formula>NOT(ISERROR(SEARCH("PENDING",AB89)))</formula>
    </cfRule>
  </conditionalFormatting>
  <conditionalFormatting sqref="AJ200">
    <cfRule type="containsText" dxfId="7348" priority="103" operator="containsText" text="APPROVED">
      <formula>NOT(ISERROR(SEARCH("APPROVED",AJ200)))</formula>
    </cfRule>
    <cfRule type="containsText" dxfId="7347" priority="104" operator="containsText" text="PENDING">
      <formula>NOT(ISERROR(SEARCH("PENDING",AJ200)))</formula>
    </cfRule>
  </conditionalFormatting>
  <conditionalFormatting sqref="AB5">
    <cfRule type="containsText" dxfId="7346" priority="91" operator="containsText" text="NOT APPROVED">
      <formula>NOT(ISERROR(SEARCH("NOT APPROVED",AB5)))</formula>
    </cfRule>
    <cfRule type="containsText" dxfId="7345" priority="92" operator="containsText" text="RESUBMIT">
      <formula>NOT(ISERROR(SEARCH("RESUBMIT",AB5)))</formula>
    </cfRule>
    <cfRule type="containsText" dxfId="7344" priority="93" operator="containsText" text="PENDING RESUBMIT">
      <formula>NOT(ISERROR(SEARCH("PENDING RESUBMIT",AB5)))</formula>
    </cfRule>
    <cfRule type="containsText" dxfId="7343" priority="94" operator="containsText" text="APPROVED W/ CHANGES">
      <formula>NOT(ISERROR(SEARCH("APPROVED W/ CHANGES",AB5)))</formula>
    </cfRule>
    <cfRule type="containsText" dxfId="7342" priority="95" operator="containsText" text="PENDING">
      <formula>NOT(ISERROR(SEARCH("PENDING",AB5)))</formula>
    </cfRule>
    <cfRule type="containsText" dxfId="7341" priority="96" operator="containsText" text="APPROVED">
      <formula>NOT(ISERROR(SEARCH("APPROVED",AB5)))</formula>
    </cfRule>
  </conditionalFormatting>
  <conditionalFormatting sqref="AF8">
    <cfRule type="containsText" dxfId="7340" priority="85" operator="containsText" text="NOT APPROVED">
      <formula>NOT(ISERROR(SEARCH("NOT APPROVED",AF8)))</formula>
    </cfRule>
    <cfRule type="containsText" dxfId="7339" priority="86" operator="containsText" text="RESUBMIT">
      <formula>NOT(ISERROR(SEARCH("RESUBMIT",AF8)))</formula>
    </cfRule>
    <cfRule type="containsText" dxfId="7338" priority="87" operator="containsText" text="PENDING RESUBMIT">
      <formula>NOT(ISERROR(SEARCH("PENDING RESUBMIT",AF8)))</formula>
    </cfRule>
    <cfRule type="containsText" dxfId="7337" priority="88" operator="containsText" text="APPROVED W/ CHANGES">
      <formula>NOT(ISERROR(SEARCH("APPROVED W/ CHANGES",AF8)))</formula>
    </cfRule>
    <cfRule type="containsText" dxfId="7336" priority="89" operator="containsText" text="PENDING">
      <formula>NOT(ISERROR(SEARCH("PENDING",AF8)))</formula>
    </cfRule>
    <cfRule type="containsText" dxfId="7335" priority="90" operator="containsText" text="APPROVED">
      <formula>NOT(ISERROR(SEARCH("APPROVED",AF8)))</formula>
    </cfRule>
  </conditionalFormatting>
  <conditionalFormatting sqref="AB8">
    <cfRule type="containsText" dxfId="7334" priority="79" operator="containsText" text="NOT APPROVED">
      <formula>NOT(ISERROR(SEARCH("NOT APPROVED",AB8)))</formula>
    </cfRule>
    <cfRule type="containsText" dxfId="7333" priority="80" operator="containsText" text="RESUBMIT">
      <formula>NOT(ISERROR(SEARCH("RESUBMIT",AB8)))</formula>
    </cfRule>
    <cfRule type="containsText" dxfId="7332" priority="81" operator="containsText" text="PENDING RESUBMIT">
      <formula>NOT(ISERROR(SEARCH("PENDING RESUBMIT",AB8)))</formula>
    </cfRule>
    <cfRule type="containsText" dxfId="7331" priority="82" operator="containsText" text="APPROVED W/ CHANGES">
      <formula>NOT(ISERROR(SEARCH("APPROVED W/ CHANGES",AB8)))</formula>
    </cfRule>
    <cfRule type="containsText" dxfId="7330" priority="83" operator="containsText" text="PENDING">
      <formula>NOT(ISERROR(SEARCH("PENDING",AB8)))</formula>
    </cfRule>
    <cfRule type="containsText" dxfId="7329" priority="84" operator="containsText" text="APPROVED">
      <formula>NOT(ISERROR(SEARCH("APPROVED",AB8)))</formula>
    </cfRule>
  </conditionalFormatting>
  <conditionalFormatting sqref="AF193">
    <cfRule type="containsText" dxfId="7328" priority="73" operator="containsText" text="NOT APPROVED">
      <formula>NOT(ISERROR(SEARCH("NOT APPROVED",AF193)))</formula>
    </cfRule>
    <cfRule type="containsText" dxfId="7327" priority="74" operator="containsText" text="RESUBMIT">
      <formula>NOT(ISERROR(SEARCH("RESUBMIT",AF193)))</formula>
    </cfRule>
    <cfRule type="containsText" dxfId="7326" priority="75" operator="containsText" text="PENDING RESUBMIT">
      <formula>NOT(ISERROR(SEARCH("PENDING RESUBMIT",AF193)))</formula>
    </cfRule>
    <cfRule type="containsText" dxfId="7325" priority="76" operator="containsText" text="APPROVED W/ CHANGES">
      <formula>NOT(ISERROR(SEARCH("APPROVED W/ CHANGES",AF193)))</formula>
    </cfRule>
    <cfRule type="containsText" dxfId="7324" priority="77" operator="containsText" text="PENDING">
      <formula>NOT(ISERROR(SEARCH("PENDING",AF193)))</formula>
    </cfRule>
    <cfRule type="containsText" dxfId="7323" priority="78" operator="containsText" text="APPROVED">
      <formula>NOT(ISERROR(SEARCH("APPROVED",AF193)))</formula>
    </cfRule>
  </conditionalFormatting>
  <conditionalFormatting sqref="AB193">
    <cfRule type="containsText" dxfId="7322" priority="67" operator="containsText" text="NOT APPROVED">
      <formula>NOT(ISERROR(SEARCH("NOT APPROVED",AB193)))</formula>
    </cfRule>
    <cfRule type="containsText" dxfId="7321" priority="68" operator="containsText" text="RESUBMIT">
      <formula>NOT(ISERROR(SEARCH("RESUBMIT",AB193)))</formula>
    </cfRule>
    <cfRule type="containsText" dxfId="7320" priority="69" operator="containsText" text="PENDING RESUBMIT">
      <formula>NOT(ISERROR(SEARCH("PENDING RESUBMIT",AB193)))</formula>
    </cfRule>
    <cfRule type="containsText" dxfId="7319" priority="70" operator="containsText" text="APPROVED W/ CHANGES">
      <formula>NOT(ISERROR(SEARCH("APPROVED W/ CHANGES",AB193)))</formula>
    </cfRule>
    <cfRule type="containsText" dxfId="7318" priority="71" operator="containsText" text="PENDING">
      <formula>NOT(ISERROR(SEARCH("PENDING",AB193)))</formula>
    </cfRule>
    <cfRule type="containsText" dxfId="7317" priority="72" operator="containsText" text="APPROVED">
      <formula>NOT(ISERROR(SEARCH("APPROVED",AB193)))</formula>
    </cfRule>
  </conditionalFormatting>
  <conditionalFormatting sqref="AF165">
    <cfRule type="containsText" dxfId="7316" priority="61" operator="containsText" text="NOT APPROVED">
      <formula>NOT(ISERROR(SEARCH("NOT APPROVED",AF165)))</formula>
    </cfRule>
    <cfRule type="containsText" dxfId="7315" priority="62" operator="containsText" text="RESUBMIT">
      <formula>NOT(ISERROR(SEARCH("RESUBMIT",AF165)))</formula>
    </cfRule>
    <cfRule type="containsText" dxfId="7314" priority="63" operator="containsText" text="PENDING RESUBMIT">
      <formula>NOT(ISERROR(SEARCH("PENDING RESUBMIT",AF165)))</formula>
    </cfRule>
    <cfRule type="containsText" dxfId="7313" priority="64" operator="containsText" text="APPROVED W/ CHANGES">
      <formula>NOT(ISERROR(SEARCH("APPROVED W/ CHANGES",AF165)))</formula>
    </cfRule>
    <cfRule type="containsText" dxfId="7312" priority="65" operator="containsText" text="PENDING">
      <formula>NOT(ISERROR(SEARCH("PENDING",AF165)))</formula>
    </cfRule>
    <cfRule type="containsText" dxfId="7311" priority="66" operator="containsText" text="APPROVED">
      <formula>NOT(ISERROR(SEARCH("APPROVED",AF165)))</formula>
    </cfRule>
  </conditionalFormatting>
  <conditionalFormatting sqref="AB165">
    <cfRule type="containsText" dxfId="7310" priority="55" operator="containsText" text="NOT APPROVED">
      <formula>NOT(ISERROR(SEARCH("NOT APPROVED",AB165)))</formula>
    </cfRule>
    <cfRule type="containsText" dxfId="7309" priority="56" operator="containsText" text="RESUBMIT">
      <formula>NOT(ISERROR(SEARCH("RESUBMIT",AB165)))</formula>
    </cfRule>
    <cfRule type="containsText" dxfId="7308" priority="57" operator="containsText" text="PENDING RESUBMIT">
      <formula>NOT(ISERROR(SEARCH("PENDING RESUBMIT",AB165)))</formula>
    </cfRule>
    <cfRule type="containsText" dxfId="7307" priority="58" operator="containsText" text="APPROVED W/ CHANGES">
      <formula>NOT(ISERROR(SEARCH("APPROVED W/ CHANGES",AB165)))</formula>
    </cfRule>
    <cfRule type="containsText" dxfId="7306" priority="59" operator="containsText" text="PENDING">
      <formula>NOT(ISERROR(SEARCH("PENDING",AB165)))</formula>
    </cfRule>
    <cfRule type="containsText" dxfId="7305" priority="60" operator="containsText" text="APPROVED">
      <formula>NOT(ISERROR(SEARCH("APPROVED",AB165)))</formula>
    </cfRule>
  </conditionalFormatting>
  <conditionalFormatting sqref="AF139">
    <cfRule type="containsText" dxfId="7304" priority="49" operator="containsText" text="NOT APPROVED">
      <formula>NOT(ISERROR(SEARCH("NOT APPROVED",AF139)))</formula>
    </cfRule>
    <cfRule type="containsText" dxfId="7303" priority="50" operator="containsText" text="RESUBMIT">
      <formula>NOT(ISERROR(SEARCH("RESUBMIT",AF139)))</formula>
    </cfRule>
    <cfRule type="containsText" dxfId="7302" priority="51" operator="containsText" text="PENDING RESUBMIT">
      <formula>NOT(ISERROR(SEARCH("PENDING RESUBMIT",AF139)))</formula>
    </cfRule>
    <cfRule type="containsText" dxfId="7301" priority="52" operator="containsText" text="APPROVED W/ CHANGES">
      <formula>NOT(ISERROR(SEARCH("APPROVED W/ CHANGES",AF139)))</formula>
    </cfRule>
    <cfRule type="containsText" dxfId="7300" priority="53" operator="containsText" text="PENDING">
      <formula>NOT(ISERROR(SEARCH("PENDING",AF139)))</formula>
    </cfRule>
    <cfRule type="containsText" dxfId="7299" priority="54" operator="containsText" text="APPROVED">
      <formula>NOT(ISERROR(SEARCH("APPROVED",AF139)))</formula>
    </cfRule>
  </conditionalFormatting>
  <conditionalFormatting sqref="AF192">
    <cfRule type="containsText" dxfId="7298" priority="43" operator="containsText" text="NOT APPROVED">
      <formula>NOT(ISERROR(SEARCH("NOT APPROVED",AF192)))</formula>
    </cfRule>
    <cfRule type="containsText" dxfId="7297" priority="44" operator="containsText" text="RESUBMIT">
      <formula>NOT(ISERROR(SEARCH("RESUBMIT",AF192)))</formula>
    </cfRule>
    <cfRule type="containsText" dxfId="7296" priority="45" operator="containsText" text="PENDING RESUBMIT">
      <formula>NOT(ISERROR(SEARCH("PENDING RESUBMIT",AF192)))</formula>
    </cfRule>
    <cfRule type="containsText" dxfId="7295" priority="46" operator="containsText" text="APPROVED W/ CHANGES">
      <formula>NOT(ISERROR(SEARCH("APPROVED W/ CHANGES",AF192)))</formula>
    </cfRule>
    <cfRule type="containsText" dxfId="7294" priority="47" operator="containsText" text="PENDING">
      <formula>NOT(ISERROR(SEARCH("PENDING",AF192)))</formula>
    </cfRule>
    <cfRule type="containsText" dxfId="7293" priority="48" operator="containsText" text="APPROVED">
      <formula>NOT(ISERROR(SEARCH("APPROVED",AF192)))</formula>
    </cfRule>
  </conditionalFormatting>
  <conditionalFormatting sqref="AB192">
    <cfRule type="containsText" dxfId="7292" priority="37" operator="containsText" text="NOT APPROVED">
      <formula>NOT(ISERROR(SEARCH("NOT APPROVED",AB192)))</formula>
    </cfRule>
    <cfRule type="containsText" dxfId="7291" priority="38" operator="containsText" text="RESUBMIT">
      <formula>NOT(ISERROR(SEARCH("RESUBMIT",AB192)))</formula>
    </cfRule>
    <cfRule type="containsText" dxfId="7290" priority="39" operator="containsText" text="PENDING RESUBMIT">
      <formula>NOT(ISERROR(SEARCH("PENDING RESUBMIT",AB192)))</formula>
    </cfRule>
    <cfRule type="containsText" dxfId="7289" priority="40" operator="containsText" text="APPROVED W/ CHANGES">
      <formula>NOT(ISERROR(SEARCH("APPROVED W/ CHANGES",AB192)))</formula>
    </cfRule>
    <cfRule type="containsText" dxfId="7288" priority="41" operator="containsText" text="PENDING">
      <formula>NOT(ISERROR(SEARCH("PENDING",AB192)))</formula>
    </cfRule>
    <cfRule type="containsText" dxfId="7287" priority="42" operator="containsText" text="APPROVED">
      <formula>NOT(ISERROR(SEARCH("APPROVED",AB192)))</formula>
    </cfRule>
  </conditionalFormatting>
  <conditionalFormatting sqref="X166">
    <cfRule type="containsText" dxfId="7286" priority="31" operator="containsText" text="NOT APPROVED">
      <formula>NOT(ISERROR(SEARCH("NOT APPROVED",X166)))</formula>
    </cfRule>
    <cfRule type="containsText" dxfId="7285" priority="32" operator="containsText" text="RESUBMIT">
      <formula>NOT(ISERROR(SEARCH("RESUBMIT",X166)))</formula>
    </cfRule>
    <cfRule type="containsText" dxfId="7284" priority="33" operator="containsText" text="PENDING RESUBMIT">
      <formula>NOT(ISERROR(SEARCH("PENDING RESUBMIT",X166)))</formula>
    </cfRule>
    <cfRule type="containsText" dxfId="7283" priority="34" operator="containsText" text="APPROVED W/ CHANGES">
      <formula>NOT(ISERROR(SEARCH("APPROVED W/ CHANGES",X166)))</formula>
    </cfRule>
    <cfRule type="containsText" dxfId="7282" priority="35" operator="containsText" text="PENDING">
      <formula>NOT(ISERROR(SEARCH("PENDING",X166)))</formula>
    </cfRule>
    <cfRule type="containsText" dxfId="7281" priority="36" operator="containsText" text="APPROVED">
      <formula>NOT(ISERROR(SEARCH("APPROVED",X166)))</formula>
    </cfRule>
  </conditionalFormatting>
  <conditionalFormatting sqref="AF166">
    <cfRule type="containsText" dxfId="7280" priority="25" operator="containsText" text="NOT APPROVED">
      <formula>NOT(ISERROR(SEARCH("NOT APPROVED",AF166)))</formula>
    </cfRule>
    <cfRule type="containsText" dxfId="7279" priority="26" operator="containsText" text="RESUBMIT">
      <formula>NOT(ISERROR(SEARCH("RESUBMIT",AF166)))</formula>
    </cfRule>
    <cfRule type="containsText" dxfId="7278" priority="27" operator="containsText" text="PENDING RESUBMIT">
      <formula>NOT(ISERROR(SEARCH("PENDING RESUBMIT",AF166)))</formula>
    </cfRule>
    <cfRule type="containsText" dxfId="7277" priority="28" operator="containsText" text="APPROVED W/ CHANGES">
      <formula>NOT(ISERROR(SEARCH("APPROVED W/ CHANGES",AF166)))</formula>
    </cfRule>
    <cfRule type="containsText" dxfId="7276" priority="29" operator="containsText" text="PENDING">
      <formula>NOT(ISERROR(SEARCH("PENDING",AF166)))</formula>
    </cfRule>
    <cfRule type="containsText" dxfId="7275" priority="30" operator="containsText" text="APPROVED">
      <formula>NOT(ISERROR(SEARCH("APPROVED",AF166)))</formula>
    </cfRule>
  </conditionalFormatting>
  <conditionalFormatting sqref="AB166">
    <cfRule type="containsText" dxfId="7274" priority="19" operator="containsText" text="NOT APPROVED">
      <formula>NOT(ISERROR(SEARCH("NOT APPROVED",AB166)))</formula>
    </cfRule>
    <cfRule type="containsText" dxfId="7273" priority="20" operator="containsText" text="RESUBMIT">
      <formula>NOT(ISERROR(SEARCH("RESUBMIT",AB166)))</formula>
    </cfRule>
    <cfRule type="containsText" dxfId="7272" priority="21" operator="containsText" text="PENDING RESUBMIT">
      <formula>NOT(ISERROR(SEARCH("PENDING RESUBMIT",AB166)))</formula>
    </cfRule>
    <cfRule type="containsText" dxfId="7271" priority="22" operator="containsText" text="APPROVED W/ CHANGES">
      <formula>NOT(ISERROR(SEARCH("APPROVED W/ CHANGES",AB166)))</formula>
    </cfRule>
    <cfRule type="containsText" dxfId="7270" priority="23" operator="containsText" text="PENDING">
      <formula>NOT(ISERROR(SEARCH("PENDING",AB166)))</formula>
    </cfRule>
    <cfRule type="containsText" dxfId="7269" priority="24" operator="containsText" text="APPROVED">
      <formula>NOT(ISERROR(SEARCH("APPROVED",AB166)))</formula>
    </cfRule>
  </conditionalFormatting>
  <conditionalFormatting sqref="O177">
    <cfRule type="containsText" dxfId="7268" priority="13" operator="containsText" text="NOT APPROVED">
      <formula>NOT(ISERROR(SEARCH("NOT APPROVED",O177)))</formula>
    </cfRule>
    <cfRule type="containsText" dxfId="7267" priority="14" operator="containsText" text="RESUBMIT">
      <formula>NOT(ISERROR(SEARCH("RESUBMIT",O177)))</formula>
    </cfRule>
    <cfRule type="containsText" dxfId="7266" priority="15" operator="containsText" text="PENDING RESUBMIT">
      <formula>NOT(ISERROR(SEARCH("PENDING RESUBMIT",O177)))</formula>
    </cfRule>
    <cfRule type="containsText" dxfId="7265" priority="16" operator="containsText" text="APPROVED W/ CHANGES">
      <formula>NOT(ISERROR(SEARCH("APPROVED W/ CHANGES",O177)))</formula>
    </cfRule>
    <cfRule type="containsText" dxfId="7264" priority="17" operator="containsText" text="PENDING">
      <formula>NOT(ISERROR(SEARCH("PENDING",O177)))</formula>
    </cfRule>
    <cfRule type="containsText" dxfId="7263" priority="18" operator="containsText" text="APPROVED">
      <formula>NOT(ISERROR(SEARCH("APPROVED",O177)))</formula>
    </cfRule>
  </conditionalFormatting>
  <conditionalFormatting sqref="O178">
    <cfRule type="containsText" dxfId="7262" priority="7" operator="containsText" text="NOT APPROVED">
      <formula>NOT(ISERROR(SEARCH("NOT APPROVED",O178)))</formula>
    </cfRule>
    <cfRule type="containsText" dxfId="7261" priority="8" operator="containsText" text="RESUBMIT">
      <formula>NOT(ISERROR(SEARCH("RESUBMIT",O178)))</formula>
    </cfRule>
    <cfRule type="containsText" dxfId="7260" priority="9" operator="containsText" text="PENDING RESUBMIT">
      <formula>NOT(ISERROR(SEARCH("PENDING RESUBMIT",O178)))</formula>
    </cfRule>
    <cfRule type="containsText" dxfId="7259" priority="10" operator="containsText" text="APPROVED W/ CHANGES">
      <formula>NOT(ISERROR(SEARCH("APPROVED W/ CHANGES",O178)))</formula>
    </cfRule>
    <cfRule type="containsText" dxfId="7258" priority="11" operator="containsText" text="PENDING">
      <formula>NOT(ISERROR(SEARCH("PENDING",O178)))</formula>
    </cfRule>
    <cfRule type="containsText" dxfId="7257" priority="12" operator="containsText" text="APPROVED">
      <formula>NOT(ISERROR(SEARCH("APPROVED",O178)))</formula>
    </cfRule>
  </conditionalFormatting>
  <conditionalFormatting sqref="O197">
    <cfRule type="containsText" dxfId="7256" priority="1" operator="containsText" text="NOT APPROVED">
      <formula>NOT(ISERROR(SEARCH("NOT APPROVED",O197)))</formula>
    </cfRule>
    <cfRule type="containsText" dxfId="7255" priority="2" operator="containsText" text="RESUBMIT">
      <formula>NOT(ISERROR(SEARCH("RESUBMIT",O197)))</formula>
    </cfRule>
    <cfRule type="containsText" dxfId="7254" priority="3" operator="containsText" text="PENDING RESUBMIT">
      <formula>NOT(ISERROR(SEARCH("PENDING RESUBMIT",O197)))</formula>
    </cfRule>
    <cfRule type="containsText" dxfId="7253" priority="4" operator="containsText" text="APPROVED W/ CHANGES">
      <formula>NOT(ISERROR(SEARCH("APPROVED W/ CHANGES",O197)))</formula>
    </cfRule>
    <cfRule type="containsText" dxfId="7252" priority="5" operator="containsText" text="PENDING">
      <formula>NOT(ISERROR(SEARCH("PENDING",O197)))</formula>
    </cfRule>
    <cfRule type="containsText" dxfId="7251" priority="6" operator="containsText" text="APPROVED">
      <formula>NOT(ISERROR(SEARCH("APPROVED",O197)))</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codeName="Sheet2" filterMode="1"/>
  <dimension ref="A1:AS47"/>
  <sheetViews>
    <sheetView zoomScale="55" zoomScaleNormal="55" zoomScaleSheetLayoutView="70" workbookViewId="0">
      <pane xSplit="5" ySplit="2" topLeftCell="F3" activePane="bottomRight" state="frozen"/>
      <selection pane="topRight" activeCell="D1" sqref="D1"/>
      <selection pane="bottomLeft" activeCell="A3" sqref="A3"/>
      <selection pane="bottomRight" activeCell="BB40" sqref="BB40"/>
    </sheetView>
  </sheetViews>
  <sheetFormatPr defaultColWidth="8.85546875" defaultRowHeight="15.75"/>
  <cols>
    <col min="1" max="1" width="26.28515625" style="30" customWidth="1"/>
    <col min="2" max="3" width="10.42578125" style="29" customWidth="1"/>
    <col min="4" max="4" width="10" style="29" customWidth="1"/>
    <col min="5" max="5" width="12.140625" style="54" hidden="1" customWidth="1"/>
    <col min="6" max="6" width="0" style="51" hidden="1" customWidth="1"/>
    <col min="7" max="7" width="0" style="30" hidden="1" customWidth="1"/>
    <col min="8" max="8" width="0" style="51" hidden="1" customWidth="1"/>
    <col min="9" max="9" width="32.28515625" style="30" hidden="1" customWidth="1"/>
    <col min="10" max="10" width="0" style="51" hidden="1" customWidth="1"/>
    <col min="11" max="11" width="26.5703125" style="30" customWidth="1"/>
    <col min="12" max="12" width="8.85546875" style="30"/>
    <col min="13" max="13" width="12" style="30" hidden="1" customWidth="1"/>
    <col min="14" max="14" width="0" style="51" hidden="1" customWidth="1"/>
    <col min="15" max="15" width="0" style="30" hidden="1" customWidth="1"/>
    <col min="16" max="16" width="12.28515625" style="51" hidden="1" customWidth="1"/>
    <col min="17" max="17" width="24.42578125" style="30" hidden="1" customWidth="1"/>
    <col min="18" max="18" width="0" style="52" hidden="1" customWidth="1"/>
    <col min="19" max="19" width="0" style="50" hidden="1" customWidth="1"/>
    <col min="20" max="20" width="0" style="30" hidden="1" customWidth="1"/>
    <col min="21" max="21" width="0" style="51" hidden="1" customWidth="1"/>
    <col min="22" max="22" width="20.42578125" style="30" hidden="1" customWidth="1"/>
    <col min="23" max="23" width="0" style="51" hidden="1" customWidth="1"/>
    <col min="24" max="24" width="0" style="30" hidden="1" customWidth="1"/>
    <col min="25" max="25" width="0" style="51" hidden="1" customWidth="1"/>
    <col min="26" max="26" width="0" style="55" hidden="1" customWidth="1"/>
    <col min="27" max="27" width="0" style="50" hidden="1" customWidth="1"/>
    <col min="28" max="28" width="8.85546875" style="30"/>
    <col min="29" max="29" width="0" style="51" hidden="1" customWidth="1"/>
    <col min="30" max="30" width="0" style="30" hidden="1" customWidth="1"/>
    <col min="31" max="31" width="0" style="51" hidden="1" customWidth="1"/>
    <col min="32" max="32" width="0" style="30" hidden="1" customWidth="1"/>
    <col min="33" max="33" width="0" style="51" hidden="1" customWidth="1"/>
    <col min="34" max="34" width="0" style="55" hidden="1" customWidth="1"/>
    <col min="35" max="35" width="0" style="56" hidden="1" customWidth="1"/>
    <col min="36" max="36" width="0" style="57" hidden="1" customWidth="1"/>
    <col min="37" max="37" width="0" style="58" hidden="1" customWidth="1"/>
    <col min="38" max="38" width="0" style="59" hidden="1" customWidth="1"/>
    <col min="39" max="39" width="13.42578125" style="61" hidden="1" customWidth="1"/>
    <col min="40" max="40" width="11.85546875" style="54" hidden="1" customWidth="1"/>
    <col min="41" max="41" width="0" style="30" hidden="1" customWidth="1"/>
    <col min="42" max="42" width="8.85546875" style="29"/>
    <col min="43" max="43" width="8.85546875" style="52"/>
    <col min="44" max="44" width="13" style="32" hidden="1" customWidth="1"/>
    <col min="45" max="45" width="0" style="33" hidden="1" customWidth="1"/>
    <col min="46" max="16384" width="8.85546875" style="30"/>
  </cols>
  <sheetData>
    <row r="1" spans="1:45" ht="20.25" thickBot="1">
      <c r="E1" s="122" t="s">
        <v>10</v>
      </c>
      <c r="F1" s="123"/>
      <c r="G1" s="123"/>
      <c r="H1" s="123"/>
      <c r="I1" s="123"/>
      <c r="J1" s="123"/>
      <c r="K1" s="123"/>
      <c r="L1" s="123"/>
      <c r="M1" s="123"/>
      <c r="N1" s="123"/>
      <c r="O1" s="123"/>
      <c r="P1" s="123"/>
      <c r="Q1" s="123"/>
      <c r="R1" s="124"/>
      <c r="S1" s="125" t="s">
        <v>11</v>
      </c>
      <c r="T1" s="126"/>
      <c r="U1" s="126"/>
      <c r="V1" s="126"/>
      <c r="W1" s="126"/>
      <c r="X1" s="126"/>
      <c r="Y1" s="126"/>
      <c r="Z1" s="127"/>
      <c r="AA1" s="128" t="s">
        <v>15</v>
      </c>
      <c r="AB1" s="129"/>
      <c r="AC1" s="129"/>
      <c r="AD1" s="129"/>
      <c r="AE1" s="129"/>
      <c r="AF1" s="129"/>
      <c r="AG1" s="129"/>
      <c r="AH1" s="130"/>
      <c r="AI1" s="131" t="s">
        <v>18</v>
      </c>
      <c r="AJ1" s="132"/>
      <c r="AK1" s="132"/>
      <c r="AL1" s="133"/>
      <c r="AM1" s="31"/>
      <c r="AN1" s="134" t="s">
        <v>28</v>
      </c>
      <c r="AO1" s="135"/>
      <c r="AP1" s="135"/>
      <c r="AQ1" s="136"/>
    </row>
    <row r="2" spans="1:45" s="37" customFormat="1" ht="63.75" thickBot="1">
      <c r="A2" s="1" t="s">
        <v>0</v>
      </c>
      <c r="B2" s="2" t="s">
        <v>1</v>
      </c>
      <c r="C2" s="2" t="s">
        <v>217</v>
      </c>
      <c r="D2" s="21" t="s">
        <v>23</v>
      </c>
      <c r="E2" s="3" t="s">
        <v>2</v>
      </c>
      <c r="F2" s="9" t="s">
        <v>3</v>
      </c>
      <c r="G2" s="4" t="s">
        <v>4</v>
      </c>
      <c r="H2" s="9" t="s">
        <v>20</v>
      </c>
      <c r="I2" s="4" t="s">
        <v>5</v>
      </c>
      <c r="J2" s="10" t="s">
        <v>6</v>
      </c>
      <c r="K2" s="3" t="s">
        <v>7</v>
      </c>
      <c r="L2" s="4" t="s">
        <v>8</v>
      </c>
      <c r="M2" s="4" t="s">
        <v>9</v>
      </c>
      <c r="N2" s="9" t="s">
        <v>12</v>
      </c>
      <c r="O2" s="4" t="s">
        <v>13</v>
      </c>
      <c r="P2" s="9" t="s">
        <v>21</v>
      </c>
      <c r="Q2" s="4" t="s">
        <v>14</v>
      </c>
      <c r="R2" s="10" t="s">
        <v>6</v>
      </c>
      <c r="S2" s="11" t="s">
        <v>3</v>
      </c>
      <c r="T2" s="6" t="s">
        <v>4</v>
      </c>
      <c r="U2" s="12" t="s">
        <v>20</v>
      </c>
      <c r="V2" s="6" t="s">
        <v>5</v>
      </c>
      <c r="W2" s="11" t="s">
        <v>12</v>
      </c>
      <c r="X2" s="6" t="s">
        <v>13</v>
      </c>
      <c r="Y2" s="18" t="s">
        <v>21</v>
      </c>
      <c r="Z2" s="17" t="s">
        <v>5</v>
      </c>
      <c r="AA2" s="13" t="s">
        <v>3</v>
      </c>
      <c r="AB2" s="7" t="s">
        <v>4</v>
      </c>
      <c r="AC2" s="14" t="s">
        <v>29</v>
      </c>
      <c r="AD2" s="7" t="s">
        <v>5</v>
      </c>
      <c r="AE2" s="13" t="s">
        <v>12</v>
      </c>
      <c r="AF2" s="7" t="s">
        <v>13</v>
      </c>
      <c r="AG2" s="20" t="s">
        <v>21</v>
      </c>
      <c r="AH2" s="19" t="s">
        <v>5</v>
      </c>
      <c r="AI2" s="15" t="s">
        <v>17</v>
      </c>
      <c r="AJ2" s="8" t="s">
        <v>24</v>
      </c>
      <c r="AK2" s="23" t="s">
        <v>29</v>
      </c>
      <c r="AL2" s="16" t="s">
        <v>5</v>
      </c>
      <c r="AM2" s="28" t="s">
        <v>34</v>
      </c>
      <c r="AN2" s="24" t="s">
        <v>25</v>
      </c>
      <c r="AO2" s="34" t="s">
        <v>26</v>
      </c>
      <c r="AP2" s="62" t="s">
        <v>42</v>
      </c>
      <c r="AQ2" s="65" t="s">
        <v>1029</v>
      </c>
      <c r="AR2" s="22" t="s">
        <v>16</v>
      </c>
      <c r="AS2" s="36"/>
    </row>
    <row r="3" spans="1:45" ht="150" hidden="1" customHeight="1">
      <c r="B3" s="29" t="s">
        <v>37</v>
      </c>
      <c r="D3" s="29" t="s">
        <v>36</v>
      </c>
      <c r="E3" s="38">
        <v>114174578</v>
      </c>
      <c r="F3" s="39">
        <v>44581</v>
      </c>
      <c r="G3" s="40" t="s">
        <v>43</v>
      </c>
      <c r="H3" s="39">
        <v>44582</v>
      </c>
      <c r="I3" s="40"/>
      <c r="J3" s="39"/>
      <c r="K3" s="40" t="s">
        <v>216</v>
      </c>
      <c r="L3" s="40" t="s">
        <v>216</v>
      </c>
      <c r="M3" s="40" t="s">
        <v>216</v>
      </c>
      <c r="N3" s="40" t="s">
        <v>216</v>
      </c>
      <c r="O3" s="40" t="s">
        <v>216</v>
      </c>
      <c r="P3" s="40" t="s">
        <v>216</v>
      </c>
      <c r="Q3" s="40" t="s">
        <v>216</v>
      </c>
      <c r="R3" s="41" t="s">
        <v>216</v>
      </c>
      <c r="S3" s="42"/>
      <c r="T3" s="40"/>
      <c r="U3" s="39"/>
      <c r="V3" s="40"/>
      <c r="W3" s="39"/>
      <c r="X3" s="40"/>
      <c r="Y3" s="39"/>
      <c r="Z3" s="43"/>
      <c r="AA3" s="42"/>
      <c r="AB3" s="40"/>
      <c r="AC3" s="39"/>
      <c r="AD3" s="40"/>
      <c r="AE3" s="39"/>
      <c r="AF3" s="40"/>
      <c r="AG3" s="44" t="s">
        <v>22</v>
      </c>
      <c r="AH3" s="43"/>
      <c r="AI3" s="45"/>
      <c r="AJ3" s="46"/>
      <c r="AK3" s="47"/>
      <c r="AL3" s="48"/>
      <c r="AM3" s="53"/>
      <c r="AN3" s="38"/>
      <c r="AO3" s="40" t="s">
        <v>795</v>
      </c>
      <c r="AP3" s="63"/>
      <c r="AQ3" s="41"/>
      <c r="AS3" s="33">
        <f>AQ3-80</f>
        <v>-80</v>
      </c>
    </row>
    <row r="4" spans="1:45" ht="150" hidden="1" customHeight="1">
      <c r="B4" s="29" t="s">
        <v>46</v>
      </c>
      <c r="C4" s="29" t="s">
        <v>581</v>
      </c>
      <c r="D4" s="29" t="s">
        <v>36</v>
      </c>
      <c r="E4" s="54">
        <v>114185944</v>
      </c>
      <c r="F4" s="51">
        <v>44585</v>
      </c>
      <c r="G4" s="30" t="s">
        <v>43</v>
      </c>
      <c r="H4" s="51">
        <v>44586</v>
      </c>
      <c r="J4" s="51">
        <v>44600</v>
      </c>
      <c r="L4" s="30" t="s">
        <v>266</v>
      </c>
      <c r="M4" s="30">
        <v>114238578</v>
      </c>
      <c r="N4" s="51">
        <v>44596</v>
      </c>
      <c r="O4" s="30" t="s">
        <v>43</v>
      </c>
      <c r="P4" s="51">
        <v>44599</v>
      </c>
      <c r="R4" s="52">
        <v>44610</v>
      </c>
      <c r="S4" s="50">
        <v>44645</v>
      </c>
      <c r="T4" s="30" t="s">
        <v>43</v>
      </c>
      <c r="U4" s="51">
        <v>44648</v>
      </c>
      <c r="W4" s="51">
        <v>44727</v>
      </c>
      <c r="X4" s="30" t="s">
        <v>43</v>
      </c>
      <c r="Y4" s="51">
        <v>44727</v>
      </c>
      <c r="AA4" s="50">
        <v>44727</v>
      </c>
      <c r="AB4" s="30" t="s">
        <v>43</v>
      </c>
      <c r="AC4" s="51">
        <v>44728</v>
      </c>
      <c r="AF4" s="30" t="s">
        <v>43</v>
      </c>
      <c r="AG4" s="51">
        <v>44727</v>
      </c>
      <c r="AI4" s="56">
        <v>44652</v>
      </c>
      <c r="AJ4" s="57" t="s">
        <v>43</v>
      </c>
      <c r="AK4" s="58">
        <v>44660</v>
      </c>
      <c r="AM4" s="61">
        <v>44728</v>
      </c>
      <c r="AN4" s="54" t="s">
        <v>52</v>
      </c>
      <c r="AO4" s="30">
        <f>VLOOKUP(B4,[1]Master!$F:$I,3,0)</f>
        <v>3480</v>
      </c>
      <c r="AP4" s="29" t="s">
        <v>903</v>
      </c>
      <c r="AQ4" s="52">
        <f>VLOOKUP(B4,[1]Master!$F:$W,18,0)</f>
        <v>44722</v>
      </c>
      <c r="AS4" s="33">
        <f t="shared" ref="AS4:AS22" si="0">AQ4-80</f>
        <v>44642</v>
      </c>
    </row>
    <row r="5" spans="1:45" ht="150" hidden="1" customHeight="1">
      <c r="B5" s="29" t="s">
        <v>47</v>
      </c>
      <c r="C5" s="29" t="s">
        <v>582</v>
      </c>
      <c r="D5" s="29" t="s">
        <v>36</v>
      </c>
      <c r="E5" s="54">
        <v>114185945</v>
      </c>
      <c r="F5" s="51">
        <v>44585</v>
      </c>
      <c r="G5" s="30" t="s">
        <v>43</v>
      </c>
      <c r="H5" s="51">
        <v>44586</v>
      </c>
      <c r="J5" s="51">
        <v>44600</v>
      </c>
      <c r="L5" s="30" t="s">
        <v>266</v>
      </c>
      <c r="M5" s="30">
        <v>114238578</v>
      </c>
      <c r="N5" s="51" t="s">
        <v>184</v>
      </c>
      <c r="O5" s="51" t="s">
        <v>184</v>
      </c>
      <c r="P5" s="51" t="s">
        <v>184</v>
      </c>
      <c r="Q5" s="51" t="s">
        <v>184</v>
      </c>
      <c r="R5" s="52" t="s">
        <v>184</v>
      </c>
      <c r="S5" s="50">
        <v>44645</v>
      </c>
      <c r="T5" s="30" t="s">
        <v>43</v>
      </c>
      <c r="U5" s="51">
        <v>44648</v>
      </c>
      <c r="W5" s="30" t="s">
        <v>184</v>
      </c>
      <c r="X5" s="30" t="s">
        <v>184</v>
      </c>
      <c r="Y5" s="30" t="s">
        <v>184</v>
      </c>
      <c r="AA5" s="50">
        <v>44727</v>
      </c>
      <c r="AB5" s="30" t="s">
        <v>43</v>
      </c>
      <c r="AC5" s="51">
        <v>44728</v>
      </c>
      <c r="AE5" s="30" t="s">
        <v>184</v>
      </c>
      <c r="AF5" s="30" t="s">
        <v>184</v>
      </c>
      <c r="AG5" s="30" t="s">
        <v>184</v>
      </c>
      <c r="AI5" s="56">
        <v>44652</v>
      </c>
      <c r="AJ5" s="57" t="s">
        <v>43</v>
      </c>
      <c r="AK5" s="58">
        <v>44660</v>
      </c>
      <c r="AM5" s="61">
        <v>44728</v>
      </c>
      <c r="AN5" s="54" t="s">
        <v>52</v>
      </c>
      <c r="AO5" s="30">
        <f>VLOOKUP(B5,[1]Master!$F:$H,3,0)</f>
        <v>3480</v>
      </c>
      <c r="AP5" s="29" t="s">
        <v>903</v>
      </c>
      <c r="AQ5" s="52">
        <f>VLOOKUP(B5,[1]Master!$F:$W,18,0)</f>
        <v>44722</v>
      </c>
      <c r="AS5" s="33">
        <f t="shared" si="0"/>
        <v>44642</v>
      </c>
    </row>
    <row r="6" spans="1:45" ht="150" hidden="1" customHeight="1">
      <c r="B6" s="29" t="s">
        <v>48</v>
      </c>
      <c r="C6" s="29" t="s">
        <v>583</v>
      </c>
      <c r="D6" s="29" t="s">
        <v>36</v>
      </c>
      <c r="E6" s="54">
        <v>114185946</v>
      </c>
      <c r="F6" s="51">
        <v>44585</v>
      </c>
      <c r="G6" s="30" t="s">
        <v>43</v>
      </c>
      <c r="H6" s="51">
        <v>44586</v>
      </c>
      <c r="J6" s="51">
        <v>44600</v>
      </c>
      <c r="L6" s="30" t="s">
        <v>266</v>
      </c>
      <c r="M6" s="30">
        <v>114238578</v>
      </c>
      <c r="N6" s="51" t="s">
        <v>184</v>
      </c>
      <c r="O6" s="51" t="s">
        <v>184</v>
      </c>
      <c r="P6" s="51" t="s">
        <v>184</v>
      </c>
      <c r="Q6" s="51" t="s">
        <v>184</v>
      </c>
      <c r="R6" s="52" t="s">
        <v>184</v>
      </c>
      <c r="S6" s="50">
        <v>44678</v>
      </c>
      <c r="T6" s="30" t="s">
        <v>43</v>
      </c>
      <c r="U6" s="51">
        <v>44680</v>
      </c>
      <c r="W6" s="30" t="s">
        <v>184</v>
      </c>
      <c r="X6" s="30" t="s">
        <v>184</v>
      </c>
      <c r="Y6" s="30" t="s">
        <v>184</v>
      </c>
      <c r="AA6" s="50">
        <v>44727</v>
      </c>
      <c r="AB6" s="30" t="s">
        <v>43</v>
      </c>
      <c r="AC6" s="51">
        <v>44727</v>
      </c>
      <c r="AE6" s="30" t="s">
        <v>184</v>
      </c>
      <c r="AF6" s="30" t="s">
        <v>184</v>
      </c>
      <c r="AG6" s="30" t="s">
        <v>184</v>
      </c>
      <c r="AI6" s="56">
        <v>44652</v>
      </c>
      <c r="AJ6" s="57" t="s">
        <v>43</v>
      </c>
      <c r="AK6" s="58">
        <v>44660</v>
      </c>
      <c r="AM6" s="61">
        <v>44727</v>
      </c>
      <c r="AN6" s="54" t="s">
        <v>52</v>
      </c>
      <c r="AO6" s="30">
        <f>VLOOKUP(B6,[1]Master!$F:$H,3,0)</f>
        <v>3480</v>
      </c>
      <c r="AP6" s="29" t="s">
        <v>903</v>
      </c>
      <c r="AQ6" s="52">
        <f>VLOOKUP(B6,[1]Master!$F:$W,18,0)</f>
        <v>44722</v>
      </c>
      <c r="AS6" s="33">
        <f t="shared" si="0"/>
        <v>44642</v>
      </c>
    </row>
    <row r="7" spans="1:45" ht="150" hidden="1" customHeight="1">
      <c r="B7" s="29" t="s">
        <v>49</v>
      </c>
      <c r="C7" s="29" t="s">
        <v>563</v>
      </c>
      <c r="D7" s="29" t="s">
        <v>36</v>
      </c>
      <c r="E7" s="54">
        <v>114185947</v>
      </c>
      <c r="F7" s="51">
        <v>44585</v>
      </c>
      <c r="G7" s="30" t="s">
        <v>43</v>
      </c>
      <c r="H7" s="51">
        <v>44586</v>
      </c>
      <c r="J7" s="51">
        <v>44596</v>
      </c>
      <c r="L7" s="30" t="s">
        <v>267</v>
      </c>
      <c r="M7" s="30">
        <v>114238579</v>
      </c>
      <c r="N7" s="51">
        <v>44596</v>
      </c>
      <c r="O7" s="30" t="s">
        <v>43</v>
      </c>
      <c r="P7" s="51">
        <v>44599</v>
      </c>
      <c r="R7" s="52">
        <v>44610</v>
      </c>
      <c r="S7" s="50">
        <v>44659</v>
      </c>
      <c r="T7" s="30" t="s">
        <v>43</v>
      </c>
      <c r="U7" s="51">
        <v>44662</v>
      </c>
      <c r="W7" s="51" t="s">
        <v>184</v>
      </c>
      <c r="X7" s="51" t="s">
        <v>184</v>
      </c>
      <c r="Y7" s="51" t="s">
        <v>184</v>
      </c>
      <c r="AA7" s="112">
        <v>44742</v>
      </c>
      <c r="AB7" s="80" t="s">
        <v>43</v>
      </c>
      <c r="AC7" s="113">
        <v>44742</v>
      </c>
      <c r="AE7" s="51" t="s">
        <v>184</v>
      </c>
      <c r="AF7" s="51" t="s">
        <v>184</v>
      </c>
      <c r="AG7" s="51" t="s">
        <v>184</v>
      </c>
      <c r="AI7" s="56">
        <v>44656</v>
      </c>
      <c r="AJ7" s="57" t="s">
        <v>43</v>
      </c>
      <c r="AK7" s="58">
        <v>44660</v>
      </c>
      <c r="AM7" s="61">
        <v>44743</v>
      </c>
      <c r="AN7" s="54" t="s">
        <v>52</v>
      </c>
      <c r="AO7" s="30">
        <f>VLOOKUP(B7,[1]Master!$F:$H,3,0)</f>
        <v>3480</v>
      </c>
      <c r="AP7" s="29" t="s">
        <v>903</v>
      </c>
      <c r="AQ7" s="52">
        <f>VLOOKUP(B7,[1]Master!$F:$W,18,0)</f>
        <v>44727</v>
      </c>
      <c r="AS7" s="33">
        <f t="shared" si="0"/>
        <v>44647</v>
      </c>
    </row>
    <row r="8" spans="1:45" ht="150" hidden="1" customHeight="1">
      <c r="B8" s="29" t="s">
        <v>50</v>
      </c>
      <c r="C8" s="29" t="s">
        <v>564</v>
      </c>
      <c r="D8" s="29" t="s">
        <v>36</v>
      </c>
      <c r="E8" s="54">
        <v>114185948</v>
      </c>
      <c r="F8" s="51">
        <v>44585</v>
      </c>
      <c r="G8" s="30" t="s">
        <v>43</v>
      </c>
      <c r="H8" s="51">
        <v>44586</v>
      </c>
      <c r="J8" s="51">
        <v>44596</v>
      </c>
      <c r="L8" s="30" t="s">
        <v>267</v>
      </c>
      <c r="M8" s="30">
        <v>114238579</v>
      </c>
      <c r="N8" s="51" t="s">
        <v>184</v>
      </c>
      <c r="O8" s="51" t="s">
        <v>184</v>
      </c>
      <c r="P8" s="51" t="s">
        <v>184</v>
      </c>
      <c r="Q8" s="51" t="s">
        <v>184</v>
      </c>
      <c r="R8" s="52" t="s">
        <v>184</v>
      </c>
      <c r="S8" s="50">
        <v>44642</v>
      </c>
      <c r="T8" s="30" t="s">
        <v>43</v>
      </c>
      <c r="U8" s="51">
        <v>44644</v>
      </c>
      <c r="W8" s="51" t="s">
        <v>184</v>
      </c>
      <c r="X8" s="51" t="s">
        <v>184</v>
      </c>
      <c r="Y8" s="51" t="s">
        <v>184</v>
      </c>
      <c r="AA8" s="112">
        <v>44742</v>
      </c>
      <c r="AB8" s="80" t="s">
        <v>43</v>
      </c>
      <c r="AC8" s="113">
        <v>44742</v>
      </c>
      <c r="AE8" s="51" t="s">
        <v>184</v>
      </c>
      <c r="AF8" s="51" t="s">
        <v>184</v>
      </c>
      <c r="AG8" s="51" t="s">
        <v>184</v>
      </c>
      <c r="AI8" s="56">
        <v>44656</v>
      </c>
      <c r="AJ8" s="57" t="s">
        <v>43</v>
      </c>
      <c r="AK8" s="58">
        <v>44660</v>
      </c>
      <c r="AM8" s="61">
        <v>44743</v>
      </c>
      <c r="AN8" s="54" t="s">
        <v>52</v>
      </c>
      <c r="AO8" s="30">
        <f>VLOOKUP(B8,[1]Master!$F:$H,3,0)</f>
        <v>3480</v>
      </c>
      <c r="AP8" s="29" t="s">
        <v>903</v>
      </c>
      <c r="AQ8" s="52">
        <f>VLOOKUP(B8,[1]Master!$F:$W,18,0)</f>
        <v>44727</v>
      </c>
      <c r="AS8" s="33">
        <f t="shared" si="0"/>
        <v>44647</v>
      </c>
    </row>
    <row r="9" spans="1:45" ht="150" hidden="1" customHeight="1">
      <c r="B9" s="29" t="s">
        <v>270</v>
      </c>
      <c r="C9" s="29">
        <v>42887356580</v>
      </c>
      <c r="D9" s="29" t="s">
        <v>36</v>
      </c>
      <c r="E9" s="54">
        <v>112699610</v>
      </c>
      <c r="F9" s="75" t="s">
        <v>51</v>
      </c>
      <c r="G9" s="75" t="s">
        <v>51</v>
      </c>
      <c r="H9" s="75" t="s">
        <v>51</v>
      </c>
      <c r="L9" s="30" t="s">
        <v>266</v>
      </c>
      <c r="M9" s="51" t="s">
        <v>184</v>
      </c>
      <c r="N9" s="51" t="s">
        <v>184</v>
      </c>
      <c r="O9" s="51" t="s">
        <v>184</v>
      </c>
      <c r="P9" s="51" t="s">
        <v>184</v>
      </c>
      <c r="Q9" s="51" t="s">
        <v>184</v>
      </c>
      <c r="R9" s="52" t="s">
        <v>184</v>
      </c>
      <c r="S9" s="50" t="s">
        <v>184</v>
      </c>
      <c r="T9" s="30" t="s">
        <v>184</v>
      </c>
      <c r="U9" s="30" t="s">
        <v>184</v>
      </c>
      <c r="V9" s="30" t="s">
        <v>184</v>
      </c>
      <c r="W9" s="30" t="s">
        <v>184</v>
      </c>
      <c r="X9" s="30" t="s">
        <v>184</v>
      </c>
      <c r="Y9" s="30" t="s">
        <v>184</v>
      </c>
      <c r="Z9" s="55" t="s">
        <v>184</v>
      </c>
      <c r="AA9" s="50" t="s">
        <v>184</v>
      </c>
      <c r="AB9" s="30" t="s">
        <v>184</v>
      </c>
      <c r="AC9" s="30" t="s">
        <v>184</v>
      </c>
      <c r="AD9" s="30" t="s">
        <v>184</v>
      </c>
      <c r="AE9" s="30" t="s">
        <v>184</v>
      </c>
      <c r="AF9" s="30" t="s">
        <v>184</v>
      </c>
      <c r="AG9" s="30" t="s">
        <v>184</v>
      </c>
      <c r="AH9" s="55" t="s">
        <v>184</v>
      </c>
      <c r="AI9" s="56" t="s">
        <v>184</v>
      </c>
      <c r="AJ9" s="57" t="s">
        <v>184</v>
      </c>
      <c r="AK9" s="57" t="s">
        <v>184</v>
      </c>
      <c r="AL9" s="59" t="s">
        <v>184</v>
      </c>
      <c r="AM9" s="61" t="s">
        <v>916</v>
      </c>
      <c r="AN9" s="54" t="s">
        <v>52</v>
      </c>
      <c r="AO9" s="30">
        <f>VLOOKUP(B9,[1]Master!$F:$H,3,0)</f>
        <v>3480</v>
      </c>
      <c r="AP9" s="29" t="s">
        <v>903</v>
      </c>
      <c r="AQ9" s="52" t="s">
        <v>916</v>
      </c>
      <c r="AS9" s="33" t="e">
        <f t="shared" si="0"/>
        <v>#VALUE!</v>
      </c>
    </row>
    <row r="10" spans="1:45" ht="150" hidden="1" customHeight="1">
      <c r="B10" s="29" t="s">
        <v>271</v>
      </c>
      <c r="C10" s="29">
        <v>42887359314</v>
      </c>
      <c r="D10" s="29" t="s">
        <v>36</v>
      </c>
      <c r="E10" s="54">
        <v>112772148</v>
      </c>
      <c r="F10" s="75" t="s">
        <v>51</v>
      </c>
      <c r="G10" s="75" t="s">
        <v>51</v>
      </c>
      <c r="H10" s="75" t="s">
        <v>51</v>
      </c>
      <c r="L10" s="30" t="s">
        <v>266</v>
      </c>
      <c r="M10" s="51" t="s">
        <v>184</v>
      </c>
      <c r="N10" s="51" t="s">
        <v>184</v>
      </c>
      <c r="O10" s="51" t="s">
        <v>184</v>
      </c>
      <c r="P10" s="51" t="s">
        <v>184</v>
      </c>
      <c r="Q10" s="51" t="s">
        <v>184</v>
      </c>
      <c r="R10" s="52" t="s">
        <v>184</v>
      </c>
      <c r="S10" s="50" t="s">
        <v>184</v>
      </c>
      <c r="T10" s="30" t="s">
        <v>184</v>
      </c>
      <c r="U10" s="30" t="s">
        <v>184</v>
      </c>
      <c r="V10" s="30" t="s">
        <v>184</v>
      </c>
      <c r="W10" s="30" t="s">
        <v>184</v>
      </c>
      <c r="X10" s="30" t="s">
        <v>184</v>
      </c>
      <c r="Y10" s="30" t="s">
        <v>184</v>
      </c>
      <c r="Z10" s="55" t="s">
        <v>184</v>
      </c>
      <c r="AA10" s="50" t="s">
        <v>184</v>
      </c>
      <c r="AB10" s="30" t="s">
        <v>184</v>
      </c>
      <c r="AC10" s="30" t="s">
        <v>184</v>
      </c>
      <c r="AD10" s="30" t="s">
        <v>184</v>
      </c>
      <c r="AE10" s="30" t="s">
        <v>184</v>
      </c>
      <c r="AF10" s="30" t="s">
        <v>184</v>
      </c>
      <c r="AG10" s="30" t="s">
        <v>184</v>
      </c>
      <c r="AH10" s="55" t="s">
        <v>184</v>
      </c>
      <c r="AI10" s="56" t="s">
        <v>184</v>
      </c>
      <c r="AJ10" s="57" t="s">
        <v>184</v>
      </c>
      <c r="AK10" s="57" t="s">
        <v>184</v>
      </c>
      <c r="AL10" s="59" t="s">
        <v>184</v>
      </c>
      <c r="AM10" s="61" t="s">
        <v>916</v>
      </c>
      <c r="AN10" s="54" t="s">
        <v>52</v>
      </c>
      <c r="AO10" s="30">
        <f>VLOOKUP(B10,[1]Master!$F:$H,3,0)</f>
        <v>3480</v>
      </c>
      <c r="AP10" s="29" t="s">
        <v>903</v>
      </c>
      <c r="AQ10" s="52" t="s">
        <v>916</v>
      </c>
      <c r="AS10" s="33" t="e">
        <f t="shared" si="0"/>
        <v>#VALUE!</v>
      </c>
    </row>
    <row r="11" spans="1:45" ht="150" hidden="1" customHeight="1">
      <c r="B11" s="29" t="s">
        <v>273</v>
      </c>
      <c r="C11" s="29">
        <v>42887356986</v>
      </c>
      <c r="D11" s="29" t="s">
        <v>36</v>
      </c>
      <c r="E11" s="54">
        <v>112699612</v>
      </c>
      <c r="F11" s="75" t="s">
        <v>51</v>
      </c>
      <c r="G11" s="75" t="s">
        <v>51</v>
      </c>
      <c r="H11" s="75" t="s">
        <v>51</v>
      </c>
      <c r="L11" s="30" t="s">
        <v>269</v>
      </c>
      <c r="M11" s="51" t="s">
        <v>184</v>
      </c>
      <c r="N11" s="51" t="s">
        <v>184</v>
      </c>
      <c r="O11" s="30" t="s">
        <v>43</v>
      </c>
      <c r="P11" s="51" t="s">
        <v>184</v>
      </c>
      <c r="Q11" s="51" t="s">
        <v>184</v>
      </c>
      <c r="R11" s="52">
        <v>44610</v>
      </c>
      <c r="S11" s="50" t="s">
        <v>184</v>
      </c>
      <c r="T11" s="30" t="s">
        <v>184</v>
      </c>
      <c r="U11" s="30" t="s">
        <v>184</v>
      </c>
      <c r="V11" s="30" t="s">
        <v>184</v>
      </c>
      <c r="W11" s="30" t="s">
        <v>184</v>
      </c>
      <c r="X11" s="30" t="s">
        <v>184</v>
      </c>
      <c r="Y11" s="30" t="s">
        <v>184</v>
      </c>
      <c r="Z11" s="55" t="s">
        <v>184</v>
      </c>
      <c r="AA11" s="50" t="s">
        <v>184</v>
      </c>
      <c r="AB11" s="30" t="s">
        <v>184</v>
      </c>
      <c r="AC11" s="30" t="s">
        <v>184</v>
      </c>
      <c r="AD11" s="30" t="s">
        <v>184</v>
      </c>
      <c r="AE11" s="30" t="s">
        <v>184</v>
      </c>
      <c r="AF11" s="30" t="s">
        <v>184</v>
      </c>
      <c r="AG11" s="30" t="s">
        <v>184</v>
      </c>
      <c r="AH11" s="55" t="s">
        <v>184</v>
      </c>
      <c r="AI11" s="56" t="s">
        <v>184</v>
      </c>
      <c r="AJ11" s="57" t="s">
        <v>184</v>
      </c>
      <c r="AK11" s="57" t="s">
        <v>184</v>
      </c>
      <c r="AL11" s="59" t="s">
        <v>184</v>
      </c>
      <c r="AM11" s="61" t="s">
        <v>916</v>
      </c>
      <c r="AN11" s="54" t="s">
        <v>52</v>
      </c>
      <c r="AO11" s="30">
        <f>VLOOKUP(B11,[1]Master!$F:$H,3,0)</f>
        <v>3480</v>
      </c>
      <c r="AP11" s="29" t="s">
        <v>903</v>
      </c>
      <c r="AQ11" s="52" t="s">
        <v>916</v>
      </c>
      <c r="AS11" s="33" t="e">
        <f t="shared" si="0"/>
        <v>#VALUE!</v>
      </c>
    </row>
    <row r="12" spans="1:45" ht="150" hidden="1" customHeight="1">
      <c r="B12" s="29" t="s">
        <v>272</v>
      </c>
      <c r="C12" s="29">
        <v>42887359499</v>
      </c>
      <c r="D12" s="29" t="s">
        <v>36</v>
      </c>
      <c r="E12" s="54">
        <v>112758244</v>
      </c>
      <c r="F12" s="75" t="s">
        <v>51</v>
      </c>
      <c r="G12" s="75" t="s">
        <v>51</v>
      </c>
      <c r="H12" s="75" t="s">
        <v>51</v>
      </c>
      <c r="L12" s="30" t="s">
        <v>267</v>
      </c>
      <c r="M12" s="30">
        <v>114238579</v>
      </c>
      <c r="N12" s="51" t="s">
        <v>184</v>
      </c>
      <c r="O12" s="51" t="s">
        <v>184</v>
      </c>
      <c r="P12" s="51" t="s">
        <v>184</v>
      </c>
      <c r="Q12" s="51" t="s">
        <v>184</v>
      </c>
      <c r="R12" s="52" t="s">
        <v>184</v>
      </c>
      <c r="S12" s="50" t="s">
        <v>184</v>
      </c>
      <c r="T12" s="30" t="s">
        <v>184</v>
      </c>
      <c r="U12" s="30" t="s">
        <v>184</v>
      </c>
      <c r="V12" s="30" t="s">
        <v>184</v>
      </c>
      <c r="W12" s="30" t="s">
        <v>184</v>
      </c>
      <c r="X12" s="30" t="s">
        <v>184</v>
      </c>
      <c r="Y12" s="30" t="s">
        <v>184</v>
      </c>
      <c r="Z12" s="55" t="s">
        <v>184</v>
      </c>
      <c r="AA12" s="50" t="s">
        <v>184</v>
      </c>
      <c r="AB12" s="30" t="s">
        <v>184</v>
      </c>
      <c r="AC12" s="30" t="s">
        <v>184</v>
      </c>
      <c r="AD12" s="30" t="s">
        <v>184</v>
      </c>
      <c r="AE12" s="30" t="s">
        <v>184</v>
      </c>
      <c r="AF12" s="30" t="s">
        <v>184</v>
      </c>
      <c r="AG12" s="30" t="s">
        <v>184</v>
      </c>
      <c r="AH12" s="55" t="s">
        <v>184</v>
      </c>
      <c r="AI12" s="56" t="s">
        <v>184</v>
      </c>
      <c r="AJ12" s="57" t="s">
        <v>184</v>
      </c>
      <c r="AK12" s="57" t="s">
        <v>184</v>
      </c>
      <c r="AL12" s="59" t="s">
        <v>184</v>
      </c>
      <c r="AM12" s="61" t="s">
        <v>916</v>
      </c>
      <c r="AN12" s="54" t="s">
        <v>52</v>
      </c>
      <c r="AO12" s="30">
        <f>VLOOKUP(B12,[1]Master!$F:$H,3,0)</f>
        <v>3480</v>
      </c>
      <c r="AP12" s="29" t="s">
        <v>903</v>
      </c>
      <c r="AQ12" s="52" t="s">
        <v>916</v>
      </c>
      <c r="AS12" s="33" t="e">
        <f t="shared" si="0"/>
        <v>#VALUE!</v>
      </c>
    </row>
    <row r="13" spans="1:45" ht="150" hidden="1" customHeight="1">
      <c r="B13" s="29" t="s">
        <v>182</v>
      </c>
      <c r="C13" s="29">
        <v>42887356764</v>
      </c>
      <c r="D13" s="29" t="s">
        <v>36</v>
      </c>
      <c r="E13" s="54">
        <v>112772147</v>
      </c>
      <c r="F13" s="75" t="s">
        <v>51</v>
      </c>
      <c r="G13" s="75" t="s">
        <v>51</v>
      </c>
      <c r="H13" s="75" t="s">
        <v>51</v>
      </c>
      <c r="L13" s="30" t="s">
        <v>268</v>
      </c>
      <c r="M13" s="30">
        <v>114238596</v>
      </c>
      <c r="N13" s="51" t="s">
        <v>184</v>
      </c>
      <c r="O13" s="51" t="s">
        <v>184</v>
      </c>
      <c r="P13" s="51" t="s">
        <v>184</v>
      </c>
      <c r="Q13" s="51" t="s">
        <v>184</v>
      </c>
      <c r="S13" s="50" t="s">
        <v>184</v>
      </c>
      <c r="T13" s="30" t="s">
        <v>184</v>
      </c>
      <c r="U13" s="30" t="s">
        <v>184</v>
      </c>
      <c r="V13" s="30" t="s">
        <v>184</v>
      </c>
      <c r="W13" s="30" t="s">
        <v>184</v>
      </c>
      <c r="X13" s="30" t="s">
        <v>184</v>
      </c>
      <c r="Y13" s="30" t="s">
        <v>184</v>
      </c>
      <c r="Z13" s="55" t="s">
        <v>184</v>
      </c>
      <c r="AA13" s="50" t="s">
        <v>184</v>
      </c>
      <c r="AB13" s="30" t="s">
        <v>184</v>
      </c>
      <c r="AC13" s="30" t="s">
        <v>184</v>
      </c>
      <c r="AD13" s="30" t="s">
        <v>184</v>
      </c>
      <c r="AE13" s="30" t="s">
        <v>184</v>
      </c>
      <c r="AF13" s="30" t="s">
        <v>184</v>
      </c>
      <c r="AG13" s="30" t="s">
        <v>184</v>
      </c>
      <c r="AH13" s="55" t="s">
        <v>184</v>
      </c>
      <c r="AI13" s="56" t="s">
        <v>184</v>
      </c>
      <c r="AJ13" s="57" t="s">
        <v>184</v>
      </c>
      <c r="AK13" s="57" t="s">
        <v>184</v>
      </c>
      <c r="AL13" s="59" t="s">
        <v>184</v>
      </c>
      <c r="AM13" s="61" t="s">
        <v>916</v>
      </c>
      <c r="AN13" s="54" t="s">
        <v>52</v>
      </c>
      <c r="AO13" s="30">
        <f>VLOOKUP(B13,[1]Master!$F:$H,3,0)</f>
        <v>3480</v>
      </c>
      <c r="AP13" s="29" t="s">
        <v>903</v>
      </c>
      <c r="AQ13" s="52" t="s">
        <v>916</v>
      </c>
      <c r="AS13" s="33" t="e">
        <f t="shared" si="0"/>
        <v>#VALUE!</v>
      </c>
    </row>
    <row r="14" spans="1:45" ht="150" hidden="1" customHeight="1">
      <c r="B14" s="29" t="s">
        <v>183</v>
      </c>
      <c r="C14" s="29" t="s">
        <v>949</v>
      </c>
      <c r="D14" s="29" t="s">
        <v>36</v>
      </c>
      <c r="E14" s="54">
        <v>112699606</v>
      </c>
      <c r="F14" s="75" t="s">
        <v>51</v>
      </c>
      <c r="G14" s="75" t="s">
        <v>51</v>
      </c>
      <c r="H14" s="75" t="s">
        <v>51</v>
      </c>
      <c r="I14" s="30" t="s">
        <v>185</v>
      </c>
      <c r="J14" s="51">
        <v>44596</v>
      </c>
      <c r="L14" s="30" t="s">
        <v>268</v>
      </c>
      <c r="M14" s="30">
        <v>114238596</v>
      </c>
      <c r="N14" s="51">
        <v>44596</v>
      </c>
      <c r="O14" s="30" t="s">
        <v>43</v>
      </c>
      <c r="P14" s="51">
        <v>44599</v>
      </c>
      <c r="R14" s="52">
        <v>44610</v>
      </c>
      <c r="S14" s="50">
        <v>44642</v>
      </c>
      <c r="T14" s="30" t="s">
        <v>43</v>
      </c>
      <c r="U14" s="51">
        <v>44644</v>
      </c>
      <c r="W14" s="79">
        <v>44747</v>
      </c>
      <c r="X14" s="30" t="s">
        <v>43</v>
      </c>
      <c r="Y14" s="79">
        <v>44754</v>
      </c>
      <c r="AB14" s="96" t="s">
        <v>1013</v>
      </c>
      <c r="AC14" s="30"/>
      <c r="AE14" s="79">
        <v>44754</v>
      </c>
      <c r="AF14" s="30" t="s">
        <v>672</v>
      </c>
      <c r="AG14" s="79">
        <v>44754</v>
      </c>
      <c r="AI14" s="56">
        <v>44648</v>
      </c>
      <c r="AJ14" s="30" t="s">
        <v>43</v>
      </c>
      <c r="AK14" s="95">
        <v>44648</v>
      </c>
      <c r="AN14" s="54" t="s">
        <v>52</v>
      </c>
      <c r="AO14" s="30">
        <f>VLOOKUP(B14,[1]Master!$F:$H,3,0)</f>
        <v>3480</v>
      </c>
      <c r="AP14" s="29" t="s">
        <v>903</v>
      </c>
      <c r="AQ14" s="52">
        <f>VLOOKUP(B14,[1]Master!$F:$W,18,0)</f>
        <v>44727</v>
      </c>
      <c r="AS14" s="33">
        <f t="shared" si="0"/>
        <v>44647</v>
      </c>
    </row>
    <row r="15" spans="1:45" ht="150" hidden="1" customHeight="1">
      <c r="B15" s="29" t="s">
        <v>53</v>
      </c>
      <c r="D15" s="29" t="s">
        <v>36</v>
      </c>
      <c r="E15" s="54">
        <v>114186471</v>
      </c>
      <c r="F15" s="51">
        <v>44585</v>
      </c>
      <c r="G15" s="30" t="s">
        <v>43</v>
      </c>
      <c r="H15" s="51">
        <v>44586</v>
      </c>
      <c r="K15" s="40" t="s">
        <v>216</v>
      </c>
      <c r="L15" s="40" t="s">
        <v>216</v>
      </c>
      <c r="M15" s="40" t="s">
        <v>216</v>
      </c>
      <c r="N15" s="40" t="s">
        <v>216</v>
      </c>
      <c r="O15" s="40" t="s">
        <v>216</v>
      </c>
      <c r="P15" s="40" t="s">
        <v>216</v>
      </c>
      <c r="Q15" s="40" t="s">
        <v>216</v>
      </c>
      <c r="R15" s="41" t="s">
        <v>216</v>
      </c>
      <c r="AN15" s="54" t="s">
        <v>54</v>
      </c>
      <c r="AO15" s="30" t="e">
        <f>VLOOKUP(B15,[1]Master!$F:$H,3,0)</f>
        <v>#N/A</v>
      </c>
      <c r="AS15" s="33">
        <f t="shared" si="0"/>
        <v>-80</v>
      </c>
    </row>
    <row r="16" spans="1:45" ht="150" customHeight="1">
      <c r="B16" s="29" t="s">
        <v>119</v>
      </c>
      <c r="C16" s="29" t="s">
        <v>950</v>
      </c>
      <c r="D16" s="29" t="s">
        <v>36</v>
      </c>
      <c r="E16" s="54">
        <v>114194634</v>
      </c>
      <c r="F16" s="51">
        <v>44586</v>
      </c>
      <c r="G16" s="30" t="s">
        <v>43</v>
      </c>
      <c r="H16" s="51">
        <v>44587</v>
      </c>
      <c r="L16" s="30" t="s">
        <v>266</v>
      </c>
      <c r="M16" s="30">
        <v>114238578</v>
      </c>
      <c r="N16" s="51" t="s">
        <v>184</v>
      </c>
      <c r="O16" s="51" t="s">
        <v>184</v>
      </c>
      <c r="P16" s="51" t="s">
        <v>184</v>
      </c>
      <c r="Q16" s="51" t="s">
        <v>184</v>
      </c>
      <c r="R16" s="52" t="s">
        <v>184</v>
      </c>
      <c r="S16" s="50">
        <v>44707</v>
      </c>
      <c r="T16" s="30" t="s">
        <v>43</v>
      </c>
      <c r="U16" s="51">
        <v>44708</v>
      </c>
      <c r="AB16" s="96" t="s">
        <v>655</v>
      </c>
      <c r="AI16" s="56">
        <v>44652</v>
      </c>
      <c r="AJ16" s="57" t="s">
        <v>43</v>
      </c>
      <c r="AK16" s="58">
        <v>44660</v>
      </c>
      <c r="AO16" s="30">
        <f>VLOOKUP(B16,[1]Master!$F:$H,3,0)</f>
        <v>648</v>
      </c>
      <c r="AP16" s="29" t="s">
        <v>903</v>
      </c>
      <c r="AQ16" s="52">
        <f>VLOOKUP(B16,[1]Master!$F:$W,18,0)</f>
        <v>44732</v>
      </c>
      <c r="AS16" s="33">
        <f t="shared" si="0"/>
        <v>44652</v>
      </c>
    </row>
    <row r="17" spans="2:45" ht="150" hidden="1" customHeight="1">
      <c r="B17" s="29" t="s">
        <v>120</v>
      </c>
      <c r="D17" s="29" t="s">
        <v>36</v>
      </c>
      <c r="E17" s="54">
        <v>114194635</v>
      </c>
      <c r="F17" s="51">
        <v>44586</v>
      </c>
      <c r="G17" s="30" t="s">
        <v>43</v>
      </c>
      <c r="H17" s="51">
        <v>44587</v>
      </c>
      <c r="L17" s="30" t="s">
        <v>266</v>
      </c>
      <c r="M17" s="30">
        <v>114238578</v>
      </c>
      <c r="N17" s="51" t="s">
        <v>184</v>
      </c>
      <c r="O17" s="51" t="s">
        <v>184</v>
      </c>
      <c r="P17" s="51" t="s">
        <v>184</v>
      </c>
      <c r="Q17" s="51" t="s">
        <v>184</v>
      </c>
      <c r="R17" s="52" t="s">
        <v>184</v>
      </c>
      <c r="AO17" s="30" t="e">
        <f>VLOOKUP(B17,[1]Master!$F:$H,3,0)</f>
        <v>#N/A</v>
      </c>
      <c r="AS17" s="33">
        <f t="shared" si="0"/>
        <v>-80</v>
      </c>
    </row>
    <row r="18" spans="2:45" ht="150" hidden="1" customHeight="1">
      <c r="B18" s="29" t="s">
        <v>220</v>
      </c>
      <c r="D18" s="29" t="s">
        <v>40</v>
      </c>
      <c r="E18" s="54">
        <v>114228229</v>
      </c>
      <c r="F18" s="51">
        <v>44594</v>
      </c>
      <c r="G18" s="30" t="s">
        <v>43</v>
      </c>
      <c r="H18" s="51">
        <v>44595</v>
      </c>
      <c r="K18" s="40" t="s">
        <v>216</v>
      </c>
      <c r="L18" s="40" t="s">
        <v>216</v>
      </c>
      <c r="M18" s="40" t="s">
        <v>216</v>
      </c>
      <c r="N18" s="40" t="s">
        <v>216</v>
      </c>
      <c r="O18" s="40" t="s">
        <v>216</v>
      </c>
      <c r="P18" s="40" t="s">
        <v>216</v>
      </c>
      <c r="Q18" s="40" t="s">
        <v>216</v>
      </c>
      <c r="R18" s="41" t="s">
        <v>216</v>
      </c>
      <c r="AO18" s="30" t="e">
        <f>VLOOKUP(B18,'[2]Hoz SkyTwr'!$F:$H,3,0)</f>
        <v>#N/A</v>
      </c>
      <c r="AS18" s="33">
        <f t="shared" si="0"/>
        <v>-80</v>
      </c>
    </row>
    <row r="19" spans="2:45" ht="150" hidden="1" customHeight="1">
      <c r="B19" s="29" t="s">
        <v>245</v>
      </c>
      <c r="D19" s="29" t="s">
        <v>40</v>
      </c>
      <c r="E19" s="54">
        <v>114234370</v>
      </c>
      <c r="F19" s="51">
        <v>44595</v>
      </c>
      <c r="G19" s="30" t="s">
        <v>43</v>
      </c>
      <c r="H19" s="51">
        <v>44599</v>
      </c>
      <c r="I19" s="30" t="s">
        <v>265</v>
      </c>
      <c r="AO19" s="30" t="e">
        <f>VLOOKUP(B19,'[2]Hoz SkyTwr'!$F:$H,3,0)</f>
        <v>#N/A</v>
      </c>
      <c r="AS19" s="33">
        <f t="shared" si="0"/>
        <v>-80</v>
      </c>
    </row>
    <row r="20" spans="2:45" ht="150" hidden="1" customHeight="1">
      <c r="B20" s="29" t="s">
        <v>246</v>
      </c>
      <c r="D20" s="29" t="s">
        <v>40</v>
      </c>
      <c r="E20" s="54">
        <v>114234371</v>
      </c>
      <c r="F20" s="51">
        <v>44595</v>
      </c>
      <c r="G20" s="30" t="s">
        <v>43</v>
      </c>
      <c r="H20" s="51">
        <v>44596</v>
      </c>
      <c r="AO20" s="30" t="e">
        <f>VLOOKUP(B20,'[2]Hoz SkyTwr'!$F:$H,3,0)</f>
        <v>#N/A</v>
      </c>
      <c r="AS20" s="33">
        <f t="shared" si="0"/>
        <v>-80</v>
      </c>
    </row>
    <row r="21" spans="2:45" ht="150" hidden="1" customHeight="1">
      <c r="B21" s="29" t="s">
        <v>247</v>
      </c>
      <c r="C21" s="29" t="s">
        <v>649</v>
      </c>
      <c r="D21" s="29" t="s">
        <v>40</v>
      </c>
      <c r="E21" s="54">
        <v>114234372</v>
      </c>
      <c r="F21" s="51">
        <v>44595</v>
      </c>
      <c r="G21" s="30" t="s">
        <v>43</v>
      </c>
      <c r="H21" s="51">
        <v>44620</v>
      </c>
      <c r="I21" s="30" t="s">
        <v>504</v>
      </c>
      <c r="J21" s="51">
        <v>44621</v>
      </c>
      <c r="L21" s="30" t="s">
        <v>874</v>
      </c>
      <c r="M21" s="30">
        <v>114439481</v>
      </c>
      <c r="N21" s="51">
        <v>44642</v>
      </c>
      <c r="O21" s="30" t="s">
        <v>43</v>
      </c>
      <c r="P21" s="51">
        <v>44643</v>
      </c>
      <c r="R21" s="52">
        <v>44643</v>
      </c>
      <c r="S21" s="50">
        <v>44694</v>
      </c>
      <c r="T21" s="30" t="s">
        <v>43</v>
      </c>
      <c r="U21" s="51">
        <v>44697</v>
      </c>
      <c r="W21" s="51">
        <v>44678</v>
      </c>
      <c r="X21" s="30" t="s">
        <v>43</v>
      </c>
      <c r="Y21" s="51">
        <v>44680</v>
      </c>
      <c r="AA21" s="50">
        <v>44727</v>
      </c>
      <c r="AB21" s="30" t="s">
        <v>43</v>
      </c>
      <c r="AC21" s="51">
        <v>44727</v>
      </c>
      <c r="AE21" s="51">
        <v>44725</v>
      </c>
      <c r="AF21" s="30" t="s">
        <v>43</v>
      </c>
      <c r="AG21" s="51">
        <v>44726</v>
      </c>
      <c r="AI21" s="56">
        <v>44679</v>
      </c>
      <c r="AJ21" s="57" t="s">
        <v>43</v>
      </c>
      <c r="AK21" s="58">
        <v>44691</v>
      </c>
      <c r="AM21" s="61">
        <v>44727</v>
      </c>
      <c r="AO21" s="30">
        <f>VLOOKUP(B21,'[2]Hoz SkyTwr'!$F:$H,3,0)</f>
        <v>2112</v>
      </c>
      <c r="AP21" s="29" t="s">
        <v>904</v>
      </c>
      <c r="AQ21" s="52">
        <f>VLOOKUP(B21,'[2]Hoz SkyTwr'!$F:$V,17,0)</f>
        <v>44706</v>
      </c>
      <c r="AS21" s="33">
        <f t="shared" si="0"/>
        <v>44626</v>
      </c>
    </row>
    <row r="22" spans="2:45" ht="150" hidden="1" customHeight="1">
      <c r="B22" s="29" t="s">
        <v>248</v>
      </c>
      <c r="C22" s="29" t="s">
        <v>648</v>
      </c>
      <c r="D22" s="29" t="s">
        <v>40</v>
      </c>
      <c r="E22" s="54">
        <v>114234373</v>
      </c>
      <c r="F22" s="51">
        <v>44595</v>
      </c>
      <c r="G22" s="30" t="s">
        <v>43</v>
      </c>
      <c r="H22" s="51">
        <v>44596</v>
      </c>
      <c r="J22" s="51">
        <v>44621</v>
      </c>
      <c r="L22" s="30" t="s">
        <v>874</v>
      </c>
      <c r="M22" s="30">
        <v>114439481</v>
      </c>
      <c r="N22" s="51" t="s">
        <v>184</v>
      </c>
      <c r="O22" s="51" t="s">
        <v>184</v>
      </c>
      <c r="P22" s="51" t="s">
        <v>184</v>
      </c>
      <c r="S22" s="50">
        <v>44687</v>
      </c>
      <c r="T22" s="30" t="s">
        <v>43</v>
      </c>
      <c r="U22" s="51">
        <v>44690</v>
      </c>
      <c r="W22" s="51" t="s">
        <v>184</v>
      </c>
      <c r="X22" s="51" t="s">
        <v>184</v>
      </c>
      <c r="Y22" s="51" t="s">
        <v>184</v>
      </c>
      <c r="AA22" s="50">
        <v>44727</v>
      </c>
      <c r="AB22" s="30" t="s">
        <v>43</v>
      </c>
      <c r="AC22" s="51">
        <v>44727</v>
      </c>
      <c r="AE22" s="51" t="s">
        <v>184</v>
      </c>
      <c r="AF22" s="51" t="s">
        <v>184</v>
      </c>
      <c r="AG22" s="51" t="s">
        <v>184</v>
      </c>
      <c r="AI22" s="56">
        <v>44679</v>
      </c>
      <c r="AJ22" s="57" t="s">
        <v>43</v>
      </c>
      <c r="AK22" s="58">
        <v>44691</v>
      </c>
      <c r="AM22" s="61">
        <v>44727</v>
      </c>
      <c r="AO22" s="30">
        <f>VLOOKUP(B22,'[2]Hoz SkyTwr'!$F:$H,3,0)</f>
        <v>2112</v>
      </c>
      <c r="AP22" s="29" t="s">
        <v>904</v>
      </c>
      <c r="AQ22" s="52">
        <f>VLOOKUP(B22,'[2]Hoz SkyTwr'!$F:$V,17,0)</f>
        <v>44706</v>
      </c>
      <c r="AS22" s="33">
        <f t="shared" si="0"/>
        <v>44626</v>
      </c>
    </row>
    <row r="23" spans="2:45" ht="150" hidden="1" customHeight="1">
      <c r="B23" s="29" t="s">
        <v>731</v>
      </c>
      <c r="C23" s="29" t="s">
        <v>706</v>
      </c>
      <c r="D23" s="29" t="s">
        <v>40</v>
      </c>
      <c r="E23" s="54">
        <v>114383885</v>
      </c>
      <c r="F23" s="51">
        <v>44629</v>
      </c>
      <c r="G23" s="30" t="s">
        <v>43</v>
      </c>
      <c r="H23" s="51">
        <v>44630</v>
      </c>
      <c r="J23" s="51">
        <v>44641</v>
      </c>
      <c r="L23" s="30" t="s">
        <v>740</v>
      </c>
      <c r="M23" s="30">
        <v>114384004</v>
      </c>
      <c r="N23" s="51">
        <v>44629</v>
      </c>
      <c r="O23" s="30" t="s">
        <v>43</v>
      </c>
      <c r="P23" s="51">
        <v>44630</v>
      </c>
      <c r="S23" s="50">
        <v>44693</v>
      </c>
      <c r="T23" s="30" t="s">
        <v>43</v>
      </c>
      <c r="U23" s="51">
        <v>44694</v>
      </c>
      <c r="W23" s="51">
        <v>44676</v>
      </c>
      <c r="X23" s="30" t="s">
        <v>43</v>
      </c>
      <c r="Y23" s="51">
        <v>44677</v>
      </c>
      <c r="AB23" s="30" t="s">
        <v>1013</v>
      </c>
      <c r="AE23" s="51">
        <v>44754</v>
      </c>
      <c r="AF23" s="30" t="s">
        <v>672</v>
      </c>
      <c r="AG23" s="51">
        <v>44754</v>
      </c>
      <c r="AI23" s="56">
        <v>44679</v>
      </c>
      <c r="AJ23" s="57" t="s">
        <v>43</v>
      </c>
      <c r="AK23" s="58">
        <v>44691</v>
      </c>
      <c r="AO23" s="30">
        <f>VLOOKUP(B23,[2]OTHER!$F:$H,3,0)</f>
        <v>360</v>
      </c>
      <c r="AP23" s="29" t="s">
        <v>907</v>
      </c>
      <c r="AQ23" s="52">
        <f>VLOOKUP(B23,[2]OTHER!$F:$V,17,0)</f>
        <v>44706</v>
      </c>
    </row>
    <row r="24" spans="2:45" ht="150" hidden="1" customHeight="1">
      <c r="B24" s="29" t="s">
        <v>732</v>
      </c>
      <c r="C24" s="29" t="s">
        <v>717</v>
      </c>
      <c r="D24" s="29" t="s">
        <v>40</v>
      </c>
      <c r="E24" s="54">
        <v>114383886</v>
      </c>
      <c r="F24" s="51">
        <v>44629</v>
      </c>
      <c r="G24" s="30" t="s">
        <v>43</v>
      </c>
      <c r="H24" s="51">
        <v>44630</v>
      </c>
      <c r="J24" s="51">
        <v>44662</v>
      </c>
      <c r="L24" s="30" t="s">
        <v>797</v>
      </c>
      <c r="M24" s="30">
        <v>114402762</v>
      </c>
      <c r="N24" s="79">
        <v>44634</v>
      </c>
      <c r="O24" s="30" t="s">
        <v>43</v>
      </c>
      <c r="P24" s="51">
        <v>44635</v>
      </c>
      <c r="R24" s="52">
        <v>44641</v>
      </c>
      <c r="S24" s="50">
        <v>44676</v>
      </c>
      <c r="T24" s="30" t="s">
        <v>43</v>
      </c>
      <c r="U24" s="51">
        <v>44677</v>
      </c>
      <c r="W24" s="51">
        <v>44676</v>
      </c>
      <c r="X24" s="30" t="s">
        <v>43</v>
      </c>
      <c r="Y24" s="51">
        <v>44677</v>
      </c>
      <c r="AA24" s="50">
        <v>44694</v>
      </c>
      <c r="AB24" s="30" t="s">
        <v>43</v>
      </c>
      <c r="AC24" s="51">
        <v>44694</v>
      </c>
      <c r="AE24" s="51">
        <v>44693</v>
      </c>
      <c r="AF24" s="30" t="s">
        <v>43</v>
      </c>
      <c r="AG24" s="51">
        <v>44693</v>
      </c>
      <c r="AI24" s="56">
        <v>44656</v>
      </c>
      <c r="AJ24" s="57" t="s">
        <v>43</v>
      </c>
      <c r="AM24" s="61">
        <v>44697</v>
      </c>
      <c r="AO24" s="30">
        <f>VLOOKUP(B24,[2]OTHER!$F:$H,3,0)</f>
        <v>2000</v>
      </c>
      <c r="AP24" s="29" t="s">
        <v>908</v>
      </c>
      <c r="AQ24" s="52">
        <f>VLOOKUP(B24,[2]OTHER!$F:$V,17,0)</f>
        <v>0</v>
      </c>
    </row>
    <row r="25" spans="2:45" ht="150" hidden="1" customHeight="1">
      <c r="B25" s="29" t="s">
        <v>249</v>
      </c>
      <c r="C25" s="29" t="s">
        <v>951</v>
      </c>
      <c r="D25" s="29" t="s">
        <v>40</v>
      </c>
      <c r="E25" s="54">
        <v>114234416</v>
      </c>
      <c r="F25" s="51">
        <v>44595</v>
      </c>
      <c r="G25" s="30" t="s">
        <v>43</v>
      </c>
      <c r="H25" s="51">
        <v>44596</v>
      </c>
      <c r="I25" s="30" t="s">
        <v>471</v>
      </c>
      <c r="J25" s="51">
        <v>44607</v>
      </c>
      <c r="L25" s="30" t="s">
        <v>594</v>
      </c>
      <c r="M25" s="30">
        <v>114234419</v>
      </c>
      <c r="N25" s="51">
        <v>44601</v>
      </c>
      <c r="O25" s="30" t="s">
        <v>43</v>
      </c>
      <c r="P25" s="51">
        <v>44603</v>
      </c>
      <c r="R25" s="52">
        <v>44621</v>
      </c>
      <c r="S25" s="50">
        <v>44650</v>
      </c>
      <c r="T25" s="30" t="s">
        <v>43</v>
      </c>
      <c r="U25" s="51">
        <v>44655</v>
      </c>
      <c r="W25" s="51">
        <v>44727</v>
      </c>
      <c r="X25" s="30" t="s">
        <v>43</v>
      </c>
      <c r="Y25" s="51">
        <v>44727</v>
      </c>
      <c r="AA25" s="50">
        <v>44727</v>
      </c>
      <c r="AB25" s="30" t="s">
        <v>43</v>
      </c>
      <c r="AC25" s="51">
        <v>44728</v>
      </c>
      <c r="AF25" s="30" t="s">
        <v>43</v>
      </c>
      <c r="AG25" s="51">
        <v>44727</v>
      </c>
      <c r="AI25" s="56">
        <v>44656</v>
      </c>
      <c r="AJ25" s="30" t="s">
        <v>43</v>
      </c>
      <c r="AK25" s="58">
        <v>44719</v>
      </c>
      <c r="AL25" s="59" t="s">
        <v>985</v>
      </c>
      <c r="AM25" s="61">
        <v>44728</v>
      </c>
      <c r="AO25" s="30" t="str">
        <f>VLOOKUP(B25,[2]Wuyi!$F:$I,4,0)</f>
        <v>18x30</v>
      </c>
      <c r="AP25" s="29" t="s">
        <v>909</v>
      </c>
      <c r="AQ25" s="52">
        <f>VLOOKUP(B25,[2]Wuyi!$F:$V,17,0)</f>
        <v>44696</v>
      </c>
    </row>
    <row r="26" spans="2:45" ht="150" hidden="1" customHeight="1">
      <c r="B26" s="29" t="s">
        <v>312</v>
      </c>
      <c r="C26" s="29">
        <v>42887716377</v>
      </c>
      <c r="D26" s="29" t="s">
        <v>40</v>
      </c>
      <c r="E26" s="54">
        <v>112699607</v>
      </c>
      <c r="F26" s="75" t="s">
        <v>51</v>
      </c>
      <c r="G26" s="75" t="s">
        <v>51</v>
      </c>
      <c r="H26" s="75" t="s">
        <v>51</v>
      </c>
      <c r="L26" s="30" t="s">
        <v>600</v>
      </c>
      <c r="M26" s="30">
        <v>114234419</v>
      </c>
      <c r="N26" s="51" t="s">
        <v>184</v>
      </c>
      <c r="O26" s="51" t="s">
        <v>184</v>
      </c>
      <c r="P26" s="51" t="s">
        <v>184</v>
      </c>
      <c r="R26" s="52">
        <v>44621</v>
      </c>
      <c r="S26" s="50" t="s">
        <v>184</v>
      </c>
      <c r="T26" s="30" t="s">
        <v>184</v>
      </c>
      <c r="U26" s="30" t="s">
        <v>184</v>
      </c>
      <c r="V26" s="30" t="s">
        <v>184</v>
      </c>
      <c r="W26" s="30" t="s">
        <v>184</v>
      </c>
      <c r="X26" s="30" t="s">
        <v>184</v>
      </c>
      <c r="Y26" s="30" t="s">
        <v>184</v>
      </c>
      <c r="Z26" s="55" t="s">
        <v>184</v>
      </c>
      <c r="AA26" s="50" t="s">
        <v>184</v>
      </c>
      <c r="AB26" s="30" t="s">
        <v>184</v>
      </c>
      <c r="AC26" s="30" t="s">
        <v>184</v>
      </c>
      <c r="AD26" s="30" t="s">
        <v>184</v>
      </c>
      <c r="AE26" s="30" t="s">
        <v>184</v>
      </c>
      <c r="AF26" s="30" t="s">
        <v>184</v>
      </c>
      <c r="AG26" s="30" t="s">
        <v>184</v>
      </c>
      <c r="AH26" s="55" t="s">
        <v>184</v>
      </c>
      <c r="AI26" s="56" t="s">
        <v>184</v>
      </c>
      <c r="AJ26" s="57" t="s">
        <v>184</v>
      </c>
      <c r="AK26" s="57" t="s">
        <v>184</v>
      </c>
      <c r="AL26" s="59" t="s">
        <v>184</v>
      </c>
      <c r="AM26" s="61" t="s">
        <v>916</v>
      </c>
      <c r="AO26" s="30" t="str">
        <f>VLOOKUP(B26,[2]Wuyi!$F:$I,4,0)</f>
        <v>18x30</v>
      </c>
      <c r="AP26" s="29" t="s">
        <v>909</v>
      </c>
      <c r="AQ26" s="52" t="s">
        <v>916</v>
      </c>
    </row>
    <row r="27" spans="2:45" ht="150" hidden="1" customHeight="1">
      <c r="B27" s="29" t="s">
        <v>313</v>
      </c>
      <c r="C27" s="29">
        <v>42887717770</v>
      </c>
      <c r="D27" s="29" t="s">
        <v>40</v>
      </c>
      <c r="E27" s="54">
        <v>112731979</v>
      </c>
      <c r="F27" s="75" t="s">
        <v>51</v>
      </c>
      <c r="G27" s="75" t="s">
        <v>51</v>
      </c>
      <c r="H27" s="75" t="s">
        <v>51</v>
      </c>
      <c r="L27" s="30" t="s">
        <v>601</v>
      </c>
      <c r="M27" s="30">
        <v>114234419</v>
      </c>
      <c r="N27" s="51" t="s">
        <v>184</v>
      </c>
      <c r="O27" s="51" t="s">
        <v>184</v>
      </c>
      <c r="P27" s="51" t="s">
        <v>184</v>
      </c>
      <c r="R27" s="52">
        <v>44621</v>
      </c>
      <c r="S27" s="50" t="s">
        <v>184</v>
      </c>
      <c r="T27" s="30" t="s">
        <v>184</v>
      </c>
      <c r="U27" s="30" t="s">
        <v>184</v>
      </c>
      <c r="V27" s="30" t="s">
        <v>184</v>
      </c>
      <c r="W27" s="30" t="s">
        <v>184</v>
      </c>
      <c r="X27" s="30" t="s">
        <v>184</v>
      </c>
      <c r="Y27" s="30" t="s">
        <v>184</v>
      </c>
      <c r="Z27" s="55" t="s">
        <v>184</v>
      </c>
      <c r="AA27" s="50" t="s">
        <v>184</v>
      </c>
      <c r="AB27" s="30" t="s">
        <v>184</v>
      </c>
      <c r="AC27" s="30" t="s">
        <v>184</v>
      </c>
      <c r="AD27" s="30" t="s">
        <v>184</v>
      </c>
      <c r="AE27" s="30" t="s">
        <v>184</v>
      </c>
      <c r="AF27" s="30" t="s">
        <v>184</v>
      </c>
      <c r="AG27" s="30" t="s">
        <v>184</v>
      </c>
      <c r="AH27" s="55" t="s">
        <v>184</v>
      </c>
      <c r="AI27" s="56" t="s">
        <v>184</v>
      </c>
      <c r="AJ27" s="57" t="s">
        <v>184</v>
      </c>
      <c r="AK27" s="57" t="s">
        <v>184</v>
      </c>
      <c r="AL27" s="59" t="s">
        <v>184</v>
      </c>
      <c r="AM27" s="61" t="s">
        <v>916</v>
      </c>
      <c r="AO27" s="30" t="str">
        <f>VLOOKUP(B27,[2]Wuyi!$F:$I,4,0)</f>
        <v>20x39</v>
      </c>
      <c r="AP27" s="29" t="s">
        <v>909</v>
      </c>
      <c r="AQ27" s="52" t="s">
        <v>916</v>
      </c>
    </row>
    <row r="28" spans="2:45" ht="150" hidden="1" customHeight="1">
      <c r="B28" s="29" t="s">
        <v>327</v>
      </c>
      <c r="C28" s="29" t="s">
        <v>216</v>
      </c>
      <c r="D28" s="29" t="s">
        <v>40</v>
      </c>
      <c r="E28" s="54">
        <v>114246197</v>
      </c>
      <c r="F28" s="51">
        <v>44599</v>
      </c>
      <c r="G28" s="30" t="s">
        <v>43</v>
      </c>
      <c r="H28" s="51">
        <v>44601</v>
      </c>
      <c r="K28" s="30" t="s">
        <v>216</v>
      </c>
      <c r="L28" s="30" t="s">
        <v>216</v>
      </c>
      <c r="M28" s="30" t="s">
        <v>216</v>
      </c>
      <c r="N28" s="30" t="s">
        <v>216</v>
      </c>
      <c r="O28" s="30" t="s">
        <v>216</v>
      </c>
      <c r="P28" s="30" t="s">
        <v>216</v>
      </c>
      <c r="Q28" s="30" t="s">
        <v>216</v>
      </c>
      <c r="R28" s="52" t="s">
        <v>216</v>
      </c>
      <c r="AO28" s="30" t="e">
        <f>VLOOKUP(B28,[2]Wuyi!$F:$I,4,0)</f>
        <v>#N/A</v>
      </c>
    </row>
    <row r="29" spans="2:45" ht="150" hidden="1" customHeight="1">
      <c r="B29" s="29" t="s">
        <v>338</v>
      </c>
      <c r="C29" s="29" t="s">
        <v>952</v>
      </c>
      <c r="D29" s="29" t="s">
        <v>40</v>
      </c>
      <c r="E29" s="54">
        <v>114256540</v>
      </c>
      <c r="F29" s="51">
        <v>44601</v>
      </c>
      <c r="G29" s="30" t="s">
        <v>43</v>
      </c>
      <c r="H29" s="51">
        <v>44603</v>
      </c>
      <c r="I29" s="30" t="s">
        <v>598</v>
      </c>
      <c r="J29" s="51">
        <v>44607</v>
      </c>
      <c r="L29" s="30" t="s">
        <v>595</v>
      </c>
      <c r="M29" s="30">
        <v>114257146</v>
      </c>
      <c r="N29" s="51">
        <v>44601</v>
      </c>
      <c r="O29" s="30" t="s">
        <v>43</v>
      </c>
      <c r="P29" s="51">
        <v>44603</v>
      </c>
      <c r="R29" s="52">
        <v>44621</v>
      </c>
      <c r="S29" s="50">
        <v>44670</v>
      </c>
      <c r="T29" s="30" t="s">
        <v>153</v>
      </c>
      <c r="U29" s="51">
        <v>44670</v>
      </c>
      <c r="V29" s="30" t="s">
        <v>992</v>
      </c>
      <c r="W29" s="51">
        <v>44727</v>
      </c>
      <c r="X29" s="30" t="s">
        <v>43</v>
      </c>
      <c r="Y29" s="51">
        <v>44727</v>
      </c>
      <c r="AA29" s="50">
        <v>44754</v>
      </c>
      <c r="AB29" s="30" t="s">
        <v>672</v>
      </c>
      <c r="AC29" s="51">
        <v>44754</v>
      </c>
      <c r="AD29" s="30" t="s">
        <v>1032</v>
      </c>
      <c r="AF29" s="30" t="s">
        <v>43</v>
      </c>
      <c r="AG29" s="51">
        <v>44727</v>
      </c>
      <c r="AI29" s="56">
        <v>44656</v>
      </c>
      <c r="AJ29" s="30" t="s">
        <v>43</v>
      </c>
      <c r="AK29" s="58">
        <v>44726</v>
      </c>
      <c r="AL29" s="59" t="s">
        <v>985</v>
      </c>
      <c r="AO29" s="30" t="str">
        <f>VLOOKUP(B29,[2]Wuyi!$F:$I,4,0)</f>
        <v>18x30</v>
      </c>
      <c r="AP29" s="29" t="s">
        <v>909</v>
      </c>
      <c r="AQ29" s="52">
        <f>VLOOKUP(B29,[2]Wuyi!$F:$V,17,0)</f>
        <v>44700</v>
      </c>
    </row>
    <row r="30" spans="2:45" ht="150" hidden="1" customHeight="1">
      <c r="B30" s="29" t="s">
        <v>339</v>
      </c>
      <c r="C30" s="29" t="s">
        <v>951</v>
      </c>
      <c r="D30" s="29" t="s">
        <v>40</v>
      </c>
      <c r="E30" s="54">
        <v>114256541</v>
      </c>
      <c r="F30" s="51">
        <v>44601</v>
      </c>
      <c r="G30" s="30" t="s">
        <v>43</v>
      </c>
      <c r="H30" s="51">
        <v>44603</v>
      </c>
      <c r="I30" s="30" t="s">
        <v>471</v>
      </c>
      <c r="J30" s="51">
        <v>44607</v>
      </c>
      <c r="L30" s="30" t="s">
        <v>602</v>
      </c>
      <c r="M30" s="30">
        <v>114257147</v>
      </c>
      <c r="N30" s="51">
        <v>44601</v>
      </c>
      <c r="O30" s="30" t="s">
        <v>43</v>
      </c>
      <c r="P30" s="51">
        <v>44603</v>
      </c>
      <c r="R30" s="52">
        <v>44621</v>
      </c>
      <c r="S30" s="50">
        <v>44670</v>
      </c>
      <c r="T30" s="30" t="s">
        <v>43</v>
      </c>
      <c r="U30" s="51">
        <v>44670</v>
      </c>
      <c r="W30" s="51">
        <v>44727</v>
      </c>
      <c r="X30" s="30" t="s">
        <v>43</v>
      </c>
      <c r="Y30" s="51">
        <v>44727</v>
      </c>
      <c r="AA30" s="50">
        <v>44727</v>
      </c>
      <c r="AB30" s="30" t="s">
        <v>43</v>
      </c>
      <c r="AC30" s="51">
        <v>44728</v>
      </c>
      <c r="AF30" s="30" t="s">
        <v>43</v>
      </c>
      <c r="AG30" s="51">
        <v>44727</v>
      </c>
      <c r="AI30" s="56">
        <v>44656</v>
      </c>
      <c r="AJ30" s="30" t="s">
        <v>43</v>
      </c>
      <c r="AK30" s="58">
        <v>44726</v>
      </c>
      <c r="AL30" s="59" t="s">
        <v>985</v>
      </c>
      <c r="AM30" s="61">
        <v>44728</v>
      </c>
      <c r="AO30" s="30" t="str">
        <f>VLOOKUP(B30,[2]Wuyi!$F:$I,4,0)</f>
        <v>20x39</v>
      </c>
      <c r="AP30" s="29" t="s">
        <v>909</v>
      </c>
      <c r="AQ30" s="52">
        <f>VLOOKUP(B30,[2]Wuyi!$F:$V,17,0)</f>
        <v>44700</v>
      </c>
    </row>
    <row r="31" spans="2:45" ht="150" hidden="1" customHeight="1">
      <c r="B31" s="29" t="s">
        <v>340</v>
      </c>
      <c r="C31" s="29" t="s">
        <v>952</v>
      </c>
      <c r="D31" s="29" t="s">
        <v>40</v>
      </c>
      <c r="E31" s="54">
        <v>114256542</v>
      </c>
      <c r="F31" s="51">
        <v>44601</v>
      </c>
      <c r="G31" s="30" t="s">
        <v>43</v>
      </c>
      <c r="H31" s="51">
        <v>44603</v>
      </c>
      <c r="J31" s="51">
        <v>44607</v>
      </c>
      <c r="L31" s="30" t="s">
        <v>596</v>
      </c>
      <c r="M31" s="30">
        <v>114257146</v>
      </c>
      <c r="N31" s="51" t="s">
        <v>184</v>
      </c>
      <c r="O31" s="51" t="s">
        <v>184</v>
      </c>
      <c r="P31" s="51" t="s">
        <v>184</v>
      </c>
      <c r="R31" s="52">
        <v>44621</v>
      </c>
      <c r="S31" s="50">
        <v>44670</v>
      </c>
      <c r="T31" s="30" t="s">
        <v>43</v>
      </c>
      <c r="U31" s="51">
        <v>44670</v>
      </c>
      <c r="W31" s="30" t="s">
        <v>184</v>
      </c>
      <c r="X31" s="30" t="s">
        <v>184</v>
      </c>
      <c r="Y31" s="30" t="s">
        <v>184</v>
      </c>
      <c r="AA31" s="50">
        <v>44727</v>
      </c>
      <c r="AB31" s="30" t="s">
        <v>43</v>
      </c>
      <c r="AC31" s="51">
        <v>44728</v>
      </c>
      <c r="AE31" s="30" t="s">
        <v>184</v>
      </c>
      <c r="AF31" s="30" t="s">
        <v>184</v>
      </c>
      <c r="AG31" s="30" t="s">
        <v>184</v>
      </c>
      <c r="AI31" s="56">
        <v>44656</v>
      </c>
      <c r="AJ31" s="30" t="s">
        <v>43</v>
      </c>
      <c r="AK31" s="58">
        <v>44726</v>
      </c>
      <c r="AL31" s="59" t="s">
        <v>985</v>
      </c>
      <c r="AM31" s="61">
        <v>44728</v>
      </c>
      <c r="AO31" s="30" t="str">
        <f>VLOOKUP(B31,[2]Wuyi!$F:$I,4,0)</f>
        <v>18x30</v>
      </c>
      <c r="AP31" s="29" t="s">
        <v>909</v>
      </c>
      <c r="AQ31" s="52">
        <f>VLOOKUP(B31,[2]Wuyi!$F:$V,17,0)</f>
        <v>44700</v>
      </c>
    </row>
    <row r="32" spans="2:45" ht="150" hidden="1" customHeight="1">
      <c r="B32" s="29" t="s">
        <v>341</v>
      </c>
      <c r="C32" s="29" t="s">
        <v>953</v>
      </c>
      <c r="D32" s="29" t="s">
        <v>40</v>
      </c>
      <c r="E32" s="54">
        <v>114256543</v>
      </c>
      <c r="F32" s="51">
        <v>44601</v>
      </c>
      <c r="G32" s="30" t="s">
        <v>43</v>
      </c>
      <c r="H32" s="51">
        <v>44603</v>
      </c>
      <c r="J32" s="51">
        <v>44607</v>
      </c>
      <c r="L32" s="30" t="s">
        <v>597</v>
      </c>
      <c r="M32" s="30">
        <v>114257147</v>
      </c>
      <c r="N32" s="51" t="s">
        <v>184</v>
      </c>
      <c r="O32" s="51" t="s">
        <v>184</v>
      </c>
      <c r="P32" s="51" t="s">
        <v>184</v>
      </c>
      <c r="R32" s="52">
        <v>44621</v>
      </c>
      <c r="S32" s="50">
        <v>44670</v>
      </c>
      <c r="T32" s="30" t="s">
        <v>43</v>
      </c>
      <c r="U32" s="51">
        <v>44670</v>
      </c>
      <c r="W32" s="30" t="s">
        <v>184</v>
      </c>
      <c r="X32" s="30" t="s">
        <v>184</v>
      </c>
      <c r="Y32" s="30" t="s">
        <v>184</v>
      </c>
      <c r="AA32" s="50">
        <v>44727</v>
      </c>
      <c r="AB32" s="30" t="s">
        <v>43</v>
      </c>
      <c r="AC32" s="51">
        <v>44728</v>
      </c>
      <c r="AE32" s="30" t="s">
        <v>184</v>
      </c>
      <c r="AF32" s="30" t="s">
        <v>184</v>
      </c>
      <c r="AG32" s="30" t="s">
        <v>184</v>
      </c>
      <c r="AI32" s="56">
        <v>44656</v>
      </c>
      <c r="AJ32" s="30" t="s">
        <v>43</v>
      </c>
      <c r="AK32" s="58">
        <v>44726</v>
      </c>
      <c r="AL32" s="59" t="s">
        <v>985</v>
      </c>
      <c r="AM32" s="61">
        <v>44728</v>
      </c>
      <c r="AO32" s="30" t="str">
        <f>VLOOKUP(B32,[2]Wuyi!$F:$I,4,0)</f>
        <v>20x39</v>
      </c>
      <c r="AP32" s="29" t="s">
        <v>909</v>
      </c>
      <c r="AQ32" s="52">
        <f>VLOOKUP(B32,[2]Wuyi!$F:$V,17,0)</f>
        <v>44700</v>
      </c>
    </row>
    <row r="33" spans="1:43" ht="150" hidden="1" customHeight="1">
      <c r="B33" s="29" t="s">
        <v>342</v>
      </c>
      <c r="C33" s="29" t="s">
        <v>953</v>
      </c>
      <c r="D33" s="29" t="s">
        <v>40</v>
      </c>
      <c r="E33" s="54">
        <v>114256544</v>
      </c>
      <c r="F33" s="51">
        <v>44601</v>
      </c>
      <c r="G33" s="30" t="s">
        <v>43</v>
      </c>
      <c r="H33" s="51">
        <v>44603</v>
      </c>
      <c r="J33" s="51">
        <v>44607</v>
      </c>
      <c r="L33" s="30" t="s">
        <v>603</v>
      </c>
      <c r="M33" s="30">
        <v>114257147</v>
      </c>
      <c r="N33" s="51" t="s">
        <v>184</v>
      </c>
      <c r="O33" s="51" t="s">
        <v>184</v>
      </c>
      <c r="P33" s="51" t="s">
        <v>184</v>
      </c>
      <c r="R33" s="52">
        <v>44621</v>
      </c>
      <c r="S33" s="50">
        <v>44670</v>
      </c>
      <c r="T33" s="30" t="s">
        <v>153</v>
      </c>
      <c r="U33" s="51">
        <v>44670</v>
      </c>
      <c r="V33" s="30" t="s">
        <v>992</v>
      </c>
      <c r="W33" s="30" t="s">
        <v>184</v>
      </c>
      <c r="X33" s="30" t="s">
        <v>184</v>
      </c>
      <c r="Y33" s="30" t="s">
        <v>184</v>
      </c>
      <c r="AA33" s="50">
        <v>44727</v>
      </c>
      <c r="AB33" s="30" t="s">
        <v>43</v>
      </c>
      <c r="AC33" s="51">
        <v>44728</v>
      </c>
      <c r="AE33" s="30" t="s">
        <v>184</v>
      </c>
      <c r="AF33" s="30" t="s">
        <v>184</v>
      </c>
      <c r="AG33" s="30" t="s">
        <v>184</v>
      </c>
      <c r="AI33" s="56">
        <v>44656</v>
      </c>
      <c r="AJ33" s="30" t="s">
        <v>43</v>
      </c>
      <c r="AK33" s="58">
        <v>44726</v>
      </c>
      <c r="AL33" s="59" t="s">
        <v>985</v>
      </c>
      <c r="AM33" s="61">
        <v>44728</v>
      </c>
      <c r="AO33" s="30" t="str">
        <f>VLOOKUP(B33,[2]Wuyi!$F:$I,4,0)</f>
        <v>20x39</v>
      </c>
      <c r="AP33" s="29" t="s">
        <v>909</v>
      </c>
      <c r="AQ33" s="52">
        <f>VLOOKUP(B33,[2]Wuyi!$F:$V,17,0)</f>
        <v>44700</v>
      </c>
    </row>
    <row r="34" spans="1:43" ht="150" hidden="1" customHeight="1">
      <c r="B34" s="29" t="s">
        <v>343</v>
      </c>
      <c r="C34" s="29" t="s">
        <v>952</v>
      </c>
      <c r="D34" s="29" t="s">
        <v>40</v>
      </c>
      <c r="E34" s="54">
        <v>114256545</v>
      </c>
      <c r="F34" s="51">
        <v>44601</v>
      </c>
      <c r="G34" s="30" t="s">
        <v>43</v>
      </c>
      <c r="H34" s="51">
        <v>44603</v>
      </c>
      <c r="J34" s="51">
        <v>44607</v>
      </c>
      <c r="L34" s="30" t="s">
        <v>599</v>
      </c>
      <c r="M34" s="30">
        <v>114257146</v>
      </c>
      <c r="N34" s="51" t="s">
        <v>184</v>
      </c>
      <c r="O34" s="51" t="s">
        <v>184</v>
      </c>
      <c r="P34" s="51" t="s">
        <v>184</v>
      </c>
      <c r="R34" s="52">
        <v>44621</v>
      </c>
      <c r="S34" s="50">
        <v>44670</v>
      </c>
      <c r="T34" s="30" t="s">
        <v>43</v>
      </c>
      <c r="U34" s="51">
        <v>44670</v>
      </c>
      <c r="W34" s="30" t="s">
        <v>184</v>
      </c>
      <c r="X34" s="30" t="s">
        <v>184</v>
      </c>
      <c r="Y34" s="30" t="s">
        <v>184</v>
      </c>
      <c r="AA34" s="50">
        <v>44727</v>
      </c>
      <c r="AB34" s="30" t="s">
        <v>43</v>
      </c>
      <c r="AC34" s="51">
        <v>44728</v>
      </c>
      <c r="AE34" s="30" t="s">
        <v>184</v>
      </c>
      <c r="AF34" s="30" t="s">
        <v>184</v>
      </c>
      <c r="AG34" s="30" t="s">
        <v>184</v>
      </c>
      <c r="AI34" s="56">
        <v>44656</v>
      </c>
      <c r="AJ34" s="30" t="s">
        <v>43</v>
      </c>
      <c r="AK34" s="58">
        <v>44726</v>
      </c>
      <c r="AL34" s="59" t="s">
        <v>985</v>
      </c>
      <c r="AM34" s="61">
        <v>44728</v>
      </c>
      <c r="AO34" s="30" t="str">
        <f>VLOOKUP(B34,[2]Wuyi!$F:$I,4,0)</f>
        <v>18x30</v>
      </c>
      <c r="AP34" s="29" t="s">
        <v>909</v>
      </c>
      <c r="AQ34" s="52">
        <f>VLOOKUP(B34,[2]Wuyi!$F:$V,17,0)</f>
        <v>44700</v>
      </c>
    </row>
    <row r="35" spans="1:43" ht="150" customHeight="1">
      <c r="B35" s="29" t="s">
        <v>347</v>
      </c>
      <c r="C35" s="29" t="s">
        <v>937</v>
      </c>
      <c r="D35" s="29" t="s">
        <v>40</v>
      </c>
      <c r="E35" s="54">
        <v>114256722</v>
      </c>
      <c r="F35" s="51">
        <v>44601</v>
      </c>
      <c r="G35" s="30" t="s">
        <v>43</v>
      </c>
      <c r="H35" s="51">
        <v>44603</v>
      </c>
      <c r="L35" s="30" t="s">
        <v>363</v>
      </c>
      <c r="M35" s="30">
        <v>114256727</v>
      </c>
      <c r="N35" s="51">
        <v>44602</v>
      </c>
      <c r="O35" s="30" t="s">
        <v>43</v>
      </c>
      <c r="P35" s="51">
        <v>44603</v>
      </c>
      <c r="R35" s="52">
        <v>44610</v>
      </c>
      <c r="S35" s="50">
        <v>44655</v>
      </c>
      <c r="T35" s="30" t="s">
        <v>43</v>
      </c>
      <c r="U35" s="51">
        <v>44656</v>
      </c>
      <c r="W35" s="51">
        <v>44698</v>
      </c>
      <c r="X35" s="30" t="s">
        <v>43</v>
      </c>
      <c r="Y35" s="51">
        <v>44698</v>
      </c>
      <c r="AB35" s="96" t="s">
        <v>914</v>
      </c>
      <c r="AF35" s="30" t="s">
        <v>43</v>
      </c>
      <c r="AI35" s="56">
        <v>44729</v>
      </c>
      <c r="AJ35" s="57" t="s">
        <v>43</v>
      </c>
      <c r="AK35" s="58">
        <v>44742</v>
      </c>
      <c r="AO35" s="30" t="str">
        <f>VLOOKUP(B35,[2]Bohan!$F:$I,4,0)</f>
        <v>18x30</v>
      </c>
      <c r="AP35" s="29" t="s">
        <v>909</v>
      </c>
      <c r="AQ35" s="52">
        <f>VLOOKUP(B35,[2]Bohan!$F:$V,17,0)</f>
        <v>44701</v>
      </c>
    </row>
    <row r="36" spans="1:43" ht="150" customHeight="1">
      <c r="B36" s="29" t="s">
        <v>490</v>
      </c>
      <c r="C36" s="29" t="s">
        <v>550</v>
      </c>
      <c r="D36" s="29" t="s">
        <v>40</v>
      </c>
      <c r="E36" s="54">
        <v>114324336</v>
      </c>
      <c r="F36" s="51">
        <v>44616</v>
      </c>
      <c r="G36" s="30" t="s">
        <v>153</v>
      </c>
      <c r="H36" s="51">
        <v>44617</v>
      </c>
      <c r="I36" s="30" t="s">
        <v>500</v>
      </c>
      <c r="J36" s="51">
        <v>44622</v>
      </c>
      <c r="L36" s="30" t="s">
        <v>642</v>
      </c>
      <c r="M36" s="30">
        <v>114362702</v>
      </c>
      <c r="N36" s="51">
        <v>44624</v>
      </c>
      <c r="O36" s="30" t="s">
        <v>43</v>
      </c>
      <c r="P36" s="51">
        <v>44627</v>
      </c>
      <c r="R36" s="52">
        <v>44627</v>
      </c>
      <c r="S36" s="50">
        <v>44692</v>
      </c>
      <c r="T36" s="30" t="s">
        <v>43</v>
      </c>
      <c r="U36" s="51">
        <v>44693</v>
      </c>
      <c r="W36" s="51">
        <v>44698</v>
      </c>
      <c r="X36" s="30" t="s">
        <v>43</v>
      </c>
      <c r="Y36" s="51">
        <v>44699</v>
      </c>
      <c r="AB36" s="96" t="s">
        <v>655</v>
      </c>
      <c r="AI36" s="56">
        <v>44729</v>
      </c>
      <c r="AJ36" s="57" t="s">
        <v>43</v>
      </c>
      <c r="AK36" s="58">
        <v>44734</v>
      </c>
      <c r="AO36" s="30" t="str">
        <f>VLOOKUP(B36,[2]Bohan!$F:$I,4,0)</f>
        <v>18x30</v>
      </c>
      <c r="AP36" s="29" t="s">
        <v>909</v>
      </c>
      <c r="AQ36" s="52">
        <f>VLOOKUP(B36,[2]Bohan!$F:$V,17,0)</f>
        <v>44701</v>
      </c>
    </row>
    <row r="37" spans="1:43" ht="150" hidden="1" customHeight="1">
      <c r="B37" s="29" t="s">
        <v>417</v>
      </c>
      <c r="C37" s="29" t="s">
        <v>954</v>
      </c>
      <c r="D37" s="29" t="s">
        <v>36</v>
      </c>
      <c r="E37" s="54">
        <v>114275891</v>
      </c>
      <c r="F37" s="51">
        <v>44606</v>
      </c>
      <c r="G37" s="30" t="s">
        <v>43</v>
      </c>
      <c r="H37" s="51">
        <v>44607</v>
      </c>
      <c r="L37" s="30" t="s">
        <v>879</v>
      </c>
      <c r="M37" s="30">
        <v>114275899</v>
      </c>
      <c r="N37" s="51">
        <v>44628</v>
      </c>
      <c r="O37" s="30" t="s">
        <v>153</v>
      </c>
      <c r="P37" s="51">
        <v>44630</v>
      </c>
      <c r="Q37" s="80" t="s">
        <v>764</v>
      </c>
      <c r="R37" s="52">
        <v>44641</v>
      </c>
      <c r="S37" s="50">
        <v>44714</v>
      </c>
      <c r="T37" s="30" t="s">
        <v>43</v>
      </c>
      <c r="U37" s="51">
        <v>44715</v>
      </c>
      <c r="AA37" s="112">
        <v>44742</v>
      </c>
      <c r="AB37" s="80" t="s">
        <v>43</v>
      </c>
      <c r="AC37" s="113">
        <v>44742</v>
      </c>
      <c r="AD37" s="80"/>
      <c r="AE37" s="113">
        <v>44740</v>
      </c>
      <c r="AF37" s="80" t="s">
        <v>43</v>
      </c>
      <c r="AG37" s="113">
        <v>44742</v>
      </c>
      <c r="AI37" s="56">
        <v>44656</v>
      </c>
      <c r="AJ37" s="57" t="s">
        <v>43</v>
      </c>
      <c r="AK37" s="58">
        <v>44660</v>
      </c>
      <c r="AM37" s="61">
        <v>44742</v>
      </c>
      <c r="AO37" s="30">
        <f>VLOOKUP(B37,[1]Master!$F:$H,3,0)</f>
        <v>3000</v>
      </c>
      <c r="AP37" s="29" t="s">
        <v>902</v>
      </c>
      <c r="AQ37" s="52">
        <f>VLOOKUP(B37,[1]Master!$F:$W,18,0)</f>
        <v>44737</v>
      </c>
    </row>
    <row r="38" spans="1:43" ht="150" hidden="1" customHeight="1">
      <c r="B38" s="29" t="s">
        <v>418</v>
      </c>
      <c r="D38" s="29" t="s">
        <v>40</v>
      </c>
      <c r="E38" s="54">
        <v>114275904</v>
      </c>
      <c r="F38" s="51">
        <v>44606</v>
      </c>
      <c r="G38" s="30" t="s">
        <v>43</v>
      </c>
      <c r="H38" s="51">
        <v>44607</v>
      </c>
      <c r="M38" s="30">
        <v>114275917</v>
      </c>
      <c r="AO38" s="30" t="e">
        <f>VLOOKUP(B38,[2]OTHER!$F:$H,3,0)</f>
        <v>#N/A</v>
      </c>
    </row>
    <row r="39" spans="1:43" ht="150" hidden="1" customHeight="1">
      <c r="B39" s="29" t="s">
        <v>419</v>
      </c>
      <c r="D39" s="29" t="s">
        <v>40</v>
      </c>
      <c r="E39" s="54">
        <v>114275924</v>
      </c>
      <c r="F39" s="51">
        <v>44606</v>
      </c>
      <c r="G39" s="30" t="s">
        <v>43</v>
      </c>
      <c r="H39" s="51">
        <v>44607</v>
      </c>
      <c r="L39" s="30" t="s">
        <v>797</v>
      </c>
      <c r="M39" s="30">
        <v>114402762</v>
      </c>
      <c r="N39" s="51" t="s">
        <v>184</v>
      </c>
      <c r="O39" s="51" t="s">
        <v>184</v>
      </c>
      <c r="P39" s="51" t="s">
        <v>184</v>
      </c>
      <c r="AO39" s="30" t="e">
        <f>VLOOKUP(B39,[2]OTHER!$F:$H,3,0)</f>
        <v>#N/A</v>
      </c>
    </row>
    <row r="40" spans="1:43" ht="150" customHeight="1">
      <c r="B40" s="29" t="s">
        <v>453</v>
      </c>
      <c r="C40" s="29" t="s">
        <v>645</v>
      </c>
      <c r="D40" s="29" t="s">
        <v>36</v>
      </c>
      <c r="E40" s="54">
        <v>114299764</v>
      </c>
      <c r="F40" s="51">
        <v>44610</v>
      </c>
      <c r="G40" s="30" t="s">
        <v>43</v>
      </c>
      <c r="H40" s="51">
        <v>44615</v>
      </c>
      <c r="L40" s="30" t="s">
        <v>266</v>
      </c>
      <c r="M40" s="30">
        <v>114238578</v>
      </c>
      <c r="N40" s="51" t="s">
        <v>184</v>
      </c>
      <c r="O40" s="51" t="s">
        <v>184</v>
      </c>
      <c r="P40" s="51" t="s">
        <v>184</v>
      </c>
      <c r="Q40" s="51" t="s">
        <v>184</v>
      </c>
      <c r="R40" s="52" t="s">
        <v>184</v>
      </c>
      <c r="S40" s="50">
        <v>44678</v>
      </c>
      <c r="T40" s="30" t="s">
        <v>43</v>
      </c>
      <c r="U40" s="51">
        <v>44680</v>
      </c>
      <c r="AB40" s="96" t="s">
        <v>655</v>
      </c>
      <c r="AI40" s="56">
        <v>44652</v>
      </c>
      <c r="AJ40" s="57" t="s">
        <v>43</v>
      </c>
      <c r="AK40" s="58">
        <v>44660</v>
      </c>
      <c r="AO40" s="30">
        <f>VLOOKUP(B40,[1]Master!$F:$H,3,0)</f>
        <v>384</v>
      </c>
      <c r="AP40" s="29" t="s">
        <v>903</v>
      </c>
      <c r="AQ40" s="52">
        <f>VLOOKUP(B40,[1]Master!$F:$W,18,0)</f>
        <v>44732</v>
      </c>
    </row>
    <row r="41" spans="1:43" ht="150" hidden="1" customHeight="1">
      <c r="B41" s="29" t="s">
        <v>465</v>
      </c>
      <c r="C41" s="29" t="s">
        <v>647</v>
      </c>
      <c r="D41" s="29" t="s">
        <v>36</v>
      </c>
      <c r="E41" s="54">
        <v>114305244</v>
      </c>
      <c r="F41" s="51">
        <v>44613</v>
      </c>
      <c r="G41" s="30" t="s">
        <v>43</v>
      </c>
      <c r="H41" s="51">
        <v>44615</v>
      </c>
      <c r="L41" s="30" t="s">
        <v>267</v>
      </c>
      <c r="M41" s="30">
        <v>114238579</v>
      </c>
      <c r="N41" s="51" t="s">
        <v>184</v>
      </c>
      <c r="O41" s="51" t="s">
        <v>184</v>
      </c>
      <c r="P41" s="51" t="s">
        <v>184</v>
      </c>
      <c r="Q41" s="51" t="s">
        <v>184</v>
      </c>
      <c r="R41" s="52" t="s">
        <v>184</v>
      </c>
      <c r="S41" s="50">
        <v>44658</v>
      </c>
      <c r="T41" s="30" t="s">
        <v>43</v>
      </c>
      <c r="U41" s="51">
        <v>44658</v>
      </c>
      <c r="W41" s="51">
        <v>44729</v>
      </c>
      <c r="X41" s="30" t="s">
        <v>43</v>
      </c>
      <c r="Y41" s="51">
        <v>44739</v>
      </c>
      <c r="AA41" s="112">
        <v>44740</v>
      </c>
      <c r="AB41" s="30" t="s">
        <v>43</v>
      </c>
      <c r="AC41" s="113">
        <v>44740</v>
      </c>
      <c r="AE41" s="51">
        <v>44739</v>
      </c>
      <c r="AF41" s="30" t="s">
        <v>43</v>
      </c>
      <c r="AG41" s="51">
        <v>44739</v>
      </c>
      <c r="AI41" s="56">
        <v>44656</v>
      </c>
      <c r="AJ41" s="57" t="s">
        <v>43</v>
      </c>
      <c r="AK41" s="58">
        <v>44660</v>
      </c>
      <c r="AM41" s="61">
        <v>44741</v>
      </c>
      <c r="AO41" s="30">
        <f>VLOOKUP(B41,[1]Master!$F:$H,3,0)</f>
        <v>600</v>
      </c>
      <c r="AP41" s="29" t="s">
        <v>903</v>
      </c>
      <c r="AQ41" s="52">
        <f>VLOOKUP(B41,[1]Master!$F:$W,18,0)</f>
        <v>44742</v>
      </c>
    </row>
    <row r="42" spans="1:43" ht="158.44999999999999" hidden="1" customHeight="1">
      <c r="B42" s="29" t="s">
        <v>491</v>
      </c>
      <c r="C42" s="29" t="s">
        <v>556</v>
      </c>
      <c r="D42" s="29" t="s">
        <v>40</v>
      </c>
      <c r="E42" s="54">
        <v>114324356</v>
      </c>
      <c r="F42" s="51">
        <v>44616</v>
      </c>
      <c r="G42" s="30" t="s">
        <v>43</v>
      </c>
      <c r="H42" s="51">
        <v>44622</v>
      </c>
      <c r="I42" s="73" t="s">
        <v>501</v>
      </c>
      <c r="J42" s="51">
        <v>44622</v>
      </c>
      <c r="K42" s="30" t="s">
        <v>216</v>
      </c>
      <c r="L42" s="30" t="s">
        <v>184</v>
      </c>
      <c r="M42" s="30" t="s">
        <v>184</v>
      </c>
      <c r="N42" s="51" t="s">
        <v>184</v>
      </c>
      <c r="O42" s="30" t="s">
        <v>184</v>
      </c>
      <c r="P42" s="51" t="s">
        <v>184</v>
      </c>
      <c r="Q42" s="30" t="s">
        <v>184</v>
      </c>
      <c r="S42" s="50">
        <v>44652</v>
      </c>
      <c r="T42" s="30" t="s">
        <v>43</v>
      </c>
      <c r="U42" s="51">
        <v>44655</v>
      </c>
      <c r="W42" s="51" t="s">
        <v>184</v>
      </c>
      <c r="X42" s="51" t="s">
        <v>184</v>
      </c>
      <c r="Y42" s="51" t="s">
        <v>184</v>
      </c>
      <c r="AA42" s="50">
        <v>44700</v>
      </c>
      <c r="AB42" s="96" t="s">
        <v>43</v>
      </c>
      <c r="AC42" s="51">
        <v>44700</v>
      </c>
      <c r="AE42" s="51" t="s">
        <v>184</v>
      </c>
      <c r="AF42" s="51" t="s">
        <v>184</v>
      </c>
      <c r="AG42" s="51" t="s">
        <v>184</v>
      </c>
      <c r="AI42" s="56">
        <v>44656</v>
      </c>
      <c r="AJ42" s="57" t="s">
        <v>43</v>
      </c>
      <c r="AK42" s="58">
        <v>44657</v>
      </c>
      <c r="AM42" s="61">
        <v>44701</v>
      </c>
      <c r="AO42" s="30">
        <f>VLOOKUP(B42,[2]OTHER!$F:$H,3,0)</f>
        <v>9112</v>
      </c>
      <c r="AP42" s="29" t="s">
        <v>906</v>
      </c>
      <c r="AQ42" s="52">
        <f>VLOOKUP(B42,[2]OTHER!$F:$V,17,0)</f>
        <v>44701</v>
      </c>
    </row>
    <row r="43" spans="1:43" ht="150" hidden="1" customHeight="1">
      <c r="B43" s="29" t="s">
        <v>668</v>
      </c>
      <c r="C43" s="29">
        <v>42887722293</v>
      </c>
      <c r="D43" s="29" t="s">
        <v>40</v>
      </c>
      <c r="E43" s="54">
        <v>112831805</v>
      </c>
      <c r="F43" s="76" t="s">
        <v>51</v>
      </c>
      <c r="G43" s="76" t="s">
        <v>51</v>
      </c>
      <c r="H43" s="76" t="s">
        <v>51</v>
      </c>
      <c r="L43" s="30" t="s">
        <v>874</v>
      </c>
      <c r="M43" s="30">
        <v>114439481</v>
      </c>
      <c r="N43" s="51" t="s">
        <v>184</v>
      </c>
      <c r="O43" s="51" t="s">
        <v>184</v>
      </c>
      <c r="P43" s="51" t="s">
        <v>184</v>
      </c>
      <c r="S43" s="50" t="s">
        <v>184</v>
      </c>
      <c r="T43" s="30" t="s">
        <v>184</v>
      </c>
      <c r="U43" s="30" t="s">
        <v>184</v>
      </c>
      <c r="V43" s="30" t="s">
        <v>184</v>
      </c>
      <c r="W43" s="30" t="s">
        <v>184</v>
      </c>
      <c r="X43" s="30" t="s">
        <v>184</v>
      </c>
      <c r="Y43" s="30" t="s">
        <v>184</v>
      </c>
      <c r="Z43" s="55" t="s">
        <v>184</v>
      </c>
      <c r="AA43" s="50" t="s">
        <v>184</v>
      </c>
      <c r="AB43" s="30" t="s">
        <v>184</v>
      </c>
      <c r="AC43" s="30" t="s">
        <v>184</v>
      </c>
      <c r="AD43" s="30" t="s">
        <v>184</v>
      </c>
      <c r="AE43" s="30" t="s">
        <v>184</v>
      </c>
      <c r="AF43" s="30" t="s">
        <v>184</v>
      </c>
      <c r="AG43" s="30" t="s">
        <v>184</v>
      </c>
      <c r="AH43" s="55" t="s">
        <v>184</v>
      </c>
      <c r="AI43" s="56" t="s">
        <v>184</v>
      </c>
      <c r="AJ43" s="57" t="s">
        <v>184</v>
      </c>
      <c r="AK43" s="57" t="s">
        <v>184</v>
      </c>
      <c r="AL43" s="59" t="s">
        <v>184</v>
      </c>
      <c r="AM43" s="61" t="s">
        <v>916</v>
      </c>
      <c r="AO43" s="30">
        <f>VLOOKUP(B43,'[2]Hoz SkyTwr'!$F:$H,3,0)</f>
        <v>3216</v>
      </c>
      <c r="AP43" s="29" t="s">
        <v>904</v>
      </c>
      <c r="AQ43" s="52" t="s">
        <v>916</v>
      </c>
    </row>
    <row r="44" spans="1:43" ht="150" customHeight="1">
      <c r="B44" s="29" t="s">
        <v>681</v>
      </c>
      <c r="C44" s="29" t="s">
        <v>955</v>
      </c>
      <c r="D44" s="29" t="s">
        <v>36</v>
      </c>
      <c r="E44" s="54">
        <v>114375466</v>
      </c>
      <c r="F44" s="51">
        <v>44628</v>
      </c>
      <c r="G44" s="30" t="s">
        <v>43</v>
      </c>
      <c r="H44" s="51">
        <v>44630</v>
      </c>
      <c r="L44" s="30" t="s">
        <v>872</v>
      </c>
      <c r="M44" s="30">
        <v>114375482</v>
      </c>
      <c r="N44" s="51">
        <v>44642</v>
      </c>
      <c r="O44" s="30" t="s">
        <v>43</v>
      </c>
      <c r="P44" s="51">
        <v>44643</v>
      </c>
      <c r="R44" s="52">
        <v>44643</v>
      </c>
      <c r="S44" s="50">
        <v>44697</v>
      </c>
      <c r="T44" s="30" t="s">
        <v>43</v>
      </c>
      <c r="U44" s="51">
        <v>44698</v>
      </c>
      <c r="W44" s="51">
        <v>44750</v>
      </c>
      <c r="X44" s="30" t="s">
        <v>1043</v>
      </c>
      <c r="Y44" s="51">
        <v>44750</v>
      </c>
      <c r="Z44" s="55" t="s">
        <v>1058</v>
      </c>
      <c r="AB44" s="96" t="s">
        <v>1061</v>
      </c>
      <c r="AI44" s="56">
        <v>44679</v>
      </c>
      <c r="AJ44" s="57" t="s">
        <v>43</v>
      </c>
      <c r="AK44" s="58">
        <v>44684</v>
      </c>
      <c r="AO44" s="30">
        <f>VLOOKUP(B44,[1]Master!$F:$H,3,0)</f>
        <v>1512</v>
      </c>
      <c r="AP44" s="29" t="s">
        <v>903</v>
      </c>
      <c r="AQ44" s="52">
        <f>VLOOKUP(B44,[1]Master!$F:$W,18,0)</f>
        <v>44743</v>
      </c>
    </row>
    <row r="45" spans="1:43" ht="150" hidden="1" customHeight="1">
      <c r="B45" s="29" t="s">
        <v>769</v>
      </c>
      <c r="C45" s="29">
        <v>42887361652</v>
      </c>
      <c r="D45" s="29" t="s">
        <v>40</v>
      </c>
      <c r="E45" s="54">
        <v>112939849</v>
      </c>
      <c r="F45" s="76" t="s">
        <v>51</v>
      </c>
      <c r="G45" s="76" t="s">
        <v>51</v>
      </c>
      <c r="H45" s="76" t="s">
        <v>51</v>
      </c>
      <c r="L45" s="30" t="s">
        <v>794</v>
      </c>
      <c r="M45" s="30" t="s">
        <v>184</v>
      </c>
      <c r="N45" s="30" t="s">
        <v>184</v>
      </c>
      <c r="O45" s="30" t="s">
        <v>184</v>
      </c>
      <c r="P45" s="30" t="s">
        <v>184</v>
      </c>
      <c r="R45" s="52">
        <v>44635</v>
      </c>
      <c r="S45" s="50" t="s">
        <v>184</v>
      </c>
      <c r="T45" s="30" t="s">
        <v>184</v>
      </c>
      <c r="U45" s="30" t="s">
        <v>184</v>
      </c>
      <c r="V45" s="30" t="s">
        <v>184</v>
      </c>
      <c r="W45" s="30" t="s">
        <v>184</v>
      </c>
      <c r="X45" s="30" t="s">
        <v>184</v>
      </c>
      <c r="Y45" s="30" t="s">
        <v>184</v>
      </c>
      <c r="Z45" s="55" t="s">
        <v>184</v>
      </c>
      <c r="AA45" s="50" t="s">
        <v>184</v>
      </c>
      <c r="AB45" s="30" t="s">
        <v>184</v>
      </c>
      <c r="AC45" s="30" t="s">
        <v>184</v>
      </c>
      <c r="AD45" s="30" t="s">
        <v>184</v>
      </c>
      <c r="AE45" s="30" t="s">
        <v>184</v>
      </c>
      <c r="AF45" s="30" t="s">
        <v>184</v>
      </c>
      <c r="AG45" s="30" t="s">
        <v>184</v>
      </c>
      <c r="AH45" s="55" t="s">
        <v>184</v>
      </c>
      <c r="AI45" s="56" t="s">
        <v>184</v>
      </c>
      <c r="AJ45" s="57" t="s">
        <v>184</v>
      </c>
      <c r="AK45" s="57" t="s">
        <v>184</v>
      </c>
      <c r="AL45" s="59" t="s">
        <v>184</v>
      </c>
      <c r="AM45" s="61" t="s">
        <v>916</v>
      </c>
      <c r="AO45" s="30">
        <f>VLOOKUP(B45,'[2]Hoz SkyTwr'!$F:$H,3,0)</f>
        <v>1224</v>
      </c>
      <c r="AP45" s="29" t="s">
        <v>904</v>
      </c>
      <c r="AQ45" s="52" t="s">
        <v>916</v>
      </c>
    </row>
    <row r="46" spans="1:43" ht="150" hidden="1" customHeight="1">
      <c r="A46"/>
      <c r="B46" s="29" t="s">
        <v>703</v>
      </c>
      <c r="D46" s="29" t="s">
        <v>40</v>
      </c>
      <c r="E46" s="54">
        <v>114377422</v>
      </c>
      <c r="F46" s="51">
        <v>44628</v>
      </c>
      <c r="G46" s="30" t="s">
        <v>43</v>
      </c>
      <c r="H46" s="51">
        <v>44630</v>
      </c>
      <c r="K46" s="30" t="s">
        <v>184</v>
      </c>
      <c r="L46" s="30" t="s">
        <v>184</v>
      </c>
      <c r="M46" s="30" t="s">
        <v>184</v>
      </c>
      <c r="N46" s="30" t="s">
        <v>184</v>
      </c>
      <c r="O46" s="30" t="s">
        <v>184</v>
      </c>
      <c r="P46" s="30" t="s">
        <v>184</v>
      </c>
      <c r="Q46" s="30" t="s">
        <v>184</v>
      </c>
      <c r="R46" s="52" t="s">
        <v>795</v>
      </c>
      <c r="AO46" s="30" t="e">
        <f>VLOOKUP(B46,[2]OTHER!$F:$H,3,0)</f>
        <v>#N/A</v>
      </c>
    </row>
    <row r="47" spans="1:43" ht="150" hidden="1" customHeight="1">
      <c r="B47" s="29" t="s">
        <v>832</v>
      </c>
      <c r="C47" s="29">
        <v>42887718845</v>
      </c>
      <c r="D47" s="29" t="s">
        <v>40</v>
      </c>
      <c r="E47" s="54">
        <v>112888606</v>
      </c>
      <c r="F47" s="76" t="s">
        <v>51</v>
      </c>
      <c r="G47" s="76" t="s">
        <v>51</v>
      </c>
      <c r="H47" s="76" t="s">
        <v>51</v>
      </c>
      <c r="K47" s="30" t="s">
        <v>184</v>
      </c>
      <c r="L47" s="30" t="s">
        <v>184</v>
      </c>
      <c r="M47" s="30" t="s">
        <v>184</v>
      </c>
      <c r="N47" s="30" t="s">
        <v>184</v>
      </c>
      <c r="O47" s="30" t="s">
        <v>184</v>
      </c>
      <c r="P47" s="30" t="s">
        <v>184</v>
      </c>
      <c r="Q47" s="30" t="s">
        <v>184</v>
      </c>
      <c r="R47" s="52" t="s">
        <v>795</v>
      </c>
      <c r="S47" s="50" t="s">
        <v>184</v>
      </c>
      <c r="T47" s="30" t="s">
        <v>184</v>
      </c>
      <c r="U47" s="30" t="s">
        <v>184</v>
      </c>
      <c r="V47" s="30" t="s">
        <v>184</v>
      </c>
      <c r="W47" s="30" t="s">
        <v>184</v>
      </c>
      <c r="X47" s="30" t="s">
        <v>184</v>
      </c>
      <c r="Y47" s="30" t="s">
        <v>184</v>
      </c>
      <c r="Z47" s="55" t="s">
        <v>184</v>
      </c>
      <c r="AA47" s="50" t="s">
        <v>184</v>
      </c>
      <c r="AB47" s="30" t="s">
        <v>184</v>
      </c>
      <c r="AC47" s="30" t="s">
        <v>184</v>
      </c>
      <c r="AD47" s="30" t="s">
        <v>184</v>
      </c>
      <c r="AE47" s="30" t="s">
        <v>184</v>
      </c>
      <c r="AF47" s="30" t="s">
        <v>184</v>
      </c>
      <c r="AG47" s="30" t="s">
        <v>184</v>
      </c>
      <c r="AH47" s="55" t="s">
        <v>184</v>
      </c>
      <c r="AI47" s="56" t="s">
        <v>184</v>
      </c>
      <c r="AJ47" s="57" t="s">
        <v>184</v>
      </c>
      <c r="AK47" s="57" t="s">
        <v>184</v>
      </c>
      <c r="AL47" s="59" t="s">
        <v>184</v>
      </c>
      <c r="AM47" s="61" t="s">
        <v>916</v>
      </c>
      <c r="AO47" s="30">
        <f>VLOOKUP(B47,[2]OTHER!$F:$H,3,0)</f>
        <v>1608</v>
      </c>
      <c r="AP47" s="29" t="s">
        <v>904</v>
      </c>
      <c r="AQ47" s="52" t="s">
        <v>916</v>
      </c>
    </row>
  </sheetData>
  <autoFilter ref="A2:AS47">
    <filterColumn colId="27">
      <filters>
        <filter val="NEED"/>
        <filter val="NEED CLEAR IMAGE"/>
        <filter val="NEED IMAGE"/>
      </filters>
    </filterColumn>
    <filterColumn colId="40">
      <filters>
        <filter val="1224"/>
        <filter val="1512"/>
        <filter val="1608"/>
        <filter val="18x30"/>
        <filter val="2000"/>
        <filter val="20x39"/>
        <filter val="2112"/>
        <filter val="3000"/>
        <filter val="3216"/>
        <filter val="3480"/>
        <filter val="360"/>
        <filter val="384"/>
        <filter val="600"/>
        <filter val="648"/>
        <filter val="9112"/>
      </filters>
    </filterColumn>
  </autoFilter>
  <mergeCells count="5">
    <mergeCell ref="E1:R1"/>
    <mergeCell ref="S1:Z1"/>
    <mergeCell ref="AA1:AH1"/>
    <mergeCell ref="AI1:AL1"/>
    <mergeCell ref="AN1:AQ1"/>
  </mergeCells>
  <phoneticPr fontId="4" type="noConversion"/>
  <conditionalFormatting sqref="G1:G4 G18:G19 O1:O2 AF1:AF3 AK2:AK3 X1:X4 O4 O14 X13 T15:T20 G26:G29 G37 O37:O38 G40 G9:G16 T28 X28 AK28 AF28 G42 G44 AF44 AB44 AK44 X44 T1:T4 T38:T39 O42 O19:O21 T46 G48:G1048576 G23 X15:X21 X46 AK15 AK46 AB46 AF15:AF21 AF46 O25 N24 AF48:AF1048576 AB48:AB1048576 AK48:AK1048576 X48:X1048576 T48:T1048576 O48:O1048576 T23 O44 T6:T8 AK38:AK39 AK17:AK20 AK41:AK42 AK35:AK36 X25 AK23:AK24 AB15:AB21 X37:X40 AF36:AF41 AF23:AF24 AB23:AB24 AB28:AB29 AB1:AB4 AB7 AB35:AB42">
    <cfRule type="containsText" dxfId="7250" priority="2123" operator="containsText" text="NOT APPROVED">
      <formula>NOT(ISERROR(SEARCH("NOT APPROVED",G1)))</formula>
    </cfRule>
    <cfRule type="containsText" dxfId="7249" priority="2124" operator="containsText" text="RESUBMIT">
      <formula>NOT(ISERROR(SEARCH("RESUBMIT",G1)))</formula>
    </cfRule>
    <cfRule type="containsText" dxfId="7248" priority="2125" operator="containsText" text="PENDING RESUBMIT">
      <formula>NOT(ISERROR(SEARCH("PENDING RESUBMIT",G1)))</formula>
    </cfRule>
    <cfRule type="containsText" dxfId="7247" priority="2126" operator="containsText" text="APPROVED W/ CHANGES">
      <formula>NOT(ISERROR(SEARCH("APPROVED W/ CHANGES",G1)))</formula>
    </cfRule>
    <cfRule type="containsText" dxfId="7246" priority="2127" operator="containsText" text="PENDING">
      <formula>NOT(ISERROR(SEARCH("PENDING",G1)))</formula>
    </cfRule>
    <cfRule type="containsText" dxfId="7245" priority="2128" operator="containsText" text="APPROVED">
      <formula>NOT(ISERROR(SEARCH("APPROVED",G1)))</formula>
    </cfRule>
  </conditionalFormatting>
  <conditionalFormatting sqref="AJ2:AJ3 AJ28 AJ44 AJ15 AJ46 AJ48:AJ1048576 AJ17:AJ20 AJ41 AJ36 AJ38:AJ39 AJ23:AJ24">
    <cfRule type="containsText" dxfId="7244" priority="2121" operator="containsText" text="APPROVED">
      <formula>NOT(ISERROR(SEARCH("APPROVED",AJ2)))</formula>
    </cfRule>
    <cfRule type="containsText" dxfId="7243" priority="2122" operator="containsText" text="PENDING">
      <formula>NOT(ISERROR(SEARCH("PENDING",AJ2)))</formula>
    </cfRule>
  </conditionalFormatting>
  <conditionalFormatting sqref="AM46 AM48:AM1048576 AM1:AM44">
    <cfRule type="containsBlanks" dxfId="7242" priority="2120">
      <formula>LEN(TRIM(AM1))=0</formula>
    </cfRule>
  </conditionalFormatting>
  <conditionalFormatting sqref="AS1:AS1048576">
    <cfRule type="timePeriod" dxfId="7241" priority="2118" timePeriod="thisMonth">
      <formula>AND(MONTH(AS1)=MONTH(TODAY()),YEAR(AS1)=YEAR(TODAY()))</formula>
    </cfRule>
    <cfRule type="timePeriod" dxfId="7240" priority="2119" timePeriod="nextMonth">
      <formula>AND(MONTH(AS1)=MONTH(TODAY())+1,OR(YEAR(AS1)=YEAR(TODAY()),AND(MONTH(AS1)=12,YEAR(AS1)=YEAR(TODAY())+1)))</formula>
    </cfRule>
  </conditionalFormatting>
  <conditionalFormatting sqref="G5">
    <cfRule type="containsText" dxfId="7239" priority="2088" operator="containsText" text="NOT APPROVED">
      <formula>NOT(ISERROR(SEARCH("NOT APPROVED",G5)))</formula>
    </cfRule>
    <cfRule type="containsText" dxfId="7238" priority="2089" operator="containsText" text="RESUBMIT">
      <formula>NOT(ISERROR(SEARCH("RESUBMIT",G5)))</formula>
    </cfRule>
    <cfRule type="containsText" dxfId="7237" priority="2090" operator="containsText" text="PENDING RESUBMIT">
      <formula>NOT(ISERROR(SEARCH("PENDING RESUBMIT",G5)))</formula>
    </cfRule>
    <cfRule type="containsText" dxfId="7236" priority="2091" operator="containsText" text="APPROVED W/ CHANGES">
      <formula>NOT(ISERROR(SEARCH("APPROVED W/ CHANGES",G5)))</formula>
    </cfRule>
    <cfRule type="containsText" dxfId="7235" priority="2092" operator="containsText" text="PENDING">
      <formula>NOT(ISERROR(SEARCH("PENDING",G5)))</formula>
    </cfRule>
    <cfRule type="containsText" dxfId="7234" priority="2093" operator="containsText" text="APPROVED">
      <formula>NOT(ISERROR(SEARCH("APPROVED",G5)))</formula>
    </cfRule>
  </conditionalFormatting>
  <conditionalFormatting sqref="G6">
    <cfRule type="containsText" dxfId="7233" priority="2082" operator="containsText" text="NOT APPROVED">
      <formula>NOT(ISERROR(SEARCH("NOT APPROVED",G6)))</formula>
    </cfRule>
    <cfRule type="containsText" dxfId="7232" priority="2083" operator="containsText" text="RESUBMIT">
      <formula>NOT(ISERROR(SEARCH("RESUBMIT",G6)))</formula>
    </cfRule>
    <cfRule type="containsText" dxfId="7231" priority="2084" operator="containsText" text="PENDING RESUBMIT">
      <formula>NOT(ISERROR(SEARCH("PENDING RESUBMIT",G6)))</formula>
    </cfRule>
    <cfRule type="containsText" dxfId="7230" priority="2085" operator="containsText" text="APPROVED W/ CHANGES">
      <formula>NOT(ISERROR(SEARCH("APPROVED W/ CHANGES",G6)))</formula>
    </cfRule>
    <cfRule type="containsText" dxfId="7229" priority="2086" operator="containsText" text="PENDING">
      <formula>NOT(ISERROR(SEARCH("PENDING",G6)))</formula>
    </cfRule>
    <cfRule type="containsText" dxfId="7228" priority="2087" operator="containsText" text="APPROVED">
      <formula>NOT(ISERROR(SEARCH("APPROVED",G6)))</formula>
    </cfRule>
  </conditionalFormatting>
  <conditionalFormatting sqref="G7">
    <cfRule type="containsText" dxfId="7227" priority="2076" operator="containsText" text="NOT APPROVED">
      <formula>NOT(ISERROR(SEARCH("NOT APPROVED",G7)))</formula>
    </cfRule>
    <cfRule type="containsText" dxfId="7226" priority="2077" operator="containsText" text="RESUBMIT">
      <formula>NOT(ISERROR(SEARCH("RESUBMIT",G7)))</formula>
    </cfRule>
    <cfRule type="containsText" dxfId="7225" priority="2078" operator="containsText" text="PENDING RESUBMIT">
      <formula>NOT(ISERROR(SEARCH("PENDING RESUBMIT",G7)))</formula>
    </cfRule>
    <cfRule type="containsText" dxfId="7224" priority="2079" operator="containsText" text="APPROVED W/ CHANGES">
      <formula>NOT(ISERROR(SEARCH("APPROVED W/ CHANGES",G7)))</formula>
    </cfRule>
    <cfRule type="containsText" dxfId="7223" priority="2080" operator="containsText" text="PENDING">
      <formula>NOT(ISERROR(SEARCH("PENDING",G7)))</formula>
    </cfRule>
    <cfRule type="containsText" dxfId="7222" priority="2081" operator="containsText" text="APPROVED">
      <formula>NOT(ISERROR(SEARCH("APPROVED",G7)))</formula>
    </cfRule>
  </conditionalFormatting>
  <conditionalFormatting sqref="G8">
    <cfRule type="containsText" dxfId="7221" priority="2070" operator="containsText" text="NOT APPROVED">
      <formula>NOT(ISERROR(SEARCH("NOT APPROVED",G8)))</formula>
    </cfRule>
    <cfRule type="containsText" dxfId="7220" priority="2071" operator="containsText" text="RESUBMIT">
      <formula>NOT(ISERROR(SEARCH("RESUBMIT",G8)))</formula>
    </cfRule>
    <cfRule type="containsText" dxfId="7219" priority="2072" operator="containsText" text="PENDING RESUBMIT">
      <formula>NOT(ISERROR(SEARCH("PENDING RESUBMIT",G8)))</formula>
    </cfRule>
    <cfRule type="containsText" dxfId="7218" priority="2073" operator="containsText" text="APPROVED W/ CHANGES">
      <formula>NOT(ISERROR(SEARCH("APPROVED W/ CHANGES",G8)))</formula>
    </cfRule>
    <cfRule type="containsText" dxfId="7217" priority="2074" operator="containsText" text="PENDING">
      <formula>NOT(ISERROR(SEARCH("PENDING",G8)))</formula>
    </cfRule>
    <cfRule type="containsText" dxfId="7216" priority="2075" operator="containsText" text="APPROVED">
      <formula>NOT(ISERROR(SEARCH("APPROVED",G8)))</formula>
    </cfRule>
  </conditionalFormatting>
  <conditionalFormatting sqref="G17">
    <cfRule type="containsText" dxfId="7215" priority="2064" operator="containsText" text="NOT APPROVED">
      <formula>NOT(ISERROR(SEARCH("NOT APPROVED",G17)))</formula>
    </cfRule>
    <cfRule type="containsText" dxfId="7214" priority="2065" operator="containsText" text="RESUBMIT">
      <formula>NOT(ISERROR(SEARCH("RESUBMIT",G17)))</formula>
    </cfRule>
    <cfRule type="containsText" dxfId="7213" priority="2066" operator="containsText" text="PENDING RESUBMIT">
      <formula>NOT(ISERROR(SEARCH("PENDING RESUBMIT",G17)))</formula>
    </cfRule>
    <cfRule type="containsText" dxfId="7212" priority="2067" operator="containsText" text="APPROVED W/ CHANGES">
      <formula>NOT(ISERROR(SEARCH("APPROVED W/ CHANGES",G17)))</formula>
    </cfRule>
    <cfRule type="containsText" dxfId="7211" priority="2068" operator="containsText" text="PENDING">
      <formula>NOT(ISERROR(SEARCH("PENDING",G17)))</formula>
    </cfRule>
    <cfRule type="containsText" dxfId="7210" priority="2069" operator="containsText" text="APPROVED">
      <formula>NOT(ISERROR(SEARCH("APPROVED",G17)))</formula>
    </cfRule>
  </conditionalFormatting>
  <conditionalFormatting sqref="U13">
    <cfRule type="containsText" dxfId="7209" priority="2058" operator="containsText" text="NOT APPROVED">
      <formula>NOT(ISERROR(SEARCH("NOT APPROVED",U13)))</formula>
    </cfRule>
    <cfRule type="containsText" dxfId="7208" priority="2059" operator="containsText" text="RESUBMIT">
      <formula>NOT(ISERROR(SEARCH("RESUBMIT",U13)))</formula>
    </cfRule>
    <cfRule type="containsText" dxfId="7207" priority="2060" operator="containsText" text="PENDING RESUBMIT">
      <formula>NOT(ISERROR(SEARCH("PENDING RESUBMIT",U13)))</formula>
    </cfRule>
    <cfRule type="containsText" dxfId="7206" priority="2061" operator="containsText" text="APPROVED W/ CHANGES">
      <formula>NOT(ISERROR(SEARCH("APPROVED W/ CHANGES",U13)))</formula>
    </cfRule>
    <cfRule type="containsText" dxfId="7205" priority="2062" operator="containsText" text="PENDING">
      <formula>NOT(ISERROR(SEARCH("PENDING",U13)))</formula>
    </cfRule>
    <cfRule type="containsText" dxfId="7204" priority="2063" operator="containsText" text="APPROVED">
      <formula>NOT(ISERROR(SEARCH("APPROVED",U13)))</formula>
    </cfRule>
  </conditionalFormatting>
  <conditionalFormatting sqref="V13">
    <cfRule type="containsText" dxfId="7203" priority="2052" operator="containsText" text="NOT APPROVED">
      <formula>NOT(ISERROR(SEARCH("NOT APPROVED",V13)))</formula>
    </cfRule>
    <cfRule type="containsText" dxfId="7202" priority="2053" operator="containsText" text="RESUBMIT">
      <formula>NOT(ISERROR(SEARCH("RESUBMIT",V13)))</formula>
    </cfRule>
    <cfRule type="containsText" dxfId="7201" priority="2054" operator="containsText" text="PENDING RESUBMIT">
      <formula>NOT(ISERROR(SEARCH("PENDING RESUBMIT",V13)))</formula>
    </cfRule>
    <cfRule type="containsText" dxfId="7200" priority="2055" operator="containsText" text="APPROVED W/ CHANGES">
      <formula>NOT(ISERROR(SEARCH("APPROVED W/ CHANGES",V13)))</formula>
    </cfRule>
    <cfRule type="containsText" dxfId="7199" priority="2056" operator="containsText" text="PENDING">
      <formula>NOT(ISERROR(SEARCH("PENDING",V13)))</formula>
    </cfRule>
    <cfRule type="containsText" dxfId="7198" priority="2057" operator="containsText" text="APPROVED">
      <formula>NOT(ISERROR(SEARCH("APPROVED",V13)))</formula>
    </cfRule>
  </conditionalFormatting>
  <conditionalFormatting sqref="W13">
    <cfRule type="containsText" dxfId="7197" priority="2046" operator="containsText" text="NOT APPROVED">
      <formula>NOT(ISERROR(SEARCH("NOT APPROVED",W13)))</formula>
    </cfRule>
    <cfRule type="containsText" dxfId="7196" priority="2047" operator="containsText" text="RESUBMIT">
      <formula>NOT(ISERROR(SEARCH("RESUBMIT",W13)))</formula>
    </cfRule>
    <cfRule type="containsText" dxfId="7195" priority="2048" operator="containsText" text="PENDING RESUBMIT">
      <formula>NOT(ISERROR(SEARCH("PENDING RESUBMIT",W13)))</formula>
    </cfRule>
    <cfRule type="containsText" dxfId="7194" priority="2049" operator="containsText" text="APPROVED W/ CHANGES">
      <formula>NOT(ISERROR(SEARCH("APPROVED W/ CHANGES",W13)))</formula>
    </cfRule>
    <cfRule type="containsText" dxfId="7193" priority="2050" operator="containsText" text="PENDING">
      <formula>NOT(ISERROR(SEARCH("PENDING",W13)))</formula>
    </cfRule>
    <cfRule type="containsText" dxfId="7192" priority="2051" operator="containsText" text="APPROVED">
      <formula>NOT(ISERROR(SEARCH("APPROVED",W13)))</formula>
    </cfRule>
  </conditionalFormatting>
  <conditionalFormatting sqref="Y13">
    <cfRule type="containsText" dxfId="7191" priority="2040" operator="containsText" text="NOT APPROVED">
      <formula>NOT(ISERROR(SEARCH("NOT APPROVED",Y13)))</formula>
    </cfRule>
    <cfRule type="containsText" dxfId="7190" priority="2041" operator="containsText" text="RESUBMIT">
      <formula>NOT(ISERROR(SEARCH("RESUBMIT",Y13)))</formula>
    </cfRule>
    <cfRule type="containsText" dxfId="7189" priority="2042" operator="containsText" text="PENDING RESUBMIT">
      <formula>NOT(ISERROR(SEARCH("PENDING RESUBMIT",Y13)))</formula>
    </cfRule>
    <cfRule type="containsText" dxfId="7188" priority="2043" operator="containsText" text="APPROVED W/ CHANGES">
      <formula>NOT(ISERROR(SEARCH("APPROVED W/ CHANGES",Y13)))</formula>
    </cfRule>
    <cfRule type="containsText" dxfId="7187" priority="2044" operator="containsText" text="PENDING">
      <formula>NOT(ISERROR(SEARCH("PENDING",Y13)))</formula>
    </cfRule>
    <cfRule type="containsText" dxfId="7186" priority="2045" operator="containsText" text="APPROVED">
      <formula>NOT(ISERROR(SEARCH("APPROVED",Y13)))</formula>
    </cfRule>
  </conditionalFormatting>
  <conditionalFormatting sqref="AB13 AF13">
    <cfRule type="containsText" dxfId="7185" priority="2034" operator="containsText" text="NOT APPROVED">
      <formula>NOT(ISERROR(SEARCH("NOT APPROVED",AB13)))</formula>
    </cfRule>
    <cfRule type="containsText" dxfId="7184" priority="2035" operator="containsText" text="RESUBMIT">
      <formula>NOT(ISERROR(SEARCH("RESUBMIT",AB13)))</formula>
    </cfRule>
    <cfRule type="containsText" dxfId="7183" priority="2036" operator="containsText" text="PENDING RESUBMIT">
      <formula>NOT(ISERROR(SEARCH("PENDING RESUBMIT",AB13)))</formula>
    </cfRule>
    <cfRule type="containsText" dxfId="7182" priority="2037" operator="containsText" text="APPROVED W/ CHANGES">
      <formula>NOT(ISERROR(SEARCH("APPROVED W/ CHANGES",AB13)))</formula>
    </cfRule>
    <cfRule type="containsText" dxfId="7181" priority="2038" operator="containsText" text="PENDING">
      <formula>NOT(ISERROR(SEARCH("PENDING",AB13)))</formula>
    </cfRule>
    <cfRule type="containsText" dxfId="7180" priority="2039" operator="containsText" text="APPROVED">
      <formula>NOT(ISERROR(SEARCH("APPROVED",AB13)))</formula>
    </cfRule>
  </conditionalFormatting>
  <conditionalFormatting sqref="AC13">
    <cfRule type="containsText" dxfId="7179" priority="2028" operator="containsText" text="NOT APPROVED">
      <formula>NOT(ISERROR(SEARCH("NOT APPROVED",AC13)))</formula>
    </cfRule>
    <cfRule type="containsText" dxfId="7178" priority="2029" operator="containsText" text="RESUBMIT">
      <formula>NOT(ISERROR(SEARCH("RESUBMIT",AC13)))</formula>
    </cfRule>
    <cfRule type="containsText" dxfId="7177" priority="2030" operator="containsText" text="PENDING RESUBMIT">
      <formula>NOT(ISERROR(SEARCH("PENDING RESUBMIT",AC13)))</formula>
    </cfRule>
    <cfRule type="containsText" dxfId="7176" priority="2031" operator="containsText" text="APPROVED W/ CHANGES">
      <formula>NOT(ISERROR(SEARCH("APPROVED W/ CHANGES",AC13)))</formula>
    </cfRule>
    <cfRule type="containsText" dxfId="7175" priority="2032" operator="containsText" text="PENDING">
      <formula>NOT(ISERROR(SEARCH("PENDING",AC13)))</formula>
    </cfRule>
    <cfRule type="containsText" dxfId="7174" priority="2033" operator="containsText" text="APPROVED">
      <formula>NOT(ISERROR(SEARCH("APPROVED",AC13)))</formula>
    </cfRule>
  </conditionalFormatting>
  <conditionalFormatting sqref="AD13">
    <cfRule type="containsText" dxfId="7173" priority="2022" operator="containsText" text="NOT APPROVED">
      <formula>NOT(ISERROR(SEARCH("NOT APPROVED",AD13)))</formula>
    </cfRule>
    <cfRule type="containsText" dxfId="7172" priority="2023" operator="containsText" text="RESUBMIT">
      <formula>NOT(ISERROR(SEARCH("RESUBMIT",AD13)))</formula>
    </cfRule>
    <cfRule type="containsText" dxfId="7171" priority="2024" operator="containsText" text="PENDING RESUBMIT">
      <formula>NOT(ISERROR(SEARCH("PENDING RESUBMIT",AD13)))</formula>
    </cfRule>
    <cfRule type="containsText" dxfId="7170" priority="2025" operator="containsText" text="APPROVED W/ CHANGES">
      <formula>NOT(ISERROR(SEARCH("APPROVED W/ CHANGES",AD13)))</formula>
    </cfRule>
    <cfRule type="containsText" dxfId="7169" priority="2026" operator="containsText" text="PENDING">
      <formula>NOT(ISERROR(SEARCH("PENDING",AD13)))</formula>
    </cfRule>
    <cfRule type="containsText" dxfId="7168" priority="2027" operator="containsText" text="APPROVED">
      <formula>NOT(ISERROR(SEARCH("APPROVED",AD13)))</formula>
    </cfRule>
  </conditionalFormatting>
  <conditionalFormatting sqref="AE13">
    <cfRule type="containsText" dxfId="7167" priority="2016" operator="containsText" text="NOT APPROVED">
      <formula>NOT(ISERROR(SEARCH("NOT APPROVED",AE13)))</formula>
    </cfRule>
    <cfRule type="containsText" dxfId="7166" priority="2017" operator="containsText" text="RESUBMIT">
      <formula>NOT(ISERROR(SEARCH("RESUBMIT",AE13)))</formula>
    </cfRule>
    <cfRule type="containsText" dxfId="7165" priority="2018" operator="containsText" text="PENDING RESUBMIT">
      <formula>NOT(ISERROR(SEARCH("PENDING RESUBMIT",AE13)))</formula>
    </cfRule>
    <cfRule type="containsText" dxfId="7164" priority="2019" operator="containsText" text="APPROVED W/ CHANGES">
      <formula>NOT(ISERROR(SEARCH("APPROVED W/ CHANGES",AE13)))</formula>
    </cfRule>
    <cfRule type="containsText" dxfId="7163" priority="2020" operator="containsText" text="PENDING">
      <formula>NOT(ISERROR(SEARCH("PENDING",AE13)))</formula>
    </cfRule>
    <cfRule type="containsText" dxfId="7162" priority="2021" operator="containsText" text="APPROVED">
      <formula>NOT(ISERROR(SEARCH("APPROVED",AE13)))</formula>
    </cfRule>
  </conditionalFormatting>
  <conditionalFormatting sqref="AG13">
    <cfRule type="containsText" dxfId="7161" priority="2010" operator="containsText" text="NOT APPROVED">
      <formula>NOT(ISERROR(SEARCH("NOT APPROVED",AG13)))</formula>
    </cfRule>
    <cfRule type="containsText" dxfId="7160" priority="2011" operator="containsText" text="RESUBMIT">
      <formula>NOT(ISERROR(SEARCH("RESUBMIT",AG13)))</formula>
    </cfRule>
    <cfRule type="containsText" dxfId="7159" priority="2012" operator="containsText" text="PENDING RESUBMIT">
      <formula>NOT(ISERROR(SEARCH("PENDING RESUBMIT",AG13)))</formula>
    </cfRule>
    <cfRule type="containsText" dxfId="7158" priority="2013" operator="containsText" text="APPROVED W/ CHANGES">
      <formula>NOT(ISERROR(SEARCH("APPROVED W/ CHANGES",AG13)))</formula>
    </cfRule>
    <cfRule type="containsText" dxfId="7157" priority="2014" operator="containsText" text="PENDING">
      <formula>NOT(ISERROR(SEARCH("PENDING",AG13)))</formula>
    </cfRule>
    <cfRule type="containsText" dxfId="7156" priority="2015" operator="containsText" text="APPROVED">
      <formula>NOT(ISERROR(SEARCH("APPROVED",AG13)))</formula>
    </cfRule>
  </conditionalFormatting>
  <conditionalFormatting sqref="G20">
    <cfRule type="containsText" dxfId="7155" priority="1944" operator="containsText" text="NOT APPROVED">
      <formula>NOT(ISERROR(SEARCH("NOT APPROVED",G20)))</formula>
    </cfRule>
    <cfRule type="containsText" dxfId="7154" priority="1945" operator="containsText" text="RESUBMIT">
      <formula>NOT(ISERROR(SEARCH("RESUBMIT",G20)))</formula>
    </cfRule>
    <cfRule type="containsText" dxfId="7153" priority="1946" operator="containsText" text="PENDING RESUBMIT">
      <formula>NOT(ISERROR(SEARCH("PENDING RESUBMIT",G20)))</formula>
    </cfRule>
    <cfRule type="containsText" dxfId="7152" priority="1947" operator="containsText" text="APPROVED W/ CHANGES">
      <formula>NOT(ISERROR(SEARCH("APPROVED W/ CHANGES",G20)))</formula>
    </cfRule>
    <cfRule type="containsText" dxfId="7151" priority="1948" operator="containsText" text="PENDING">
      <formula>NOT(ISERROR(SEARCH("PENDING",G20)))</formula>
    </cfRule>
    <cfRule type="containsText" dxfId="7150" priority="1949" operator="containsText" text="APPROVED">
      <formula>NOT(ISERROR(SEARCH("APPROVED",G20)))</formula>
    </cfRule>
  </conditionalFormatting>
  <conditionalFormatting sqref="G21">
    <cfRule type="containsText" dxfId="7149" priority="1938" operator="containsText" text="NOT APPROVED">
      <formula>NOT(ISERROR(SEARCH("NOT APPROVED",G21)))</formula>
    </cfRule>
    <cfRule type="containsText" dxfId="7148" priority="1939" operator="containsText" text="RESUBMIT">
      <formula>NOT(ISERROR(SEARCH("RESUBMIT",G21)))</formula>
    </cfRule>
    <cfRule type="containsText" dxfId="7147" priority="1940" operator="containsText" text="PENDING RESUBMIT">
      <formula>NOT(ISERROR(SEARCH("PENDING RESUBMIT",G21)))</formula>
    </cfRule>
    <cfRule type="containsText" dxfId="7146" priority="1941" operator="containsText" text="APPROVED W/ CHANGES">
      <formula>NOT(ISERROR(SEARCH("APPROVED W/ CHANGES",G21)))</formula>
    </cfRule>
    <cfRule type="containsText" dxfId="7145" priority="1942" operator="containsText" text="PENDING">
      <formula>NOT(ISERROR(SEARCH("PENDING",G21)))</formula>
    </cfRule>
    <cfRule type="containsText" dxfId="7144" priority="1943" operator="containsText" text="APPROVED">
      <formula>NOT(ISERROR(SEARCH("APPROVED",G21)))</formula>
    </cfRule>
  </conditionalFormatting>
  <conditionalFormatting sqref="G22:G23">
    <cfRule type="containsText" dxfId="7143" priority="1932" operator="containsText" text="NOT APPROVED">
      <formula>NOT(ISERROR(SEARCH("NOT APPROVED",G22)))</formula>
    </cfRule>
    <cfRule type="containsText" dxfId="7142" priority="1933" operator="containsText" text="RESUBMIT">
      <formula>NOT(ISERROR(SEARCH("RESUBMIT",G22)))</formula>
    </cfRule>
    <cfRule type="containsText" dxfId="7141" priority="1934" operator="containsText" text="PENDING RESUBMIT">
      <formula>NOT(ISERROR(SEARCH("PENDING RESUBMIT",G22)))</formula>
    </cfRule>
    <cfRule type="containsText" dxfId="7140" priority="1935" operator="containsText" text="APPROVED W/ CHANGES">
      <formula>NOT(ISERROR(SEARCH("APPROVED W/ CHANGES",G22)))</formula>
    </cfRule>
    <cfRule type="containsText" dxfId="7139" priority="1936" operator="containsText" text="PENDING">
      <formula>NOT(ISERROR(SEARCH("PENDING",G22)))</formula>
    </cfRule>
    <cfRule type="containsText" dxfId="7138" priority="1937" operator="containsText" text="APPROVED">
      <formula>NOT(ISERROR(SEARCH("APPROVED",G22)))</formula>
    </cfRule>
  </conditionalFormatting>
  <conditionalFormatting sqref="G25">
    <cfRule type="containsText" dxfId="7137" priority="1926" operator="containsText" text="NOT APPROVED">
      <formula>NOT(ISERROR(SEARCH("NOT APPROVED",G25)))</formula>
    </cfRule>
    <cfRule type="containsText" dxfId="7136" priority="1927" operator="containsText" text="RESUBMIT">
      <formula>NOT(ISERROR(SEARCH("RESUBMIT",G25)))</formula>
    </cfRule>
    <cfRule type="containsText" dxfId="7135" priority="1928" operator="containsText" text="PENDING RESUBMIT">
      <formula>NOT(ISERROR(SEARCH("PENDING RESUBMIT",G25)))</formula>
    </cfRule>
    <cfRule type="containsText" dxfId="7134" priority="1929" operator="containsText" text="APPROVED W/ CHANGES">
      <formula>NOT(ISERROR(SEARCH("APPROVED W/ CHANGES",G25)))</formula>
    </cfRule>
    <cfRule type="containsText" dxfId="7133" priority="1930" operator="containsText" text="PENDING">
      <formula>NOT(ISERROR(SEARCH("PENDING",G25)))</formula>
    </cfRule>
    <cfRule type="containsText" dxfId="7132" priority="1931" operator="containsText" text="APPROVED">
      <formula>NOT(ISERROR(SEARCH("APPROVED",G25)))</formula>
    </cfRule>
  </conditionalFormatting>
  <conditionalFormatting sqref="O7">
    <cfRule type="containsText" dxfId="7131" priority="1920" operator="containsText" text="NOT APPROVED">
      <formula>NOT(ISERROR(SEARCH("NOT APPROVED",O7)))</formula>
    </cfRule>
    <cfRule type="containsText" dxfId="7130" priority="1921" operator="containsText" text="RESUBMIT">
      <formula>NOT(ISERROR(SEARCH("RESUBMIT",O7)))</formula>
    </cfRule>
    <cfRule type="containsText" dxfId="7129" priority="1922" operator="containsText" text="PENDING RESUBMIT">
      <formula>NOT(ISERROR(SEARCH("PENDING RESUBMIT",O7)))</formula>
    </cfRule>
    <cfRule type="containsText" dxfId="7128" priority="1923" operator="containsText" text="APPROVED W/ CHANGES">
      <formula>NOT(ISERROR(SEARCH("APPROVED W/ CHANGES",O7)))</formula>
    </cfRule>
    <cfRule type="containsText" dxfId="7127" priority="1924" operator="containsText" text="PENDING">
      <formula>NOT(ISERROR(SEARCH("PENDING",O7)))</formula>
    </cfRule>
    <cfRule type="containsText" dxfId="7126" priority="1925" operator="containsText" text="APPROVED">
      <formula>NOT(ISERROR(SEARCH("APPROVED",O7)))</formula>
    </cfRule>
  </conditionalFormatting>
  <conditionalFormatting sqref="T12 X12">
    <cfRule type="containsText" dxfId="7125" priority="1914" operator="containsText" text="NOT APPROVED">
      <formula>NOT(ISERROR(SEARCH("NOT APPROVED",T12)))</formula>
    </cfRule>
    <cfRule type="containsText" dxfId="7124" priority="1915" operator="containsText" text="RESUBMIT">
      <formula>NOT(ISERROR(SEARCH("RESUBMIT",T12)))</formula>
    </cfRule>
    <cfRule type="containsText" dxfId="7123" priority="1916" operator="containsText" text="PENDING RESUBMIT">
      <formula>NOT(ISERROR(SEARCH("PENDING RESUBMIT",T12)))</formula>
    </cfRule>
    <cfRule type="containsText" dxfId="7122" priority="1917" operator="containsText" text="APPROVED W/ CHANGES">
      <formula>NOT(ISERROR(SEARCH("APPROVED W/ CHANGES",T12)))</formula>
    </cfRule>
    <cfRule type="containsText" dxfId="7121" priority="1918" operator="containsText" text="PENDING">
      <formula>NOT(ISERROR(SEARCH("PENDING",T12)))</formula>
    </cfRule>
    <cfRule type="containsText" dxfId="7120" priority="1919" operator="containsText" text="APPROVED">
      <formula>NOT(ISERROR(SEARCH("APPROVED",T12)))</formula>
    </cfRule>
  </conditionalFormatting>
  <conditionalFormatting sqref="U12">
    <cfRule type="containsText" dxfId="7119" priority="1908" operator="containsText" text="NOT APPROVED">
      <formula>NOT(ISERROR(SEARCH("NOT APPROVED",U12)))</formula>
    </cfRule>
    <cfRule type="containsText" dxfId="7118" priority="1909" operator="containsText" text="RESUBMIT">
      <formula>NOT(ISERROR(SEARCH("RESUBMIT",U12)))</formula>
    </cfRule>
    <cfRule type="containsText" dxfId="7117" priority="1910" operator="containsText" text="PENDING RESUBMIT">
      <formula>NOT(ISERROR(SEARCH("PENDING RESUBMIT",U12)))</formula>
    </cfRule>
    <cfRule type="containsText" dxfId="7116" priority="1911" operator="containsText" text="APPROVED W/ CHANGES">
      <formula>NOT(ISERROR(SEARCH("APPROVED W/ CHANGES",U12)))</formula>
    </cfRule>
    <cfRule type="containsText" dxfId="7115" priority="1912" operator="containsText" text="PENDING">
      <formula>NOT(ISERROR(SEARCH("PENDING",U12)))</formula>
    </cfRule>
    <cfRule type="containsText" dxfId="7114" priority="1913" operator="containsText" text="APPROVED">
      <formula>NOT(ISERROR(SEARCH("APPROVED",U12)))</formula>
    </cfRule>
  </conditionalFormatting>
  <conditionalFormatting sqref="V12">
    <cfRule type="containsText" dxfId="7113" priority="1902" operator="containsText" text="NOT APPROVED">
      <formula>NOT(ISERROR(SEARCH("NOT APPROVED",V12)))</formula>
    </cfRule>
    <cfRule type="containsText" dxfId="7112" priority="1903" operator="containsText" text="RESUBMIT">
      <formula>NOT(ISERROR(SEARCH("RESUBMIT",V12)))</formula>
    </cfRule>
    <cfRule type="containsText" dxfId="7111" priority="1904" operator="containsText" text="PENDING RESUBMIT">
      <formula>NOT(ISERROR(SEARCH("PENDING RESUBMIT",V12)))</formula>
    </cfRule>
    <cfRule type="containsText" dxfId="7110" priority="1905" operator="containsText" text="APPROVED W/ CHANGES">
      <formula>NOT(ISERROR(SEARCH("APPROVED W/ CHANGES",V12)))</formula>
    </cfRule>
    <cfRule type="containsText" dxfId="7109" priority="1906" operator="containsText" text="PENDING">
      <formula>NOT(ISERROR(SEARCH("PENDING",V12)))</formula>
    </cfRule>
    <cfRule type="containsText" dxfId="7108" priority="1907" operator="containsText" text="APPROVED">
      <formula>NOT(ISERROR(SEARCH("APPROVED",V12)))</formula>
    </cfRule>
  </conditionalFormatting>
  <conditionalFormatting sqref="W12">
    <cfRule type="containsText" dxfId="7107" priority="1896" operator="containsText" text="NOT APPROVED">
      <formula>NOT(ISERROR(SEARCH("NOT APPROVED",W12)))</formula>
    </cfRule>
    <cfRule type="containsText" dxfId="7106" priority="1897" operator="containsText" text="RESUBMIT">
      <formula>NOT(ISERROR(SEARCH("RESUBMIT",W12)))</formula>
    </cfRule>
    <cfRule type="containsText" dxfId="7105" priority="1898" operator="containsText" text="PENDING RESUBMIT">
      <formula>NOT(ISERROR(SEARCH("PENDING RESUBMIT",W12)))</formula>
    </cfRule>
    <cfRule type="containsText" dxfId="7104" priority="1899" operator="containsText" text="APPROVED W/ CHANGES">
      <formula>NOT(ISERROR(SEARCH("APPROVED W/ CHANGES",W12)))</formula>
    </cfRule>
    <cfRule type="containsText" dxfId="7103" priority="1900" operator="containsText" text="PENDING">
      <formula>NOT(ISERROR(SEARCH("PENDING",W12)))</formula>
    </cfRule>
    <cfRule type="containsText" dxfId="7102" priority="1901" operator="containsText" text="APPROVED">
      <formula>NOT(ISERROR(SEARCH("APPROVED",W12)))</formula>
    </cfRule>
  </conditionalFormatting>
  <conditionalFormatting sqref="Y12">
    <cfRule type="containsText" dxfId="7101" priority="1890" operator="containsText" text="NOT APPROVED">
      <formula>NOT(ISERROR(SEARCH("NOT APPROVED",Y12)))</formula>
    </cfRule>
    <cfRule type="containsText" dxfId="7100" priority="1891" operator="containsText" text="RESUBMIT">
      <formula>NOT(ISERROR(SEARCH("RESUBMIT",Y12)))</formula>
    </cfRule>
    <cfRule type="containsText" dxfId="7099" priority="1892" operator="containsText" text="PENDING RESUBMIT">
      <formula>NOT(ISERROR(SEARCH("PENDING RESUBMIT",Y12)))</formula>
    </cfRule>
    <cfRule type="containsText" dxfId="7098" priority="1893" operator="containsText" text="APPROVED W/ CHANGES">
      <formula>NOT(ISERROR(SEARCH("APPROVED W/ CHANGES",Y12)))</formula>
    </cfRule>
    <cfRule type="containsText" dxfId="7097" priority="1894" operator="containsText" text="PENDING">
      <formula>NOT(ISERROR(SEARCH("PENDING",Y12)))</formula>
    </cfRule>
    <cfRule type="containsText" dxfId="7096" priority="1895" operator="containsText" text="APPROVED">
      <formula>NOT(ISERROR(SEARCH("APPROVED",Y12)))</formula>
    </cfRule>
  </conditionalFormatting>
  <conditionalFormatting sqref="AB12 AF12">
    <cfRule type="containsText" dxfId="7095" priority="1884" operator="containsText" text="NOT APPROVED">
      <formula>NOT(ISERROR(SEARCH("NOT APPROVED",AB12)))</formula>
    </cfRule>
    <cfRule type="containsText" dxfId="7094" priority="1885" operator="containsText" text="RESUBMIT">
      <formula>NOT(ISERROR(SEARCH("RESUBMIT",AB12)))</formula>
    </cfRule>
    <cfRule type="containsText" dxfId="7093" priority="1886" operator="containsText" text="PENDING RESUBMIT">
      <formula>NOT(ISERROR(SEARCH("PENDING RESUBMIT",AB12)))</formula>
    </cfRule>
    <cfRule type="containsText" dxfId="7092" priority="1887" operator="containsText" text="APPROVED W/ CHANGES">
      <formula>NOT(ISERROR(SEARCH("APPROVED W/ CHANGES",AB12)))</formula>
    </cfRule>
    <cfRule type="containsText" dxfId="7091" priority="1888" operator="containsText" text="PENDING">
      <formula>NOT(ISERROR(SEARCH("PENDING",AB12)))</formula>
    </cfRule>
    <cfRule type="containsText" dxfId="7090" priority="1889" operator="containsText" text="APPROVED">
      <formula>NOT(ISERROR(SEARCH("APPROVED",AB12)))</formula>
    </cfRule>
  </conditionalFormatting>
  <conditionalFormatting sqref="AC12">
    <cfRule type="containsText" dxfId="7089" priority="1878" operator="containsText" text="NOT APPROVED">
      <formula>NOT(ISERROR(SEARCH("NOT APPROVED",AC12)))</formula>
    </cfRule>
    <cfRule type="containsText" dxfId="7088" priority="1879" operator="containsText" text="RESUBMIT">
      <formula>NOT(ISERROR(SEARCH("RESUBMIT",AC12)))</formula>
    </cfRule>
    <cfRule type="containsText" dxfId="7087" priority="1880" operator="containsText" text="PENDING RESUBMIT">
      <formula>NOT(ISERROR(SEARCH("PENDING RESUBMIT",AC12)))</formula>
    </cfRule>
    <cfRule type="containsText" dxfId="7086" priority="1881" operator="containsText" text="APPROVED W/ CHANGES">
      <formula>NOT(ISERROR(SEARCH("APPROVED W/ CHANGES",AC12)))</formula>
    </cfRule>
    <cfRule type="containsText" dxfId="7085" priority="1882" operator="containsText" text="PENDING">
      <formula>NOT(ISERROR(SEARCH("PENDING",AC12)))</formula>
    </cfRule>
    <cfRule type="containsText" dxfId="7084" priority="1883" operator="containsText" text="APPROVED">
      <formula>NOT(ISERROR(SEARCH("APPROVED",AC12)))</formula>
    </cfRule>
  </conditionalFormatting>
  <conditionalFormatting sqref="AD12">
    <cfRule type="containsText" dxfId="7083" priority="1872" operator="containsText" text="NOT APPROVED">
      <formula>NOT(ISERROR(SEARCH("NOT APPROVED",AD12)))</formula>
    </cfRule>
    <cfRule type="containsText" dxfId="7082" priority="1873" operator="containsText" text="RESUBMIT">
      <formula>NOT(ISERROR(SEARCH("RESUBMIT",AD12)))</formula>
    </cfRule>
    <cfRule type="containsText" dxfId="7081" priority="1874" operator="containsText" text="PENDING RESUBMIT">
      <formula>NOT(ISERROR(SEARCH("PENDING RESUBMIT",AD12)))</formula>
    </cfRule>
    <cfRule type="containsText" dxfId="7080" priority="1875" operator="containsText" text="APPROVED W/ CHANGES">
      <formula>NOT(ISERROR(SEARCH("APPROVED W/ CHANGES",AD12)))</formula>
    </cfRule>
    <cfRule type="containsText" dxfId="7079" priority="1876" operator="containsText" text="PENDING">
      <formula>NOT(ISERROR(SEARCH("PENDING",AD12)))</formula>
    </cfRule>
    <cfRule type="containsText" dxfId="7078" priority="1877" operator="containsText" text="APPROVED">
      <formula>NOT(ISERROR(SEARCH("APPROVED",AD12)))</formula>
    </cfRule>
  </conditionalFormatting>
  <conditionalFormatting sqref="AE12">
    <cfRule type="containsText" dxfId="7077" priority="1866" operator="containsText" text="NOT APPROVED">
      <formula>NOT(ISERROR(SEARCH("NOT APPROVED",AE12)))</formula>
    </cfRule>
    <cfRule type="containsText" dxfId="7076" priority="1867" operator="containsText" text="RESUBMIT">
      <formula>NOT(ISERROR(SEARCH("RESUBMIT",AE12)))</formula>
    </cfRule>
    <cfRule type="containsText" dxfId="7075" priority="1868" operator="containsText" text="PENDING RESUBMIT">
      <formula>NOT(ISERROR(SEARCH("PENDING RESUBMIT",AE12)))</formula>
    </cfRule>
    <cfRule type="containsText" dxfId="7074" priority="1869" operator="containsText" text="APPROVED W/ CHANGES">
      <formula>NOT(ISERROR(SEARCH("APPROVED W/ CHANGES",AE12)))</formula>
    </cfRule>
    <cfRule type="containsText" dxfId="7073" priority="1870" operator="containsText" text="PENDING">
      <formula>NOT(ISERROR(SEARCH("PENDING",AE12)))</formula>
    </cfRule>
    <cfRule type="containsText" dxfId="7072" priority="1871" operator="containsText" text="APPROVED">
      <formula>NOT(ISERROR(SEARCH("APPROVED",AE12)))</formula>
    </cfRule>
  </conditionalFormatting>
  <conditionalFormatting sqref="AG12">
    <cfRule type="containsText" dxfId="7071" priority="1860" operator="containsText" text="NOT APPROVED">
      <formula>NOT(ISERROR(SEARCH("NOT APPROVED",AG12)))</formula>
    </cfRule>
    <cfRule type="containsText" dxfId="7070" priority="1861" operator="containsText" text="RESUBMIT">
      <formula>NOT(ISERROR(SEARCH("RESUBMIT",AG12)))</formula>
    </cfRule>
    <cfRule type="containsText" dxfId="7069" priority="1862" operator="containsText" text="PENDING RESUBMIT">
      <formula>NOT(ISERROR(SEARCH("PENDING RESUBMIT",AG12)))</formula>
    </cfRule>
    <cfRule type="containsText" dxfId="7068" priority="1863" operator="containsText" text="APPROVED W/ CHANGES">
      <formula>NOT(ISERROR(SEARCH("APPROVED W/ CHANGES",AG12)))</formula>
    </cfRule>
    <cfRule type="containsText" dxfId="7067" priority="1864" operator="containsText" text="PENDING">
      <formula>NOT(ISERROR(SEARCH("PENDING",AG12)))</formula>
    </cfRule>
    <cfRule type="containsText" dxfId="7066" priority="1865" operator="containsText" text="APPROVED">
      <formula>NOT(ISERROR(SEARCH("APPROVED",AG12)))</formula>
    </cfRule>
  </conditionalFormatting>
  <conditionalFormatting sqref="X10 T10">
    <cfRule type="containsText" dxfId="7065" priority="1854" operator="containsText" text="NOT APPROVED">
      <formula>NOT(ISERROR(SEARCH("NOT APPROVED",T10)))</formula>
    </cfRule>
    <cfRule type="containsText" dxfId="7064" priority="1855" operator="containsText" text="RESUBMIT">
      <formula>NOT(ISERROR(SEARCH("RESUBMIT",T10)))</formula>
    </cfRule>
    <cfRule type="containsText" dxfId="7063" priority="1856" operator="containsText" text="PENDING RESUBMIT">
      <formula>NOT(ISERROR(SEARCH("PENDING RESUBMIT",T10)))</formula>
    </cfRule>
    <cfRule type="containsText" dxfId="7062" priority="1857" operator="containsText" text="APPROVED W/ CHANGES">
      <formula>NOT(ISERROR(SEARCH("APPROVED W/ CHANGES",T10)))</formula>
    </cfRule>
    <cfRule type="containsText" dxfId="7061" priority="1858" operator="containsText" text="PENDING">
      <formula>NOT(ISERROR(SEARCH("PENDING",T10)))</formula>
    </cfRule>
    <cfRule type="containsText" dxfId="7060" priority="1859" operator="containsText" text="APPROVED">
      <formula>NOT(ISERROR(SEARCH("APPROVED",T10)))</formula>
    </cfRule>
  </conditionalFormatting>
  <conditionalFormatting sqref="U10">
    <cfRule type="containsText" dxfId="7059" priority="1848" operator="containsText" text="NOT APPROVED">
      <formula>NOT(ISERROR(SEARCH("NOT APPROVED",U10)))</formula>
    </cfRule>
    <cfRule type="containsText" dxfId="7058" priority="1849" operator="containsText" text="RESUBMIT">
      <formula>NOT(ISERROR(SEARCH("RESUBMIT",U10)))</formula>
    </cfRule>
    <cfRule type="containsText" dxfId="7057" priority="1850" operator="containsText" text="PENDING RESUBMIT">
      <formula>NOT(ISERROR(SEARCH("PENDING RESUBMIT",U10)))</formula>
    </cfRule>
    <cfRule type="containsText" dxfId="7056" priority="1851" operator="containsText" text="APPROVED W/ CHANGES">
      <formula>NOT(ISERROR(SEARCH("APPROVED W/ CHANGES",U10)))</formula>
    </cfRule>
    <cfRule type="containsText" dxfId="7055" priority="1852" operator="containsText" text="PENDING">
      <formula>NOT(ISERROR(SEARCH("PENDING",U10)))</formula>
    </cfRule>
    <cfRule type="containsText" dxfId="7054" priority="1853" operator="containsText" text="APPROVED">
      <formula>NOT(ISERROR(SEARCH("APPROVED",U10)))</formula>
    </cfRule>
  </conditionalFormatting>
  <conditionalFormatting sqref="V10">
    <cfRule type="containsText" dxfId="7053" priority="1842" operator="containsText" text="NOT APPROVED">
      <formula>NOT(ISERROR(SEARCH("NOT APPROVED",V10)))</formula>
    </cfRule>
    <cfRule type="containsText" dxfId="7052" priority="1843" operator="containsText" text="RESUBMIT">
      <formula>NOT(ISERROR(SEARCH("RESUBMIT",V10)))</formula>
    </cfRule>
    <cfRule type="containsText" dxfId="7051" priority="1844" operator="containsText" text="PENDING RESUBMIT">
      <formula>NOT(ISERROR(SEARCH("PENDING RESUBMIT",V10)))</formula>
    </cfRule>
    <cfRule type="containsText" dxfId="7050" priority="1845" operator="containsText" text="APPROVED W/ CHANGES">
      <formula>NOT(ISERROR(SEARCH("APPROVED W/ CHANGES",V10)))</formula>
    </cfRule>
    <cfRule type="containsText" dxfId="7049" priority="1846" operator="containsText" text="PENDING">
      <formula>NOT(ISERROR(SEARCH("PENDING",V10)))</formula>
    </cfRule>
    <cfRule type="containsText" dxfId="7048" priority="1847" operator="containsText" text="APPROVED">
      <formula>NOT(ISERROR(SEARCH("APPROVED",V10)))</formula>
    </cfRule>
  </conditionalFormatting>
  <conditionalFormatting sqref="W10">
    <cfRule type="containsText" dxfId="7047" priority="1836" operator="containsText" text="NOT APPROVED">
      <formula>NOT(ISERROR(SEARCH("NOT APPROVED",W10)))</formula>
    </cfRule>
    <cfRule type="containsText" dxfId="7046" priority="1837" operator="containsText" text="RESUBMIT">
      <formula>NOT(ISERROR(SEARCH("RESUBMIT",W10)))</formula>
    </cfRule>
    <cfRule type="containsText" dxfId="7045" priority="1838" operator="containsText" text="PENDING RESUBMIT">
      <formula>NOT(ISERROR(SEARCH("PENDING RESUBMIT",W10)))</formula>
    </cfRule>
    <cfRule type="containsText" dxfId="7044" priority="1839" operator="containsText" text="APPROVED W/ CHANGES">
      <formula>NOT(ISERROR(SEARCH("APPROVED W/ CHANGES",W10)))</formula>
    </cfRule>
    <cfRule type="containsText" dxfId="7043" priority="1840" operator="containsText" text="PENDING">
      <formula>NOT(ISERROR(SEARCH("PENDING",W10)))</formula>
    </cfRule>
    <cfRule type="containsText" dxfId="7042" priority="1841" operator="containsText" text="APPROVED">
      <formula>NOT(ISERROR(SEARCH("APPROVED",W10)))</formula>
    </cfRule>
  </conditionalFormatting>
  <conditionalFormatting sqref="Y10">
    <cfRule type="containsText" dxfId="7041" priority="1830" operator="containsText" text="NOT APPROVED">
      <formula>NOT(ISERROR(SEARCH("NOT APPROVED",Y10)))</formula>
    </cfRule>
    <cfRule type="containsText" dxfId="7040" priority="1831" operator="containsText" text="RESUBMIT">
      <formula>NOT(ISERROR(SEARCH("RESUBMIT",Y10)))</formula>
    </cfRule>
    <cfRule type="containsText" dxfId="7039" priority="1832" operator="containsText" text="PENDING RESUBMIT">
      <formula>NOT(ISERROR(SEARCH("PENDING RESUBMIT",Y10)))</formula>
    </cfRule>
    <cfRule type="containsText" dxfId="7038" priority="1833" operator="containsText" text="APPROVED W/ CHANGES">
      <formula>NOT(ISERROR(SEARCH("APPROVED W/ CHANGES",Y10)))</formula>
    </cfRule>
    <cfRule type="containsText" dxfId="7037" priority="1834" operator="containsText" text="PENDING">
      <formula>NOT(ISERROR(SEARCH("PENDING",Y10)))</formula>
    </cfRule>
    <cfRule type="containsText" dxfId="7036" priority="1835" operator="containsText" text="APPROVED">
      <formula>NOT(ISERROR(SEARCH("APPROVED",Y10)))</formula>
    </cfRule>
  </conditionalFormatting>
  <conditionalFormatting sqref="AB10 AF10">
    <cfRule type="containsText" dxfId="7035" priority="1824" operator="containsText" text="NOT APPROVED">
      <formula>NOT(ISERROR(SEARCH("NOT APPROVED",AB10)))</formula>
    </cfRule>
    <cfRule type="containsText" dxfId="7034" priority="1825" operator="containsText" text="RESUBMIT">
      <formula>NOT(ISERROR(SEARCH("RESUBMIT",AB10)))</formula>
    </cfRule>
    <cfRule type="containsText" dxfId="7033" priority="1826" operator="containsText" text="PENDING RESUBMIT">
      <formula>NOT(ISERROR(SEARCH("PENDING RESUBMIT",AB10)))</formula>
    </cfRule>
    <cfRule type="containsText" dxfId="7032" priority="1827" operator="containsText" text="APPROVED W/ CHANGES">
      <formula>NOT(ISERROR(SEARCH("APPROVED W/ CHANGES",AB10)))</formula>
    </cfRule>
    <cfRule type="containsText" dxfId="7031" priority="1828" operator="containsText" text="PENDING">
      <formula>NOT(ISERROR(SEARCH("PENDING",AB10)))</formula>
    </cfRule>
    <cfRule type="containsText" dxfId="7030" priority="1829" operator="containsText" text="APPROVED">
      <formula>NOT(ISERROR(SEARCH("APPROVED",AB10)))</formula>
    </cfRule>
  </conditionalFormatting>
  <conditionalFormatting sqref="AC10">
    <cfRule type="containsText" dxfId="7029" priority="1818" operator="containsText" text="NOT APPROVED">
      <formula>NOT(ISERROR(SEARCH("NOT APPROVED",AC10)))</formula>
    </cfRule>
    <cfRule type="containsText" dxfId="7028" priority="1819" operator="containsText" text="RESUBMIT">
      <formula>NOT(ISERROR(SEARCH("RESUBMIT",AC10)))</formula>
    </cfRule>
    <cfRule type="containsText" dxfId="7027" priority="1820" operator="containsText" text="PENDING RESUBMIT">
      <formula>NOT(ISERROR(SEARCH("PENDING RESUBMIT",AC10)))</formula>
    </cfRule>
    <cfRule type="containsText" dxfId="7026" priority="1821" operator="containsText" text="APPROVED W/ CHANGES">
      <formula>NOT(ISERROR(SEARCH("APPROVED W/ CHANGES",AC10)))</formula>
    </cfRule>
    <cfRule type="containsText" dxfId="7025" priority="1822" operator="containsText" text="PENDING">
      <formula>NOT(ISERROR(SEARCH("PENDING",AC10)))</formula>
    </cfRule>
    <cfRule type="containsText" dxfId="7024" priority="1823" operator="containsText" text="APPROVED">
      <formula>NOT(ISERROR(SEARCH("APPROVED",AC10)))</formula>
    </cfRule>
  </conditionalFormatting>
  <conditionalFormatting sqref="AD10">
    <cfRule type="containsText" dxfId="7023" priority="1812" operator="containsText" text="NOT APPROVED">
      <formula>NOT(ISERROR(SEARCH("NOT APPROVED",AD10)))</formula>
    </cfRule>
    <cfRule type="containsText" dxfId="7022" priority="1813" operator="containsText" text="RESUBMIT">
      <formula>NOT(ISERROR(SEARCH("RESUBMIT",AD10)))</formula>
    </cfRule>
    <cfRule type="containsText" dxfId="7021" priority="1814" operator="containsText" text="PENDING RESUBMIT">
      <formula>NOT(ISERROR(SEARCH("PENDING RESUBMIT",AD10)))</formula>
    </cfRule>
    <cfRule type="containsText" dxfId="7020" priority="1815" operator="containsText" text="APPROVED W/ CHANGES">
      <formula>NOT(ISERROR(SEARCH("APPROVED W/ CHANGES",AD10)))</formula>
    </cfRule>
    <cfRule type="containsText" dxfId="7019" priority="1816" operator="containsText" text="PENDING">
      <formula>NOT(ISERROR(SEARCH("PENDING",AD10)))</formula>
    </cfRule>
    <cfRule type="containsText" dxfId="7018" priority="1817" operator="containsText" text="APPROVED">
      <formula>NOT(ISERROR(SEARCH("APPROVED",AD10)))</formula>
    </cfRule>
  </conditionalFormatting>
  <conditionalFormatting sqref="AE10">
    <cfRule type="containsText" dxfId="7017" priority="1806" operator="containsText" text="NOT APPROVED">
      <formula>NOT(ISERROR(SEARCH("NOT APPROVED",AE10)))</formula>
    </cfRule>
    <cfRule type="containsText" dxfId="7016" priority="1807" operator="containsText" text="RESUBMIT">
      <formula>NOT(ISERROR(SEARCH("RESUBMIT",AE10)))</formula>
    </cfRule>
    <cfRule type="containsText" dxfId="7015" priority="1808" operator="containsText" text="PENDING RESUBMIT">
      <formula>NOT(ISERROR(SEARCH("PENDING RESUBMIT",AE10)))</formula>
    </cfRule>
    <cfRule type="containsText" dxfId="7014" priority="1809" operator="containsText" text="APPROVED W/ CHANGES">
      <formula>NOT(ISERROR(SEARCH("APPROVED W/ CHANGES",AE10)))</formula>
    </cfRule>
    <cfRule type="containsText" dxfId="7013" priority="1810" operator="containsText" text="PENDING">
      <formula>NOT(ISERROR(SEARCH("PENDING",AE10)))</formula>
    </cfRule>
    <cfRule type="containsText" dxfId="7012" priority="1811" operator="containsText" text="APPROVED">
      <formula>NOT(ISERROR(SEARCH("APPROVED",AE10)))</formula>
    </cfRule>
  </conditionalFormatting>
  <conditionalFormatting sqref="AG10">
    <cfRule type="containsText" dxfId="7011" priority="1800" operator="containsText" text="NOT APPROVED">
      <formula>NOT(ISERROR(SEARCH("NOT APPROVED",AG10)))</formula>
    </cfRule>
    <cfRule type="containsText" dxfId="7010" priority="1801" operator="containsText" text="RESUBMIT">
      <formula>NOT(ISERROR(SEARCH("RESUBMIT",AG10)))</formula>
    </cfRule>
    <cfRule type="containsText" dxfId="7009" priority="1802" operator="containsText" text="PENDING RESUBMIT">
      <formula>NOT(ISERROR(SEARCH("PENDING RESUBMIT",AG10)))</formula>
    </cfRule>
    <cfRule type="containsText" dxfId="7008" priority="1803" operator="containsText" text="APPROVED W/ CHANGES">
      <formula>NOT(ISERROR(SEARCH("APPROVED W/ CHANGES",AG10)))</formula>
    </cfRule>
    <cfRule type="containsText" dxfId="7007" priority="1804" operator="containsText" text="PENDING">
      <formula>NOT(ISERROR(SEARCH("PENDING",AG10)))</formula>
    </cfRule>
    <cfRule type="containsText" dxfId="7006" priority="1805" operator="containsText" text="APPROVED">
      <formula>NOT(ISERROR(SEARCH("APPROVED",AG10)))</formula>
    </cfRule>
  </conditionalFormatting>
  <conditionalFormatting sqref="X9 T9">
    <cfRule type="containsText" dxfId="7005" priority="1794" operator="containsText" text="NOT APPROVED">
      <formula>NOT(ISERROR(SEARCH("NOT APPROVED",T9)))</formula>
    </cfRule>
    <cfRule type="containsText" dxfId="7004" priority="1795" operator="containsText" text="RESUBMIT">
      <formula>NOT(ISERROR(SEARCH("RESUBMIT",T9)))</formula>
    </cfRule>
    <cfRule type="containsText" dxfId="7003" priority="1796" operator="containsText" text="PENDING RESUBMIT">
      <formula>NOT(ISERROR(SEARCH("PENDING RESUBMIT",T9)))</formula>
    </cfRule>
    <cfRule type="containsText" dxfId="7002" priority="1797" operator="containsText" text="APPROVED W/ CHANGES">
      <formula>NOT(ISERROR(SEARCH("APPROVED W/ CHANGES",T9)))</formula>
    </cfRule>
    <cfRule type="containsText" dxfId="7001" priority="1798" operator="containsText" text="PENDING">
      <formula>NOT(ISERROR(SEARCH("PENDING",T9)))</formula>
    </cfRule>
    <cfRule type="containsText" dxfId="7000" priority="1799" operator="containsText" text="APPROVED">
      <formula>NOT(ISERROR(SEARCH("APPROVED",T9)))</formula>
    </cfRule>
  </conditionalFormatting>
  <conditionalFormatting sqref="U9">
    <cfRule type="containsText" dxfId="6999" priority="1788" operator="containsText" text="NOT APPROVED">
      <formula>NOT(ISERROR(SEARCH("NOT APPROVED",U9)))</formula>
    </cfRule>
    <cfRule type="containsText" dxfId="6998" priority="1789" operator="containsText" text="RESUBMIT">
      <formula>NOT(ISERROR(SEARCH("RESUBMIT",U9)))</formula>
    </cfRule>
    <cfRule type="containsText" dxfId="6997" priority="1790" operator="containsText" text="PENDING RESUBMIT">
      <formula>NOT(ISERROR(SEARCH("PENDING RESUBMIT",U9)))</formula>
    </cfRule>
    <cfRule type="containsText" dxfId="6996" priority="1791" operator="containsText" text="APPROVED W/ CHANGES">
      <formula>NOT(ISERROR(SEARCH("APPROVED W/ CHANGES",U9)))</formula>
    </cfRule>
    <cfRule type="containsText" dxfId="6995" priority="1792" operator="containsText" text="PENDING">
      <formula>NOT(ISERROR(SEARCH("PENDING",U9)))</formula>
    </cfRule>
    <cfRule type="containsText" dxfId="6994" priority="1793" operator="containsText" text="APPROVED">
      <formula>NOT(ISERROR(SEARCH("APPROVED",U9)))</formula>
    </cfRule>
  </conditionalFormatting>
  <conditionalFormatting sqref="V9">
    <cfRule type="containsText" dxfId="6993" priority="1782" operator="containsText" text="NOT APPROVED">
      <formula>NOT(ISERROR(SEARCH("NOT APPROVED",V9)))</formula>
    </cfRule>
    <cfRule type="containsText" dxfId="6992" priority="1783" operator="containsText" text="RESUBMIT">
      <formula>NOT(ISERROR(SEARCH("RESUBMIT",V9)))</formula>
    </cfRule>
    <cfRule type="containsText" dxfId="6991" priority="1784" operator="containsText" text="PENDING RESUBMIT">
      <formula>NOT(ISERROR(SEARCH("PENDING RESUBMIT",V9)))</formula>
    </cfRule>
    <cfRule type="containsText" dxfId="6990" priority="1785" operator="containsText" text="APPROVED W/ CHANGES">
      <formula>NOT(ISERROR(SEARCH("APPROVED W/ CHANGES",V9)))</formula>
    </cfRule>
    <cfRule type="containsText" dxfId="6989" priority="1786" operator="containsText" text="PENDING">
      <formula>NOT(ISERROR(SEARCH("PENDING",V9)))</formula>
    </cfRule>
    <cfRule type="containsText" dxfId="6988" priority="1787" operator="containsText" text="APPROVED">
      <formula>NOT(ISERROR(SEARCH("APPROVED",V9)))</formula>
    </cfRule>
  </conditionalFormatting>
  <conditionalFormatting sqref="W9">
    <cfRule type="containsText" dxfId="6987" priority="1776" operator="containsText" text="NOT APPROVED">
      <formula>NOT(ISERROR(SEARCH("NOT APPROVED",W9)))</formula>
    </cfRule>
    <cfRule type="containsText" dxfId="6986" priority="1777" operator="containsText" text="RESUBMIT">
      <formula>NOT(ISERROR(SEARCH("RESUBMIT",W9)))</formula>
    </cfRule>
    <cfRule type="containsText" dxfId="6985" priority="1778" operator="containsText" text="PENDING RESUBMIT">
      <formula>NOT(ISERROR(SEARCH("PENDING RESUBMIT",W9)))</formula>
    </cfRule>
    <cfRule type="containsText" dxfId="6984" priority="1779" operator="containsText" text="APPROVED W/ CHANGES">
      <formula>NOT(ISERROR(SEARCH("APPROVED W/ CHANGES",W9)))</formula>
    </cfRule>
    <cfRule type="containsText" dxfId="6983" priority="1780" operator="containsText" text="PENDING">
      <formula>NOT(ISERROR(SEARCH("PENDING",W9)))</formula>
    </cfRule>
    <cfRule type="containsText" dxfId="6982" priority="1781" operator="containsText" text="APPROVED">
      <formula>NOT(ISERROR(SEARCH("APPROVED",W9)))</formula>
    </cfRule>
  </conditionalFormatting>
  <conditionalFormatting sqref="Y9">
    <cfRule type="containsText" dxfId="6981" priority="1770" operator="containsText" text="NOT APPROVED">
      <formula>NOT(ISERROR(SEARCH("NOT APPROVED",Y9)))</formula>
    </cfRule>
    <cfRule type="containsText" dxfId="6980" priority="1771" operator="containsText" text="RESUBMIT">
      <formula>NOT(ISERROR(SEARCH("RESUBMIT",Y9)))</formula>
    </cfRule>
    <cfRule type="containsText" dxfId="6979" priority="1772" operator="containsText" text="PENDING RESUBMIT">
      <formula>NOT(ISERROR(SEARCH("PENDING RESUBMIT",Y9)))</formula>
    </cfRule>
    <cfRule type="containsText" dxfId="6978" priority="1773" operator="containsText" text="APPROVED W/ CHANGES">
      <formula>NOT(ISERROR(SEARCH("APPROVED W/ CHANGES",Y9)))</formula>
    </cfRule>
    <cfRule type="containsText" dxfId="6977" priority="1774" operator="containsText" text="PENDING">
      <formula>NOT(ISERROR(SEARCH("PENDING",Y9)))</formula>
    </cfRule>
    <cfRule type="containsText" dxfId="6976" priority="1775" operator="containsText" text="APPROVED">
      <formula>NOT(ISERROR(SEARCH("APPROVED",Y9)))</formula>
    </cfRule>
  </conditionalFormatting>
  <conditionalFormatting sqref="AB9 AF9">
    <cfRule type="containsText" dxfId="6975" priority="1764" operator="containsText" text="NOT APPROVED">
      <formula>NOT(ISERROR(SEARCH("NOT APPROVED",AB9)))</formula>
    </cfRule>
    <cfRule type="containsText" dxfId="6974" priority="1765" operator="containsText" text="RESUBMIT">
      <formula>NOT(ISERROR(SEARCH("RESUBMIT",AB9)))</formula>
    </cfRule>
    <cfRule type="containsText" dxfId="6973" priority="1766" operator="containsText" text="PENDING RESUBMIT">
      <formula>NOT(ISERROR(SEARCH("PENDING RESUBMIT",AB9)))</formula>
    </cfRule>
    <cfRule type="containsText" dxfId="6972" priority="1767" operator="containsText" text="APPROVED W/ CHANGES">
      <formula>NOT(ISERROR(SEARCH("APPROVED W/ CHANGES",AB9)))</formula>
    </cfRule>
    <cfRule type="containsText" dxfId="6971" priority="1768" operator="containsText" text="PENDING">
      <formula>NOT(ISERROR(SEARCH("PENDING",AB9)))</formula>
    </cfRule>
    <cfRule type="containsText" dxfId="6970" priority="1769" operator="containsText" text="APPROVED">
      <formula>NOT(ISERROR(SEARCH("APPROVED",AB9)))</formula>
    </cfRule>
  </conditionalFormatting>
  <conditionalFormatting sqref="AC9">
    <cfRule type="containsText" dxfId="6969" priority="1758" operator="containsText" text="NOT APPROVED">
      <formula>NOT(ISERROR(SEARCH("NOT APPROVED",AC9)))</formula>
    </cfRule>
    <cfRule type="containsText" dxfId="6968" priority="1759" operator="containsText" text="RESUBMIT">
      <formula>NOT(ISERROR(SEARCH("RESUBMIT",AC9)))</formula>
    </cfRule>
    <cfRule type="containsText" dxfId="6967" priority="1760" operator="containsText" text="PENDING RESUBMIT">
      <formula>NOT(ISERROR(SEARCH("PENDING RESUBMIT",AC9)))</formula>
    </cfRule>
    <cfRule type="containsText" dxfId="6966" priority="1761" operator="containsText" text="APPROVED W/ CHANGES">
      <formula>NOT(ISERROR(SEARCH("APPROVED W/ CHANGES",AC9)))</formula>
    </cfRule>
    <cfRule type="containsText" dxfId="6965" priority="1762" operator="containsText" text="PENDING">
      <formula>NOT(ISERROR(SEARCH("PENDING",AC9)))</formula>
    </cfRule>
    <cfRule type="containsText" dxfId="6964" priority="1763" operator="containsText" text="APPROVED">
      <formula>NOT(ISERROR(SEARCH("APPROVED",AC9)))</formula>
    </cfRule>
  </conditionalFormatting>
  <conditionalFormatting sqref="AD9">
    <cfRule type="containsText" dxfId="6963" priority="1752" operator="containsText" text="NOT APPROVED">
      <formula>NOT(ISERROR(SEARCH("NOT APPROVED",AD9)))</formula>
    </cfRule>
    <cfRule type="containsText" dxfId="6962" priority="1753" operator="containsText" text="RESUBMIT">
      <formula>NOT(ISERROR(SEARCH("RESUBMIT",AD9)))</formula>
    </cfRule>
    <cfRule type="containsText" dxfId="6961" priority="1754" operator="containsText" text="PENDING RESUBMIT">
      <formula>NOT(ISERROR(SEARCH("PENDING RESUBMIT",AD9)))</formula>
    </cfRule>
    <cfRule type="containsText" dxfId="6960" priority="1755" operator="containsText" text="APPROVED W/ CHANGES">
      <formula>NOT(ISERROR(SEARCH("APPROVED W/ CHANGES",AD9)))</formula>
    </cfRule>
    <cfRule type="containsText" dxfId="6959" priority="1756" operator="containsText" text="PENDING">
      <formula>NOT(ISERROR(SEARCH("PENDING",AD9)))</formula>
    </cfRule>
    <cfRule type="containsText" dxfId="6958" priority="1757" operator="containsText" text="APPROVED">
      <formula>NOT(ISERROR(SEARCH("APPROVED",AD9)))</formula>
    </cfRule>
  </conditionalFormatting>
  <conditionalFormatting sqref="AE9">
    <cfRule type="containsText" dxfId="6957" priority="1746" operator="containsText" text="NOT APPROVED">
      <formula>NOT(ISERROR(SEARCH("NOT APPROVED",AE9)))</formula>
    </cfRule>
    <cfRule type="containsText" dxfId="6956" priority="1747" operator="containsText" text="RESUBMIT">
      <formula>NOT(ISERROR(SEARCH("RESUBMIT",AE9)))</formula>
    </cfRule>
    <cfRule type="containsText" dxfId="6955" priority="1748" operator="containsText" text="PENDING RESUBMIT">
      <formula>NOT(ISERROR(SEARCH("PENDING RESUBMIT",AE9)))</formula>
    </cfRule>
    <cfRule type="containsText" dxfId="6954" priority="1749" operator="containsText" text="APPROVED W/ CHANGES">
      <formula>NOT(ISERROR(SEARCH("APPROVED W/ CHANGES",AE9)))</formula>
    </cfRule>
    <cfRule type="containsText" dxfId="6953" priority="1750" operator="containsText" text="PENDING">
      <formula>NOT(ISERROR(SEARCH("PENDING",AE9)))</formula>
    </cfRule>
    <cfRule type="containsText" dxfId="6952" priority="1751" operator="containsText" text="APPROVED">
      <formula>NOT(ISERROR(SEARCH("APPROVED",AE9)))</formula>
    </cfRule>
  </conditionalFormatting>
  <conditionalFormatting sqref="AG9">
    <cfRule type="containsText" dxfId="6951" priority="1740" operator="containsText" text="NOT APPROVED">
      <formula>NOT(ISERROR(SEARCH("NOT APPROVED",AG9)))</formula>
    </cfRule>
    <cfRule type="containsText" dxfId="6950" priority="1741" operator="containsText" text="RESUBMIT">
      <formula>NOT(ISERROR(SEARCH("RESUBMIT",AG9)))</formula>
    </cfRule>
    <cfRule type="containsText" dxfId="6949" priority="1742" operator="containsText" text="PENDING RESUBMIT">
      <formula>NOT(ISERROR(SEARCH("PENDING RESUBMIT",AG9)))</formula>
    </cfRule>
    <cfRule type="containsText" dxfId="6948" priority="1743" operator="containsText" text="APPROVED W/ CHANGES">
      <formula>NOT(ISERROR(SEARCH("APPROVED W/ CHANGES",AG9)))</formula>
    </cfRule>
    <cfRule type="containsText" dxfId="6947" priority="1744" operator="containsText" text="PENDING">
      <formula>NOT(ISERROR(SEARCH("PENDING",AG9)))</formula>
    </cfRule>
    <cfRule type="containsText" dxfId="6946" priority="1745" operator="containsText" text="APPROVED">
      <formula>NOT(ISERROR(SEARCH("APPROVED",AG9)))</formula>
    </cfRule>
  </conditionalFormatting>
  <conditionalFormatting sqref="X11 T11">
    <cfRule type="containsText" dxfId="6945" priority="1734" operator="containsText" text="NOT APPROVED">
      <formula>NOT(ISERROR(SEARCH("NOT APPROVED",T11)))</formula>
    </cfRule>
    <cfRule type="containsText" dxfId="6944" priority="1735" operator="containsText" text="RESUBMIT">
      <formula>NOT(ISERROR(SEARCH("RESUBMIT",T11)))</formula>
    </cfRule>
    <cfRule type="containsText" dxfId="6943" priority="1736" operator="containsText" text="PENDING RESUBMIT">
      <formula>NOT(ISERROR(SEARCH("PENDING RESUBMIT",T11)))</formula>
    </cfRule>
    <cfRule type="containsText" dxfId="6942" priority="1737" operator="containsText" text="APPROVED W/ CHANGES">
      <formula>NOT(ISERROR(SEARCH("APPROVED W/ CHANGES",T11)))</formula>
    </cfRule>
    <cfRule type="containsText" dxfId="6941" priority="1738" operator="containsText" text="PENDING">
      <formula>NOT(ISERROR(SEARCH("PENDING",T11)))</formula>
    </cfRule>
    <cfRule type="containsText" dxfId="6940" priority="1739" operator="containsText" text="APPROVED">
      <formula>NOT(ISERROR(SEARCH("APPROVED",T11)))</formula>
    </cfRule>
  </conditionalFormatting>
  <conditionalFormatting sqref="U11">
    <cfRule type="containsText" dxfId="6939" priority="1728" operator="containsText" text="NOT APPROVED">
      <formula>NOT(ISERROR(SEARCH("NOT APPROVED",U11)))</formula>
    </cfRule>
    <cfRule type="containsText" dxfId="6938" priority="1729" operator="containsText" text="RESUBMIT">
      <formula>NOT(ISERROR(SEARCH("RESUBMIT",U11)))</formula>
    </cfRule>
    <cfRule type="containsText" dxfId="6937" priority="1730" operator="containsText" text="PENDING RESUBMIT">
      <formula>NOT(ISERROR(SEARCH("PENDING RESUBMIT",U11)))</formula>
    </cfRule>
    <cfRule type="containsText" dxfId="6936" priority="1731" operator="containsText" text="APPROVED W/ CHANGES">
      <formula>NOT(ISERROR(SEARCH("APPROVED W/ CHANGES",U11)))</formula>
    </cfRule>
    <cfRule type="containsText" dxfId="6935" priority="1732" operator="containsText" text="PENDING">
      <formula>NOT(ISERROR(SEARCH("PENDING",U11)))</formula>
    </cfRule>
    <cfRule type="containsText" dxfId="6934" priority="1733" operator="containsText" text="APPROVED">
      <formula>NOT(ISERROR(SEARCH("APPROVED",U11)))</formula>
    </cfRule>
  </conditionalFormatting>
  <conditionalFormatting sqref="V11">
    <cfRule type="containsText" dxfId="6933" priority="1722" operator="containsText" text="NOT APPROVED">
      <formula>NOT(ISERROR(SEARCH("NOT APPROVED",V11)))</formula>
    </cfRule>
    <cfRule type="containsText" dxfId="6932" priority="1723" operator="containsText" text="RESUBMIT">
      <formula>NOT(ISERROR(SEARCH("RESUBMIT",V11)))</formula>
    </cfRule>
    <cfRule type="containsText" dxfId="6931" priority="1724" operator="containsText" text="PENDING RESUBMIT">
      <formula>NOT(ISERROR(SEARCH("PENDING RESUBMIT",V11)))</formula>
    </cfRule>
    <cfRule type="containsText" dxfId="6930" priority="1725" operator="containsText" text="APPROVED W/ CHANGES">
      <formula>NOT(ISERROR(SEARCH("APPROVED W/ CHANGES",V11)))</formula>
    </cfRule>
    <cfRule type="containsText" dxfId="6929" priority="1726" operator="containsText" text="PENDING">
      <formula>NOT(ISERROR(SEARCH("PENDING",V11)))</formula>
    </cfRule>
    <cfRule type="containsText" dxfId="6928" priority="1727" operator="containsText" text="APPROVED">
      <formula>NOT(ISERROR(SEARCH("APPROVED",V11)))</formula>
    </cfRule>
  </conditionalFormatting>
  <conditionalFormatting sqref="W11">
    <cfRule type="containsText" dxfId="6927" priority="1716" operator="containsText" text="NOT APPROVED">
      <formula>NOT(ISERROR(SEARCH("NOT APPROVED",W11)))</formula>
    </cfRule>
    <cfRule type="containsText" dxfId="6926" priority="1717" operator="containsText" text="RESUBMIT">
      <formula>NOT(ISERROR(SEARCH("RESUBMIT",W11)))</formula>
    </cfRule>
    <cfRule type="containsText" dxfId="6925" priority="1718" operator="containsText" text="PENDING RESUBMIT">
      <formula>NOT(ISERROR(SEARCH("PENDING RESUBMIT",W11)))</formula>
    </cfRule>
    <cfRule type="containsText" dxfId="6924" priority="1719" operator="containsText" text="APPROVED W/ CHANGES">
      <formula>NOT(ISERROR(SEARCH("APPROVED W/ CHANGES",W11)))</formula>
    </cfRule>
    <cfRule type="containsText" dxfId="6923" priority="1720" operator="containsText" text="PENDING">
      <formula>NOT(ISERROR(SEARCH("PENDING",W11)))</formula>
    </cfRule>
    <cfRule type="containsText" dxfId="6922" priority="1721" operator="containsText" text="APPROVED">
      <formula>NOT(ISERROR(SEARCH("APPROVED",W11)))</formula>
    </cfRule>
  </conditionalFormatting>
  <conditionalFormatting sqref="Y11">
    <cfRule type="containsText" dxfId="6921" priority="1710" operator="containsText" text="NOT APPROVED">
      <formula>NOT(ISERROR(SEARCH("NOT APPROVED",Y11)))</formula>
    </cfRule>
    <cfRule type="containsText" dxfId="6920" priority="1711" operator="containsText" text="RESUBMIT">
      <formula>NOT(ISERROR(SEARCH("RESUBMIT",Y11)))</formula>
    </cfRule>
    <cfRule type="containsText" dxfId="6919" priority="1712" operator="containsText" text="PENDING RESUBMIT">
      <formula>NOT(ISERROR(SEARCH("PENDING RESUBMIT",Y11)))</formula>
    </cfRule>
    <cfRule type="containsText" dxfId="6918" priority="1713" operator="containsText" text="APPROVED W/ CHANGES">
      <formula>NOT(ISERROR(SEARCH("APPROVED W/ CHANGES",Y11)))</formula>
    </cfRule>
    <cfRule type="containsText" dxfId="6917" priority="1714" operator="containsText" text="PENDING">
      <formula>NOT(ISERROR(SEARCH("PENDING",Y11)))</formula>
    </cfRule>
    <cfRule type="containsText" dxfId="6916" priority="1715" operator="containsText" text="APPROVED">
      <formula>NOT(ISERROR(SEARCH("APPROVED",Y11)))</formula>
    </cfRule>
  </conditionalFormatting>
  <conditionalFormatting sqref="AB11 AF11">
    <cfRule type="containsText" dxfId="6915" priority="1704" operator="containsText" text="NOT APPROVED">
      <formula>NOT(ISERROR(SEARCH("NOT APPROVED",AB11)))</formula>
    </cfRule>
    <cfRule type="containsText" dxfId="6914" priority="1705" operator="containsText" text="RESUBMIT">
      <formula>NOT(ISERROR(SEARCH("RESUBMIT",AB11)))</formula>
    </cfRule>
    <cfRule type="containsText" dxfId="6913" priority="1706" operator="containsText" text="PENDING RESUBMIT">
      <formula>NOT(ISERROR(SEARCH("PENDING RESUBMIT",AB11)))</formula>
    </cfRule>
    <cfRule type="containsText" dxfId="6912" priority="1707" operator="containsText" text="APPROVED W/ CHANGES">
      <formula>NOT(ISERROR(SEARCH("APPROVED W/ CHANGES",AB11)))</formula>
    </cfRule>
    <cfRule type="containsText" dxfId="6911" priority="1708" operator="containsText" text="PENDING">
      <formula>NOT(ISERROR(SEARCH("PENDING",AB11)))</formula>
    </cfRule>
    <cfRule type="containsText" dxfId="6910" priority="1709" operator="containsText" text="APPROVED">
      <formula>NOT(ISERROR(SEARCH("APPROVED",AB11)))</formula>
    </cfRule>
  </conditionalFormatting>
  <conditionalFormatting sqref="AC11">
    <cfRule type="containsText" dxfId="6909" priority="1698" operator="containsText" text="NOT APPROVED">
      <formula>NOT(ISERROR(SEARCH("NOT APPROVED",AC11)))</formula>
    </cfRule>
    <cfRule type="containsText" dxfId="6908" priority="1699" operator="containsText" text="RESUBMIT">
      <formula>NOT(ISERROR(SEARCH("RESUBMIT",AC11)))</formula>
    </cfRule>
    <cfRule type="containsText" dxfId="6907" priority="1700" operator="containsText" text="PENDING RESUBMIT">
      <formula>NOT(ISERROR(SEARCH("PENDING RESUBMIT",AC11)))</formula>
    </cfRule>
    <cfRule type="containsText" dxfId="6906" priority="1701" operator="containsText" text="APPROVED W/ CHANGES">
      <formula>NOT(ISERROR(SEARCH("APPROVED W/ CHANGES",AC11)))</formula>
    </cfRule>
    <cfRule type="containsText" dxfId="6905" priority="1702" operator="containsText" text="PENDING">
      <formula>NOT(ISERROR(SEARCH("PENDING",AC11)))</formula>
    </cfRule>
    <cfRule type="containsText" dxfId="6904" priority="1703" operator="containsText" text="APPROVED">
      <formula>NOT(ISERROR(SEARCH("APPROVED",AC11)))</formula>
    </cfRule>
  </conditionalFormatting>
  <conditionalFormatting sqref="AD11">
    <cfRule type="containsText" dxfId="6903" priority="1692" operator="containsText" text="NOT APPROVED">
      <formula>NOT(ISERROR(SEARCH("NOT APPROVED",AD11)))</formula>
    </cfRule>
    <cfRule type="containsText" dxfId="6902" priority="1693" operator="containsText" text="RESUBMIT">
      <formula>NOT(ISERROR(SEARCH("RESUBMIT",AD11)))</formula>
    </cfRule>
    <cfRule type="containsText" dxfId="6901" priority="1694" operator="containsText" text="PENDING RESUBMIT">
      <formula>NOT(ISERROR(SEARCH("PENDING RESUBMIT",AD11)))</formula>
    </cfRule>
    <cfRule type="containsText" dxfId="6900" priority="1695" operator="containsText" text="APPROVED W/ CHANGES">
      <formula>NOT(ISERROR(SEARCH("APPROVED W/ CHANGES",AD11)))</formula>
    </cfRule>
    <cfRule type="containsText" dxfId="6899" priority="1696" operator="containsText" text="PENDING">
      <formula>NOT(ISERROR(SEARCH("PENDING",AD11)))</formula>
    </cfRule>
    <cfRule type="containsText" dxfId="6898" priority="1697" operator="containsText" text="APPROVED">
      <formula>NOT(ISERROR(SEARCH("APPROVED",AD11)))</formula>
    </cfRule>
  </conditionalFormatting>
  <conditionalFormatting sqref="AE11">
    <cfRule type="containsText" dxfId="6897" priority="1686" operator="containsText" text="NOT APPROVED">
      <formula>NOT(ISERROR(SEARCH("NOT APPROVED",AE11)))</formula>
    </cfRule>
    <cfRule type="containsText" dxfId="6896" priority="1687" operator="containsText" text="RESUBMIT">
      <formula>NOT(ISERROR(SEARCH("RESUBMIT",AE11)))</formula>
    </cfRule>
    <cfRule type="containsText" dxfId="6895" priority="1688" operator="containsText" text="PENDING RESUBMIT">
      <formula>NOT(ISERROR(SEARCH("PENDING RESUBMIT",AE11)))</formula>
    </cfRule>
    <cfRule type="containsText" dxfId="6894" priority="1689" operator="containsText" text="APPROVED W/ CHANGES">
      <formula>NOT(ISERROR(SEARCH("APPROVED W/ CHANGES",AE11)))</formula>
    </cfRule>
    <cfRule type="containsText" dxfId="6893" priority="1690" operator="containsText" text="PENDING">
      <formula>NOT(ISERROR(SEARCH("PENDING",AE11)))</formula>
    </cfRule>
    <cfRule type="containsText" dxfId="6892" priority="1691" operator="containsText" text="APPROVED">
      <formula>NOT(ISERROR(SEARCH("APPROVED",AE11)))</formula>
    </cfRule>
  </conditionalFormatting>
  <conditionalFormatting sqref="AG11">
    <cfRule type="containsText" dxfId="6891" priority="1680" operator="containsText" text="NOT APPROVED">
      <formula>NOT(ISERROR(SEARCH("NOT APPROVED",AG11)))</formula>
    </cfRule>
    <cfRule type="containsText" dxfId="6890" priority="1681" operator="containsText" text="RESUBMIT">
      <formula>NOT(ISERROR(SEARCH("RESUBMIT",AG11)))</formula>
    </cfRule>
    <cfRule type="containsText" dxfId="6889" priority="1682" operator="containsText" text="PENDING RESUBMIT">
      <formula>NOT(ISERROR(SEARCH("PENDING RESUBMIT",AG11)))</formula>
    </cfRule>
    <cfRule type="containsText" dxfId="6888" priority="1683" operator="containsText" text="APPROVED W/ CHANGES">
      <formula>NOT(ISERROR(SEARCH("APPROVED W/ CHANGES",AG11)))</formula>
    </cfRule>
    <cfRule type="containsText" dxfId="6887" priority="1684" operator="containsText" text="PENDING">
      <formula>NOT(ISERROR(SEARCH("PENDING",AG11)))</formula>
    </cfRule>
    <cfRule type="containsText" dxfId="6886" priority="1685" operator="containsText" text="APPROVED">
      <formula>NOT(ISERROR(SEARCH("APPROVED",AG11)))</formula>
    </cfRule>
  </conditionalFormatting>
  <conditionalFormatting sqref="G30">
    <cfRule type="containsText" dxfId="6885" priority="1632" operator="containsText" text="NOT APPROVED">
      <formula>NOT(ISERROR(SEARCH("NOT APPROVED",G30)))</formula>
    </cfRule>
    <cfRule type="containsText" dxfId="6884" priority="1633" operator="containsText" text="RESUBMIT">
      <formula>NOT(ISERROR(SEARCH("RESUBMIT",G30)))</formula>
    </cfRule>
    <cfRule type="containsText" dxfId="6883" priority="1634" operator="containsText" text="PENDING RESUBMIT">
      <formula>NOT(ISERROR(SEARCH("PENDING RESUBMIT",G30)))</formula>
    </cfRule>
    <cfRule type="containsText" dxfId="6882" priority="1635" operator="containsText" text="APPROVED W/ CHANGES">
      <formula>NOT(ISERROR(SEARCH("APPROVED W/ CHANGES",G30)))</formula>
    </cfRule>
    <cfRule type="containsText" dxfId="6881" priority="1636" operator="containsText" text="PENDING">
      <formula>NOT(ISERROR(SEARCH("PENDING",G30)))</formula>
    </cfRule>
    <cfRule type="containsText" dxfId="6880" priority="1637" operator="containsText" text="APPROVED">
      <formula>NOT(ISERROR(SEARCH("APPROVED",G30)))</formula>
    </cfRule>
  </conditionalFormatting>
  <conditionalFormatting sqref="G31">
    <cfRule type="containsText" dxfId="6879" priority="1626" operator="containsText" text="NOT APPROVED">
      <formula>NOT(ISERROR(SEARCH("NOT APPROVED",G31)))</formula>
    </cfRule>
    <cfRule type="containsText" dxfId="6878" priority="1627" operator="containsText" text="RESUBMIT">
      <formula>NOT(ISERROR(SEARCH("RESUBMIT",G31)))</formula>
    </cfRule>
    <cfRule type="containsText" dxfId="6877" priority="1628" operator="containsText" text="PENDING RESUBMIT">
      <formula>NOT(ISERROR(SEARCH("PENDING RESUBMIT",G31)))</formula>
    </cfRule>
    <cfRule type="containsText" dxfId="6876" priority="1629" operator="containsText" text="APPROVED W/ CHANGES">
      <formula>NOT(ISERROR(SEARCH("APPROVED W/ CHANGES",G31)))</formula>
    </cfRule>
    <cfRule type="containsText" dxfId="6875" priority="1630" operator="containsText" text="PENDING">
      <formula>NOT(ISERROR(SEARCH("PENDING",G31)))</formula>
    </cfRule>
    <cfRule type="containsText" dxfId="6874" priority="1631" operator="containsText" text="APPROVED">
      <formula>NOT(ISERROR(SEARCH("APPROVED",G31)))</formula>
    </cfRule>
  </conditionalFormatting>
  <conditionalFormatting sqref="G32">
    <cfRule type="containsText" dxfId="6873" priority="1620" operator="containsText" text="NOT APPROVED">
      <formula>NOT(ISERROR(SEARCH("NOT APPROVED",G32)))</formula>
    </cfRule>
    <cfRule type="containsText" dxfId="6872" priority="1621" operator="containsText" text="RESUBMIT">
      <formula>NOT(ISERROR(SEARCH("RESUBMIT",G32)))</formula>
    </cfRule>
    <cfRule type="containsText" dxfId="6871" priority="1622" operator="containsText" text="PENDING RESUBMIT">
      <formula>NOT(ISERROR(SEARCH("PENDING RESUBMIT",G32)))</formula>
    </cfRule>
    <cfRule type="containsText" dxfId="6870" priority="1623" operator="containsText" text="APPROVED W/ CHANGES">
      <formula>NOT(ISERROR(SEARCH("APPROVED W/ CHANGES",G32)))</formula>
    </cfRule>
    <cfRule type="containsText" dxfId="6869" priority="1624" operator="containsText" text="PENDING">
      <formula>NOT(ISERROR(SEARCH("PENDING",G32)))</formula>
    </cfRule>
    <cfRule type="containsText" dxfId="6868" priority="1625" operator="containsText" text="APPROVED">
      <formula>NOT(ISERROR(SEARCH("APPROVED",G32)))</formula>
    </cfRule>
  </conditionalFormatting>
  <conditionalFormatting sqref="O29">
    <cfRule type="containsText" dxfId="6867" priority="1614" operator="containsText" text="NOT APPROVED">
      <formula>NOT(ISERROR(SEARCH("NOT APPROVED",O29)))</formula>
    </cfRule>
    <cfRule type="containsText" dxfId="6866" priority="1615" operator="containsText" text="RESUBMIT">
      <formula>NOT(ISERROR(SEARCH("RESUBMIT",O29)))</formula>
    </cfRule>
    <cfRule type="containsText" dxfId="6865" priority="1616" operator="containsText" text="PENDING RESUBMIT">
      <formula>NOT(ISERROR(SEARCH("PENDING RESUBMIT",O29)))</formula>
    </cfRule>
    <cfRule type="containsText" dxfId="6864" priority="1617" operator="containsText" text="APPROVED W/ CHANGES">
      <formula>NOT(ISERROR(SEARCH("APPROVED W/ CHANGES",O29)))</formula>
    </cfRule>
    <cfRule type="containsText" dxfId="6863" priority="1618" operator="containsText" text="PENDING">
      <formula>NOT(ISERROR(SEARCH("PENDING",O29)))</formula>
    </cfRule>
    <cfRule type="containsText" dxfId="6862" priority="1619" operator="containsText" text="APPROVED">
      <formula>NOT(ISERROR(SEARCH("APPROVED",O29)))</formula>
    </cfRule>
  </conditionalFormatting>
  <conditionalFormatting sqref="O30">
    <cfRule type="containsText" dxfId="6861" priority="1608" operator="containsText" text="NOT APPROVED">
      <formula>NOT(ISERROR(SEARCH("NOT APPROVED",O30)))</formula>
    </cfRule>
    <cfRule type="containsText" dxfId="6860" priority="1609" operator="containsText" text="RESUBMIT">
      <formula>NOT(ISERROR(SEARCH("RESUBMIT",O30)))</formula>
    </cfRule>
    <cfRule type="containsText" dxfId="6859" priority="1610" operator="containsText" text="PENDING RESUBMIT">
      <formula>NOT(ISERROR(SEARCH("PENDING RESUBMIT",O30)))</formula>
    </cfRule>
    <cfRule type="containsText" dxfId="6858" priority="1611" operator="containsText" text="APPROVED W/ CHANGES">
      <formula>NOT(ISERROR(SEARCH("APPROVED W/ CHANGES",O30)))</formula>
    </cfRule>
    <cfRule type="containsText" dxfId="6857" priority="1612" operator="containsText" text="PENDING">
      <formula>NOT(ISERROR(SEARCH("PENDING",O30)))</formula>
    </cfRule>
    <cfRule type="containsText" dxfId="6856" priority="1613" operator="containsText" text="APPROVED">
      <formula>NOT(ISERROR(SEARCH("APPROVED",O30)))</formula>
    </cfRule>
  </conditionalFormatting>
  <conditionalFormatting sqref="G33">
    <cfRule type="containsText" dxfId="6855" priority="1602" operator="containsText" text="NOT APPROVED">
      <formula>NOT(ISERROR(SEARCH("NOT APPROVED",G33)))</formula>
    </cfRule>
    <cfRule type="containsText" dxfId="6854" priority="1603" operator="containsText" text="RESUBMIT">
      <formula>NOT(ISERROR(SEARCH("RESUBMIT",G33)))</formula>
    </cfRule>
    <cfRule type="containsText" dxfId="6853" priority="1604" operator="containsText" text="PENDING RESUBMIT">
      <formula>NOT(ISERROR(SEARCH("PENDING RESUBMIT",G33)))</formula>
    </cfRule>
    <cfRule type="containsText" dxfId="6852" priority="1605" operator="containsText" text="APPROVED W/ CHANGES">
      <formula>NOT(ISERROR(SEARCH("APPROVED W/ CHANGES",G33)))</formula>
    </cfRule>
    <cfRule type="containsText" dxfId="6851" priority="1606" operator="containsText" text="PENDING">
      <formula>NOT(ISERROR(SEARCH("PENDING",G33)))</formula>
    </cfRule>
    <cfRule type="containsText" dxfId="6850" priority="1607" operator="containsText" text="APPROVED">
      <formula>NOT(ISERROR(SEARCH("APPROVED",G33)))</formula>
    </cfRule>
  </conditionalFormatting>
  <conditionalFormatting sqref="G34">
    <cfRule type="containsText" dxfId="6849" priority="1596" operator="containsText" text="NOT APPROVED">
      <formula>NOT(ISERROR(SEARCH("NOT APPROVED",G34)))</formula>
    </cfRule>
    <cfRule type="containsText" dxfId="6848" priority="1597" operator="containsText" text="RESUBMIT">
      <formula>NOT(ISERROR(SEARCH("RESUBMIT",G34)))</formula>
    </cfRule>
    <cfRule type="containsText" dxfId="6847" priority="1598" operator="containsText" text="PENDING RESUBMIT">
      <formula>NOT(ISERROR(SEARCH("PENDING RESUBMIT",G34)))</formula>
    </cfRule>
    <cfRule type="containsText" dxfId="6846" priority="1599" operator="containsText" text="APPROVED W/ CHANGES">
      <formula>NOT(ISERROR(SEARCH("APPROVED W/ CHANGES",G34)))</formula>
    </cfRule>
    <cfRule type="containsText" dxfId="6845" priority="1600" operator="containsText" text="PENDING">
      <formula>NOT(ISERROR(SEARCH("PENDING",G34)))</formula>
    </cfRule>
    <cfRule type="containsText" dxfId="6844" priority="1601" operator="containsText" text="APPROVED">
      <formula>NOT(ISERROR(SEARCH("APPROVED",G34)))</formula>
    </cfRule>
  </conditionalFormatting>
  <conditionalFormatting sqref="G35:G36">
    <cfRule type="containsText" dxfId="6843" priority="1590" operator="containsText" text="NOT APPROVED">
      <formula>NOT(ISERROR(SEARCH("NOT APPROVED",G35)))</formula>
    </cfRule>
    <cfRule type="containsText" dxfId="6842" priority="1591" operator="containsText" text="RESUBMIT">
      <formula>NOT(ISERROR(SEARCH("RESUBMIT",G35)))</formula>
    </cfRule>
    <cfRule type="containsText" dxfId="6841" priority="1592" operator="containsText" text="PENDING RESUBMIT">
      <formula>NOT(ISERROR(SEARCH("PENDING RESUBMIT",G35)))</formula>
    </cfRule>
    <cfRule type="containsText" dxfId="6840" priority="1593" operator="containsText" text="APPROVED W/ CHANGES">
      <formula>NOT(ISERROR(SEARCH("APPROVED W/ CHANGES",G35)))</formula>
    </cfRule>
    <cfRule type="containsText" dxfId="6839" priority="1594" operator="containsText" text="PENDING">
      <formula>NOT(ISERROR(SEARCH("PENDING",G35)))</formula>
    </cfRule>
    <cfRule type="containsText" dxfId="6838" priority="1595" operator="containsText" text="APPROVED">
      <formula>NOT(ISERROR(SEARCH("APPROVED",G35)))</formula>
    </cfRule>
  </conditionalFormatting>
  <conditionalFormatting sqref="O35">
    <cfRule type="containsText" dxfId="6837" priority="1584" operator="containsText" text="NOT APPROVED">
      <formula>NOT(ISERROR(SEARCH("NOT APPROVED",O35)))</formula>
    </cfRule>
    <cfRule type="containsText" dxfId="6836" priority="1585" operator="containsText" text="RESUBMIT">
      <formula>NOT(ISERROR(SEARCH("RESUBMIT",O35)))</formula>
    </cfRule>
    <cfRule type="containsText" dxfId="6835" priority="1586" operator="containsText" text="PENDING RESUBMIT">
      <formula>NOT(ISERROR(SEARCH("PENDING RESUBMIT",O35)))</formula>
    </cfRule>
    <cfRule type="containsText" dxfId="6834" priority="1587" operator="containsText" text="APPROVED W/ CHANGES">
      <formula>NOT(ISERROR(SEARCH("APPROVED W/ CHANGES",O35)))</formula>
    </cfRule>
    <cfRule type="containsText" dxfId="6833" priority="1588" operator="containsText" text="PENDING">
      <formula>NOT(ISERROR(SEARCH("PENDING",O35)))</formula>
    </cfRule>
    <cfRule type="containsText" dxfId="6832" priority="1589" operator="containsText" text="APPROVED">
      <formula>NOT(ISERROR(SEARCH("APPROVED",O35)))</formula>
    </cfRule>
  </conditionalFormatting>
  <conditionalFormatting sqref="G38">
    <cfRule type="containsText" dxfId="6831" priority="1566" operator="containsText" text="NOT APPROVED">
      <formula>NOT(ISERROR(SEARCH("NOT APPROVED",G38)))</formula>
    </cfRule>
    <cfRule type="containsText" dxfId="6830" priority="1567" operator="containsText" text="RESUBMIT">
      <formula>NOT(ISERROR(SEARCH("RESUBMIT",G38)))</formula>
    </cfRule>
    <cfRule type="containsText" dxfId="6829" priority="1568" operator="containsText" text="PENDING RESUBMIT">
      <formula>NOT(ISERROR(SEARCH("PENDING RESUBMIT",G38)))</formula>
    </cfRule>
    <cfRule type="containsText" dxfId="6828" priority="1569" operator="containsText" text="APPROVED W/ CHANGES">
      <formula>NOT(ISERROR(SEARCH("APPROVED W/ CHANGES",G38)))</formula>
    </cfRule>
    <cfRule type="containsText" dxfId="6827" priority="1570" operator="containsText" text="PENDING">
      <formula>NOT(ISERROR(SEARCH("PENDING",G38)))</formula>
    </cfRule>
    <cfRule type="containsText" dxfId="6826" priority="1571" operator="containsText" text="APPROVED">
      <formula>NOT(ISERROR(SEARCH("APPROVED",G38)))</formula>
    </cfRule>
  </conditionalFormatting>
  <conditionalFormatting sqref="O11">
    <cfRule type="containsText" dxfId="6825" priority="1554" operator="containsText" text="NOT APPROVED">
      <formula>NOT(ISERROR(SEARCH("NOT APPROVED",O11)))</formula>
    </cfRule>
    <cfRule type="containsText" dxfId="6824" priority="1555" operator="containsText" text="RESUBMIT">
      <formula>NOT(ISERROR(SEARCH("RESUBMIT",O11)))</formula>
    </cfRule>
    <cfRule type="containsText" dxfId="6823" priority="1556" operator="containsText" text="PENDING RESUBMIT">
      <formula>NOT(ISERROR(SEARCH("PENDING RESUBMIT",O11)))</formula>
    </cfRule>
    <cfRule type="containsText" dxfId="6822" priority="1557" operator="containsText" text="APPROVED W/ CHANGES">
      <formula>NOT(ISERROR(SEARCH("APPROVED W/ CHANGES",O11)))</formula>
    </cfRule>
    <cfRule type="containsText" dxfId="6821" priority="1558" operator="containsText" text="PENDING">
      <formula>NOT(ISERROR(SEARCH("PENDING",O11)))</formula>
    </cfRule>
    <cfRule type="containsText" dxfId="6820" priority="1559" operator="containsText" text="APPROVED">
      <formula>NOT(ISERROR(SEARCH("APPROVED",O11)))</formula>
    </cfRule>
  </conditionalFormatting>
  <conditionalFormatting sqref="X14">
    <cfRule type="containsText" dxfId="6819" priority="1548" operator="containsText" text="NOT APPROVED">
      <formula>NOT(ISERROR(SEARCH("NOT APPROVED",X14)))</formula>
    </cfRule>
    <cfRule type="containsText" dxfId="6818" priority="1549" operator="containsText" text="RESUBMIT">
      <formula>NOT(ISERROR(SEARCH("RESUBMIT",X14)))</formula>
    </cfRule>
    <cfRule type="containsText" dxfId="6817" priority="1550" operator="containsText" text="PENDING RESUBMIT">
      <formula>NOT(ISERROR(SEARCH("PENDING RESUBMIT",X14)))</formula>
    </cfRule>
    <cfRule type="containsText" dxfId="6816" priority="1551" operator="containsText" text="APPROVED W/ CHANGES">
      <formula>NOT(ISERROR(SEARCH("APPROVED W/ CHANGES",X14)))</formula>
    </cfRule>
    <cfRule type="containsText" dxfId="6815" priority="1552" operator="containsText" text="PENDING">
      <formula>NOT(ISERROR(SEARCH("PENDING",X14)))</formula>
    </cfRule>
    <cfRule type="containsText" dxfId="6814" priority="1553" operator="containsText" text="APPROVED">
      <formula>NOT(ISERROR(SEARCH("APPROVED",X14)))</formula>
    </cfRule>
  </conditionalFormatting>
  <conditionalFormatting sqref="V14">
    <cfRule type="containsText" dxfId="6813" priority="1536" operator="containsText" text="NOT APPROVED">
      <formula>NOT(ISERROR(SEARCH("NOT APPROVED",V14)))</formula>
    </cfRule>
    <cfRule type="containsText" dxfId="6812" priority="1537" operator="containsText" text="RESUBMIT">
      <formula>NOT(ISERROR(SEARCH("RESUBMIT",V14)))</formula>
    </cfRule>
    <cfRule type="containsText" dxfId="6811" priority="1538" operator="containsText" text="PENDING RESUBMIT">
      <formula>NOT(ISERROR(SEARCH("PENDING RESUBMIT",V14)))</formula>
    </cfRule>
    <cfRule type="containsText" dxfId="6810" priority="1539" operator="containsText" text="APPROVED W/ CHANGES">
      <formula>NOT(ISERROR(SEARCH("APPROVED W/ CHANGES",V14)))</formula>
    </cfRule>
    <cfRule type="containsText" dxfId="6809" priority="1540" operator="containsText" text="PENDING">
      <formula>NOT(ISERROR(SEARCH("PENDING",V14)))</formula>
    </cfRule>
    <cfRule type="containsText" dxfId="6808" priority="1541" operator="containsText" text="APPROVED">
      <formula>NOT(ISERROR(SEARCH("APPROVED",V14)))</formula>
    </cfRule>
  </conditionalFormatting>
  <conditionalFormatting sqref="W14">
    <cfRule type="containsText" dxfId="6807" priority="1530" operator="containsText" text="NOT APPROVED">
      <formula>NOT(ISERROR(SEARCH("NOT APPROVED",W14)))</formula>
    </cfRule>
    <cfRule type="containsText" dxfId="6806" priority="1531" operator="containsText" text="RESUBMIT">
      <formula>NOT(ISERROR(SEARCH("RESUBMIT",W14)))</formula>
    </cfRule>
    <cfRule type="containsText" dxfId="6805" priority="1532" operator="containsText" text="PENDING RESUBMIT">
      <formula>NOT(ISERROR(SEARCH("PENDING RESUBMIT",W14)))</formula>
    </cfRule>
    <cfRule type="containsText" dxfId="6804" priority="1533" operator="containsText" text="APPROVED W/ CHANGES">
      <formula>NOT(ISERROR(SEARCH("APPROVED W/ CHANGES",W14)))</formula>
    </cfRule>
    <cfRule type="containsText" dxfId="6803" priority="1534" operator="containsText" text="PENDING">
      <formula>NOT(ISERROR(SEARCH("PENDING",W14)))</formula>
    </cfRule>
    <cfRule type="containsText" dxfId="6802" priority="1535" operator="containsText" text="APPROVED">
      <formula>NOT(ISERROR(SEARCH("APPROVED",W14)))</formula>
    </cfRule>
  </conditionalFormatting>
  <conditionalFormatting sqref="Y14">
    <cfRule type="containsText" dxfId="6801" priority="1524" operator="containsText" text="NOT APPROVED">
      <formula>NOT(ISERROR(SEARCH("NOT APPROVED",Y14)))</formula>
    </cfRule>
    <cfRule type="containsText" dxfId="6800" priority="1525" operator="containsText" text="RESUBMIT">
      <formula>NOT(ISERROR(SEARCH("RESUBMIT",Y14)))</formula>
    </cfRule>
    <cfRule type="containsText" dxfId="6799" priority="1526" operator="containsText" text="PENDING RESUBMIT">
      <formula>NOT(ISERROR(SEARCH("PENDING RESUBMIT",Y14)))</formula>
    </cfRule>
    <cfRule type="containsText" dxfId="6798" priority="1527" operator="containsText" text="APPROVED W/ CHANGES">
      <formula>NOT(ISERROR(SEARCH("APPROVED W/ CHANGES",Y14)))</formula>
    </cfRule>
    <cfRule type="containsText" dxfId="6797" priority="1528" operator="containsText" text="PENDING">
      <formula>NOT(ISERROR(SEARCH("PENDING",Y14)))</formula>
    </cfRule>
    <cfRule type="containsText" dxfId="6796" priority="1529" operator="containsText" text="APPROVED">
      <formula>NOT(ISERROR(SEARCH("APPROVED",Y14)))</formula>
    </cfRule>
  </conditionalFormatting>
  <conditionalFormatting sqref="AF14">
    <cfRule type="containsText" dxfId="6795" priority="1518" operator="containsText" text="NOT APPROVED">
      <formula>NOT(ISERROR(SEARCH("NOT APPROVED",AF14)))</formula>
    </cfRule>
    <cfRule type="containsText" dxfId="6794" priority="1519" operator="containsText" text="RESUBMIT">
      <formula>NOT(ISERROR(SEARCH("RESUBMIT",AF14)))</formula>
    </cfRule>
    <cfRule type="containsText" dxfId="6793" priority="1520" operator="containsText" text="PENDING RESUBMIT">
      <formula>NOT(ISERROR(SEARCH("PENDING RESUBMIT",AF14)))</formula>
    </cfRule>
    <cfRule type="containsText" dxfId="6792" priority="1521" operator="containsText" text="APPROVED W/ CHANGES">
      <formula>NOT(ISERROR(SEARCH("APPROVED W/ CHANGES",AF14)))</formula>
    </cfRule>
    <cfRule type="containsText" dxfId="6791" priority="1522" operator="containsText" text="PENDING">
      <formula>NOT(ISERROR(SEARCH("PENDING",AF14)))</formula>
    </cfRule>
    <cfRule type="containsText" dxfId="6790" priority="1523" operator="containsText" text="APPROVED">
      <formula>NOT(ISERROR(SEARCH("APPROVED",AF14)))</formula>
    </cfRule>
  </conditionalFormatting>
  <conditionalFormatting sqref="AC14">
    <cfRule type="containsText" dxfId="6789" priority="1512" operator="containsText" text="NOT APPROVED">
      <formula>NOT(ISERROR(SEARCH("NOT APPROVED",AC14)))</formula>
    </cfRule>
    <cfRule type="containsText" dxfId="6788" priority="1513" operator="containsText" text="RESUBMIT">
      <formula>NOT(ISERROR(SEARCH("RESUBMIT",AC14)))</formula>
    </cfRule>
    <cfRule type="containsText" dxfId="6787" priority="1514" operator="containsText" text="PENDING RESUBMIT">
      <formula>NOT(ISERROR(SEARCH("PENDING RESUBMIT",AC14)))</formula>
    </cfRule>
    <cfRule type="containsText" dxfId="6786" priority="1515" operator="containsText" text="APPROVED W/ CHANGES">
      <formula>NOT(ISERROR(SEARCH("APPROVED W/ CHANGES",AC14)))</formula>
    </cfRule>
    <cfRule type="containsText" dxfId="6785" priority="1516" operator="containsText" text="PENDING">
      <formula>NOT(ISERROR(SEARCH("PENDING",AC14)))</formula>
    </cfRule>
    <cfRule type="containsText" dxfId="6784" priority="1517" operator="containsText" text="APPROVED">
      <formula>NOT(ISERROR(SEARCH("APPROVED",AC14)))</formula>
    </cfRule>
  </conditionalFormatting>
  <conditionalFormatting sqref="AD14">
    <cfRule type="containsText" dxfId="6783" priority="1506" operator="containsText" text="NOT APPROVED">
      <formula>NOT(ISERROR(SEARCH("NOT APPROVED",AD14)))</formula>
    </cfRule>
    <cfRule type="containsText" dxfId="6782" priority="1507" operator="containsText" text="RESUBMIT">
      <formula>NOT(ISERROR(SEARCH("RESUBMIT",AD14)))</formula>
    </cfRule>
    <cfRule type="containsText" dxfId="6781" priority="1508" operator="containsText" text="PENDING RESUBMIT">
      <formula>NOT(ISERROR(SEARCH("PENDING RESUBMIT",AD14)))</formula>
    </cfRule>
    <cfRule type="containsText" dxfId="6780" priority="1509" operator="containsText" text="APPROVED W/ CHANGES">
      <formula>NOT(ISERROR(SEARCH("APPROVED W/ CHANGES",AD14)))</formula>
    </cfRule>
    <cfRule type="containsText" dxfId="6779" priority="1510" operator="containsText" text="PENDING">
      <formula>NOT(ISERROR(SEARCH("PENDING",AD14)))</formula>
    </cfRule>
    <cfRule type="containsText" dxfId="6778" priority="1511" operator="containsText" text="APPROVED">
      <formula>NOT(ISERROR(SEARCH("APPROVED",AD14)))</formula>
    </cfRule>
  </conditionalFormatting>
  <conditionalFormatting sqref="AE14">
    <cfRule type="containsText" dxfId="6777" priority="1500" operator="containsText" text="NOT APPROVED">
      <formula>NOT(ISERROR(SEARCH("NOT APPROVED",AE14)))</formula>
    </cfRule>
    <cfRule type="containsText" dxfId="6776" priority="1501" operator="containsText" text="RESUBMIT">
      <formula>NOT(ISERROR(SEARCH("RESUBMIT",AE14)))</formula>
    </cfRule>
    <cfRule type="containsText" dxfId="6775" priority="1502" operator="containsText" text="PENDING RESUBMIT">
      <formula>NOT(ISERROR(SEARCH("PENDING RESUBMIT",AE14)))</formula>
    </cfRule>
    <cfRule type="containsText" dxfId="6774" priority="1503" operator="containsText" text="APPROVED W/ CHANGES">
      <formula>NOT(ISERROR(SEARCH("APPROVED W/ CHANGES",AE14)))</formula>
    </cfRule>
    <cfRule type="containsText" dxfId="6773" priority="1504" operator="containsText" text="PENDING">
      <formula>NOT(ISERROR(SEARCH("PENDING",AE14)))</formula>
    </cfRule>
    <cfRule type="containsText" dxfId="6772" priority="1505" operator="containsText" text="APPROVED">
      <formula>NOT(ISERROR(SEARCH("APPROVED",AE14)))</formula>
    </cfRule>
  </conditionalFormatting>
  <conditionalFormatting sqref="AG14">
    <cfRule type="containsText" dxfId="6771" priority="1494" operator="containsText" text="NOT APPROVED">
      <formula>NOT(ISERROR(SEARCH("NOT APPROVED",AG14)))</formula>
    </cfRule>
    <cfRule type="containsText" dxfId="6770" priority="1495" operator="containsText" text="RESUBMIT">
      <formula>NOT(ISERROR(SEARCH("RESUBMIT",AG14)))</formula>
    </cfRule>
    <cfRule type="containsText" dxfId="6769" priority="1496" operator="containsText" text="PENDING RESUBMIT">
      <formula>NOT(ISERROR(SEARCH("PENDING RESUBMIT",AG14)))</formula>
    </cfRule>
    <cfRule type="containsText" dxfId="6768" priority="1497" operator="containsText" text="APPROVED W/ CHANGES">
      <formula>NOT(ISERROR(SEARCH("APPROVED W/ CHANGES",AG14)))</formula>
    </cfRule>
    <cfRule type="containsText" dxfId="6767" priority="1498" operator="containsText" text="PENDING">
      <formula>NOT(ISERROR(SEARCH("PENDING",AG14)))</formula>
    </cfRule>
    <cfRule type="containsText" dxfId="6766" priority="1499" operator="containsText" text="APPROVED">
      <formula>NOT(ISERROR(SEARCH("APPROVED",AG14)))</formula>
    </cfRule>
  </conditionalFormatting>
  <conditionalFormatting sqref="T26 X26">
    <cfRule type="containsText" dxfId="6765" priority="1488" operator="containsText" text="NOT APPROVED">
      <formula>NOT(ISERROR(SEARCH("NOT APPROVED",T26)))</formula>
    </cfRule>
    <cfRule type="containsText" dxfId="6764" priority="1489" operator="containsText" text="RESUBMIT">
      <formula>NOT(ISERROR(SEARCH("RESUBMIT",T26)))</formula>
    </cfRule>
    <cfRule type="containsText" dxfId="6763" priority="1490" operator="containsText" text="PENDING RESUBMIT">
      <formula>NOT(ISERROR(SEARCH("PENDING RESUBMIT",T26)))</formula>
    </cfRule>
    <cfRule type="containsText" dxfId="6762" priority="1491" operator="containsText" text="APPROVED W/ CHANGES">
      <formula>NOT(ISERROR(SEARCH("APPROVED W/ CHANGES",T26)))</formula>
    </cfRule>
    <cfRule type="containsText" dxfId="6761" priority="1492" operator="containsText" text="PENDING">
      <formula>NOT(ISERROR(SEARCH("PENDING",T26)))</formula>
    </cfRule>
    <cfRule type="containsText" dxfId="6760" priority="1493" operator="containsText" text="APPROVED">
      <formula>NOT(ISERROR(SEARCH("APPROVED",T26)))</formula>
    </cfRule>
  </conditionalFormatting>
  <conditionalFormatting sqref="U26">
    <cfRule type="containsText" dxfId="6759" priority="1482" operator="containsText" text="NOT APPROVED">
      <formula>NOT(ISERROR(SEARCH("NOT APPROVED",U26)))</formula>
    </cfRule>
    <cfRule type="containsText" dxfId="6758" priority="1483" operator="containsText" text="RESUBMIT">
      <formula>NOT(ISERROR(SEARCH("RESUBMIT",U26)))</formula>
    </cfRule>
    <cfRule type="containsText" dxfId="6757" priority="1484" operator="containsText" text="PENDING RESUBMIT">
      <formula>NOT(ISERROR(SEARCH("PENDING RESUBMIT",U26)))</formula>
    </cfRule>
    <cfRule type="containsText" dxfId="6756" priority="1485" operator="containsText" text="APPROVED W/ CHANGES">
      <formula>NOT(ISERROR(SEARCH("APPROVED W/ CHANGES",U26)))</formula>
    </cfRule>
    <cfRule type="containsText" dxfId="6755" priority="1486" operator="containsText" text="PENDING">
      <formula>NOT(ISERROR(SEARCH("PENDING",U26)))</formula>
    </cfRule>
    <cfRule type="containsText" dxfId="6754" priority="1487" operator="containsText" text="APPROVED">
      <formula>NOT(ISERROR(SEARCH("APPROVED",U26)))</formula>
    </cfRule>
  </conditionalFormatting>
  <conditionalFormatting sqref="V26">
    <cfRule type="containsText" dxfId="6753" priority="1476" operator="containsText" text="NOT APPROVED">
      <formula>NOT(ISERROR(SEARCH("NOT APPROVED",V26)))</formula>
    </cfRule>
    <cfRule type="containsText" dxfId="6752" priority="1477" operator="containsText" text="RESUBMIT">
      <formula>NOT(ISERROR(SEARCH("RESUBMIT",V26)))</formula>
    </cfRule>
    <cfRule type="containsText" dxfId="6751" priority="1478" operator="containsText" text="PENDING RESUBMIT">
      <formula>NOT(ISERROR(SEARCH("PENDING RESUBMIT",V26)))</formula>
    </cfRule>
    <cfRule type="containsText" dxfId="6750" priority="1479" operator="containsText" text="APPROVED W/ CHANGES">
      <formula>NOT(ISERROR(SEARCH("APPROVED W/ CHANGES",V26)))</formula>
    </cfRule>
    <cfRule type="containsText" dxfId="6749" priority="1480" operator="containsText" text="PENDING">
      <formula>NOT(ISERROR(SEARCH("PENDING",V26)))</formula>
    </cfRule>
    <cfRule type="containsText" dxfId="6748" priority="1481" operator="containsText" text="APPROVED">
      <formula>NOT(ISERROR(SEARCH("APPROVED",V26)))</formula>
    </cfRule>
  </conditionalFormatting>
  <conditionalFormatting sqref="W26">
    <cfRule type="containsText" dxfId="6747" priority="1470" operator="containsText" text="NOT APPROVED">
      <formula>NOT(ISERROR(SEARCH("NOT APPROVED",W26)))</formula>
    </cfRule>
    <cfRule type="containsText" dxfId="6746" priority="1471" operator="containsText" text="RESUBMIT">
      <formula>NOT(ISERROR(SEARCH("RESUBMIT",W26)))</formula>
    </cfRule>
    <cfRule type="containsText" dxfId="6745" priority="1472" operator="containsText" text="PENDING RESUBMIT">
      <formula>NOT(ISERROR(SEARCH("PENDING RESUBMIT",W26)))</formula>
    </cfRule>
    <cfRule type="containsText" dxfId="6744" priority="1473" operator="containsText" text="APPROVED W/ CHANGES">
      <formula>NOT(ISERROR(SEARCH("APPROVED W/ CHANGES",W26)))</formula>
    </cfRule>
    <cfRule type="containsText" dxfId="6743" priority="1474" operator="containsText" text="PENDING">
      <formula>NOT(ISERROR(SEARCH("PENDING",W26)))</formula>
    </cfRule>
    <cfRule type="containsText" dxfId="6742" priority="1475" operator="containsText" text="APPROVED">
      <formula>NOT(ISERROR(SEARCH("APPROVED",W26)))</formula>
    </cfRule>
  </conditionalFormatting>
  <conditionalFormatting sqref="Y26">
    <cfRule type="containsText" dxfId="6741" priority="1464" operator="containsText" text="NOT APPROVED">
      <formula>NOT(ISERROR(SEARCH("NOT APPROVED",Y26)))</formula>
    </cfRule>
    <cfRule type="containsText" dxfId="6740" priority="1465" operator="containsText" text="RESUBMIT">
      <formula>NOT(ISERROR(SEARCH("RESUBMIT",Y26)))</formula>
    </cfRule>
    <cfRule type="containsText" dxfId="6739" priority="1466" operator="containsText" text="PENDING RESUBMIT">
      <formula>NOT(ISERROR(SEARCH("PENDING RESUBMIT",Y26)))</formula>
    </cfRule>
    <cfRule type="containsText" dxfId="6738" priority="1467" operator="containsText" text="APPROVED W/ CHANGES">
      <formula>NOT(ISERROR(SEARCH("APPROVED W/ CHANGES",Y26)))</formula>
    </cfRule>
    <cfRule type="containsText" dxfId="6737" priority="1468" operator="containsText" text="PENDING">
      <formula>NOT(ISERROR(SEARCH("PENDING",Y26)))</formula>
    </cfRule>
    <cfRule type="containsText" dxfId="6736" priority="1469" operator="containsText" text="APPROVED">
      <formula>NOT(ISERROR(SEARCH("APPROVED",Y26)))</formula>
    </cfRule>
  </conditionalFormatting>
  <conditionalFormatting sqref="AB26 AF26">
    <cfRule type="containsText" dxfId="6735" priority="1458" operator="containsText" text="NOT APPROVED">
      <formula>NOT(ISERROR(SEARCH("NOT APPROVED",AB26)))</formula>
    </cfRule>
    <cfRule type="containsText" dxfId="6734" priority="1459" operator="containsText" text="RESUBMIT">
      <formula>NOT(ISERROR(SEARCH("RESUBMIT",AB26)))</formula>
    </cfRule>
    <cfRule type="containsText" dxfId="6733" priority="1460" operator="containsText" text="PENDING RESUBMIT">
      <formula>NOT(ISERROR(SEARCH("PENDING RESUBMIT",AB26)))</formula>
    </cfRule>
    <cfRule type="containsText" dxfId="6732" priority="1461" operator="containsText" text="APPROVED W/ CHANGES">
      <formula>NOT(ISERROR(SEARCH("APPROVED W/ CHANGES",AB26)))</formula>
    </cfRule>
    <cfRule type="containsText" dxfId="6731" priority="1462" operator="containsText" text="PENDING">
      <formula>NOT(ISERROR(SEARCH("PENDING",AB26)))</formula>
    </cfRule>
    <cfRule type="containsText" dxfId="6730" priority="1463" operator="containsText" text="APPROVED">
      <formula>NOT(ISERROR(SEARCH("APPROVED",AB26)))</formula>
    </cfRule>
  </conditionalFormatting>
  <conditionalFormatting sqref="AC26">
    <cfRule type="containsText" dxfId="6729" priority="1452" operator="containsText" text="NOT APPROVED">
      <formula>NOT(ISERROR(SEARCH("NOT APPROVED",AC26)))</formula>
    </cfRule>
    <cfRule type="containsText" dxfId="6728" priority="1453" operator="containsText" text="RESUBMIT">
      <formula>NOT(ISERROR(SEARCH("RESUBMIT",AC26)))</formula>
    </cfRule>
    <cfRule type="containsText" dxfId="6727" priority="1454" operator="containsText" text="PENDING RESUBMIT">
      <formula>NOT(ISERROR(SEARCH("PENDING RESUBMIT",AC26)))</formula>
    </cfRule>
    <cfRule type="containsText" dxfId="6726" priority="1455" operator="containsText" text="APPROVED W/ CHANGES">
      <formula>NOT(ISERROR(SEARCH("APPROVED W/ CHANGES",AC26)))</formula>
    </cfRule>
    <cfRule type="containsText" dxfId="6725" priority="1456" operator="containsText" text="PENDING">
      <formula>NOT(ISERROR(SEARCH("PENDING",AC26)))</formula>
    </cfRule>
    <cfRule type="containsText" dxfId="6724" priority="1457" operator="containsText" text="APPROVED">
      <formula>NOT(ISERROR(SEARCH("APPROVED",AC26)))</formula>
    </cfRule>
  </conditionalFormatting>
  <conditionalFormatting sqref="AD26">
    <cfRule type="containsText" dxfId="6723" priority="1446" operator="containsText" text="NOT APPROVED">
      <formula>NOT(ISERROR(SEARCH("NOT APPROVED",AD26)))</formula>
    </cfRule>
    <cfRule type="containsText" dxfId="6722" priority="1447" operator="containsText" text="RESUBMIT">
      <formula>NOT(ISERROR(SEARCH("RESUBMIT",AD26)))</formula>
    </cfRule>
    <cfRule type="containsText" dxfId="6721" priority="1448" operator="containsText" text="PENDING RESUBMIT">
      <formula>NOT(ISERROR(SEARCH("PENDING RESUBMIT",AD26)))</formula>
    </cfRule>
    <cfRule type="containsText" dxfId="6720" priority="1449" operator="containsText" text="APPROVED W/ CHANGES">
      <formula>NOT(ISERROR(SEARCH("APPROVED W/ CHANGES",AD26)))</formula>
    </cfRule>
    <cfRule type="containsText" dxfId="6719" priority="1450" operator="containsText" text="PENDING">
      <formula>NOT(ISERROR(SEARCH("PENDING",AD26)))</formula>
    </cfRule>
    <cfRule type="containsText" dxfId="6718" priority="1451" operator="containsText" text="APPROVED">
      <formula>NOT(ISERROR(SEARCH("APPROVED",AD26)))</formula>
    </cfRule>
  </conditionalFormatting>
  <conditionalFormatting sqref="AE26">
    <cfRule type="containsText" dxfId="6717" priority="1440" operator="containsText" text="NOT APPROVED">
      <formula>NOT(ISERROR(SEARCH("NOT APPROVED",AE26)))</formula>
    </cfRule>
    <cfRule type="containsText" dxfId="6716" priority="1441" operator="containsText" text="RESUBMIT">
      <formula>NOT(ISERROR(SEARCH("RESUBMIT",AE26)))</formula>
    </cfRule>
    <cfRule type="containsText" dxfId="6715" priority="1442" operator="containsText" text="PENDING RESUBMIT">
      <formula>NOT(ISERROR(SEARCH("PENDING RESUBMIT",AE26)))</formula>
    </cfRule>
    <cfRule type="containsText" dxfId="6714" priority="1443" operator="containsText" text="APPROVED W/ CHANGES">
      <formula>NOT(ISERROR(SEARCH("APPROVED W/ CHANGES",AE26)))</formula>
    </cfRule>
    <cfRule type="containsText" dxfId="6713" priority="1444" operator="containsText" text="PENDING">
      <formula>NOT(ISERROR(SEARCH("PENDING",AE26)))</formula>
    </cfRule>
    <cfRule type="containsText" dxfId="6712" priority="1445" operator="containsText" text="APPROVED">
      <formula>NOT(ISERROR(SEARCH("APPROVED",AE26)))</formula>
    </cfRule>
  </conditionalFormatting>
  <conditionalFormatting sqref="AG26">
    <cfRule type="containsText" dxfId="6711" priority="1434" operator="containsText" text="NOT APPROVED">
      <formula>NOT(ISERROR(SEARCH("NOT APPROVED",AG26)))</formula>
    </cfRule>
    <cfRule type="containsText" dxfId="6710" priority="1435" operator="containsText" text="RESUBMIT">
      <formula>NOT(ISERROR(SEARCH("RESUBMIT",AG26)))</formula>
    </cfRule>
    <cfRule type="containsText" dxfId="6709" priority="1436" operator="containsText" text="PENDING RESUBMIT">
      <formula>NOT(ISERROR(SEARCH("PENDING RESUBMIT",AG26)))</formula>
    </cfRule>
    <cfRule type="containsText" dxfId="6708" priority="1437" operator="containsText" text="APPROVED W/ CHANGES">
      <formula>NOT(ISERROR(SEARCH("APPROVED W/ CHANGES",AG26)))</formula>
    </cfRule>
    <cfRule type="containsText" dxfId="6707" priority="1438" operator="containsText" text="PENDING">
      <formula>NOT(ISERROR(SEARCH("PENDING",AG26)))</formula>
    </cfRule>
    <cfRule type="containsText" dxfId="6706" priority="1439" operator="containsText" text="APPROVED">
      <formula>NOT(ISERROR(SEARCH("APPROVED",AG26)))</formula>
    </cfRule>
  </conditionalFormatting>
  <conditionalFormatting sqref="T27 X27">
    <cfRule type="containsText" dxfId="6705" priority="1428" operator="containsText" text="NOT APPROVED">
      <formula>NOT(ISERROR(SEARCH("NOT APPROVED",T27)))</formula>
    </cfRule>
    <cfRule type="containsText" dxfId="6704" priority="1429" operator="containsText" text="RESUBMIT">
      <formula>NOT(ISERROR(SEARCH("RESUBMIT",T27)))</formula>
    </cfRule>
    <cfRule type="containsText" dxfId="6703" priority="1430" operator="containsText" text="PENDING RESUBMIT">
      <formula>NOT(ISERROR(SEARCH("PENDING RESUBMIT",T27)))</formula>
    </cfRule>
    <cfRule type="containsText" dxfId="6702" priority="1431" operator="containsText" text="APPROVED W/ CHANGES">
      <formula>NOT(ISERROR(SEARCH("APPROVED W/ CHANGES",T27)))</formula>
    </cfRule>
    <cfRule type="containsText" dxfId="6701" priority="1432" operator="containsText" text="PENDING">
      <formula>NOT(ISERROR(SEARCH("PENDING",T27)))</formula>
    </cfRule>
    <cfRule type="containsText" dxfId="6700" priority="1433" operator="containsText" text="APPROVED">
      <formula>NOT(ISERROR(SEARCH("APPROVED",T27)))</formula>
    </cfRule>
  </conditionalFormatting>
  <conditionalFormatting sqref="U27">
    <cfRule type="containsText" dxfId="6699" priority="1422" operator="containsText" text="NOT APPROVED">
      <formula>NOT(ISERROR(SEARCH("NOT APPROVED",U27)))</formula>
    </cfRule>
    <cfRule type="containsText" dxfId="6698" priority="1423" operator="containsText" text="RESUBMIT">
      <formula>NOT(ISERROR(SEARCH("RESUBMIT",U27)))</formula>
    </cfRule>
    <cfRule type="containsText" dxfId="6697" priority="1424" operator="containsText" text="PENDING RESUBMIT">
      <formula>NOT(ISERROR(SEARCH("PENDING RESUBMIT",U27)))</formula>
    </cfRule>
    <cfRule type="containsText" dxfId="6696" priority="1425" operator="containsText" text="APPROVED W/ CHANGES">
      <formula>NOT(ISERROR(SEARCH("APPROVED W/ CHANGES",U27)))</formula>
    </cfRule>
    <cfRule type="containsText" dxfId="6695" priority="1426" operator="containsText" text="PENDING">
      <formula>NOT(ISERROR(SEARCH("PENDING",U27)))</formula>
    </cfRule>
    <cfRule type="containsText" dxfId="6694" priority="1427" operator="containsText" text="APPROVED">
      <formula>NOT(ISERROR(SEARCH("APPROVED",U27)))</formula>
    </cfRule>
  </conditionalFormatting>
  <conditionalFormatting sqref="V27">
    <cfRule type="containsText" dxfId="6693" priority="1416" operator="containsText" text="NOT APPROVED">
      <formula>NOT(ISERROR(SEARCH("NOT APPROVED",V27)))</formula>
    </cfRule>
    <cfRule type="containsText" dxfId="6692" priority="1417" operator="containsText" text="RESUBMIT">
      <formula>NOT(ISERROR(SEARCH("RESUBMIT",V27)))</formula>
    </cfRule>
    <cfRule type="containsText" dxfId="6691" priority="1418" operator="containsText" text="PENDING RESUBMIT">
      <formula>NOT(ISERROR(SEARCH("PENDING RESUBMIT",V27)))</formula>
    </cfRule>
    <cfRule type="containsText" dxfId="6690" priority="1419" operator="containsText" text="APPROVED W/ CHANGES">
      <formula>NOT(ISERROR(SEARCH("APPROVED W/ CHANGES",V27)))</formula>
    </cfRule>
    <cfRule type="containsText" dxfId="6689" priority="1420" operator="containsText" text="PENDING">
      <formula>NOT(ISERROR(SEARCH("PENDING",V27)))</formula>
    </cfRule>
    <cfRule type="containsText" dxfId="6688" priority="1421" operator="containsText" text="APPROVED">
      <formula>NOT(ISERROR(SEARCH("APPROVED",V27)))</formula>
    </cfRule>
  </conditionalFormatting>
  <conditionalFormatting sqref="W27">
    <cfRule type="containsText" dxfId="6687" priority="1410" operator="containsText" text="NOT APPROVED">
      <formula>NOT(ISERROR(SEARCH("NOT APPROVED",W27)))</formula>
    </cfRule>
    <cfRule type="containsText" dxfId="6686" priority="1411" operator="containsText" text="RESUBMIT">
      <formula>NOT(ISERROR(SEARCH("RESUBMIT",W27)))</formula>
    </cfRule>
    <cfRule type="containsText" dxfId="6685" priority="1412" operator="containsText" text="PENDING RESUBMIT">
      <formula>NOT(ISERROR(SEARCH("PENDING RESUBMIT",W27)))</formula>
    </cfRule>
    <cfRule type="containsText" dxfId="6684" priority="1413" operator="containsText" text="APPROVED W/ CHANGES">
      <formula>NOT(ISERROR(SEARCH("APPROVED W/ CHANGES",W27)))</formula>
    </cfRule>
    <cfRule type="containsText" dxfId="6683" priority="1414" operator="containsText" text="PENDING">
      <formula>NOT(ISERROR(SEARCH("PENDING",W27)))</formula>
    </cfRule>
    <cfRule type="containsText" dxfId="6682" priority="1415" operator="containsText" text="APPROVED">
      <formula>NOT(ISERROR(SEARCH("APPROVED",W27)))</formula>
    </cfRule>
  </conditionalFormatting>
  <conditionalFormatting sqref="Y27">
    <cfRule type="containsText" dxfId="6681" priority="1404" operator="containsText" text="NOT APPROVED">
      <formula>NOT(ISERROR(SEARCH("NOT APPROVED",Y27)))</formula>
    </cfRule>
    <cfRule type="containsText" dxfId="6680" priority="1405" operator="containsText" text="RESUBMIT">
      <formula>NOT(ISERROR(SEARCH("RESUBMIT",Y27)))</formula>
    </cfRule>
    <cfRule type="containsText" dxfId="6679" priority="1406" operator="containsText" text="PENDING RESUBMIT">
      <formula>NOT(ISERROR(SEARCH("PENDING RESUBMIT",Y27)))</formula>
    </cfRule>
    <cfRule type="containsText" dxfId="6678" priority="1407" operator="containsText" text="APPROVED W/ CHANGES">
      <formula>NOT(ISERROR(SEARCH("APPROVED W/ CHANGES",Y27)))</formula>
    </cfRule>
    <cfRule type="containsText" dxfId="6677" priority="1408" operator="containsText" text="PENDING">
      <formula>NOT(ISERROR(SEARCH("PENDING",Y27)))</formula>
    </cfRule>
    <cfRule type="containsText" dxfId="6676" priority="1409" operator="containsText" text="APPROVED">
      <formula>NOT(ISERROR(SEARCH("APPROVED",Y27)))</formula>
    </cfRule>
  </conditionalFormatting>
  <conditionalFormatting sqref="AB27 AF27">
    <cfRule type="containsText" dxfId="6675" priority="1398" operator="containsText" text="NOT APPROVED">
      <formula>NOT(ISERROR(SEARCH("NOT APPROVED",AB27)))</formula>
    </cfRule>
    <cfRule type="containsText" dxfId="6674" priority="1399" operator="containsText" text="RESUBMIT">
      <formula>NOT(ISERROR(SEARCH("RESUBMIT",AB27)))</formula>
    </cfRule>
    <cfRule type="containsText" dxfId="6673" priority="1400" operator="containsText" text="PENDING RESUBMIT">
      <formula>NOT(ISERROR(SEARCH("PENDING RESUBMIT",AB27)))</formula>
    </cfRule>
    <cfRule type="containsText" dxfId="6672" priority="1401" operator="containsText" text="APPROVED W/ CHANGES">
      <formula>NOT(ISERROR(SEARCH("APPROVED W/ CHANGES",AB27)))</formula>
    </cfRule>
    <cfRule type="containsText" dxfId="6671" priority="1402" operator="containsText" text="PENDING">
      <formula>NOT(ISERROR(SEARCH("PENDING",AB27)))</formula>
    </cfRule>
    <cfRule type="containsText" dxfId="6670" priority="1403" operator="containsText" text="APPROVED">
      <formula>NOT(ISERROR(SEARCH("APPROVED",AB27)))</formula>
    </cfRule>
  </conditionalFormatting>
  <conditionalFormatting sqref="AC27">
    <cfRule type="containsText" dxfId="6669" priority="1392" operator="containsText" text="NOT APPROVED">
      <formula>NOT(ISERROR(SEARCH("NOT APPROVED",AC27)))</formula>
    </cfRule>
    <cfRule type="containsText" dxfId="6668" priority="1393" operator="containsText" text="RESUBMIT">
      <formula>NOT(ISERROR(SEARCH("RESUBMIT",AC27)))</formula>
    </cfRule>
    <cfRule type="containsText" dxfId="6667" priority="1394" operator="containsText" text="PENDING RESUBMIT">
      <formula>NOT(ISERROR(SEARCH("PENDING RESUBMIT",AC27)))</formula>
    </cfRule>
    <cfRule type="containsText" dxfId="6666" priority="1395" operator="containsText" text="APPROVED W/ CHANGES">
      <formula>NOT(ISERROR(SEARCH("APPROVED W/ CHANGES",AC27)))</formula>
    </cfRule>
    <cfRule type="containsText" dxfId="6665" priority="1396" operator="containsText" text="PENDING">
      <formula>NOT(ISERROR(SEARCH("PENDING",AC27)))</formula>
    </cfRule>
    <cfRule type="containsText" dxfId="6664" priority="1397" operator="containsText" text="APPROVED">
      <formula>NOT(ISERROR(SEARCH("APPROVED",AC27)))</formula>
    </cfRule>
  </conditionalFormatting>
  <conditionalFormatting sqref="AD27">
    <cfRule type="containsText" dxfId="6663" priority="1386" operator="containsText" text="NOT APPROVED">
      <formula>NOT(ISERROR(SEARCH("NOT APPROVED",AD27)))</formula>
    </cfRule>
    <cfRule type="containsText" dxfId="6662" priority="1387" operator="containsText" text="RESUBMIT">
      <formula>NOT(ISERROR(SEARCH("RESUBMIT",AD27)))</formula>
    </cfRule>
    <cfRule type="containsText" dxfId="6661" priority="1388" operator="containsText" text="PENDING RESUBMIT">
      <formula>NOT(ISERROR(SEARCH("PENDING RESUBMIT",AD27)))</formula>
    </cfRule>
    <cfRule type="containsText" dxfId="6660" priority="1389" operator="containsText" text="APPROVED W/ CHANGES">
      <formula>NOT(ISERROR(SEARCH("APPROVED W/ CHANGES",AD27)))</formula>
    </cfRule>
    <cfRule type="containsText" dxfId="6659" priority="1390" operator="containsText" text="PENDING">
      <formula>NOT(ISERROR(SEARCH("PENDING",AD27)))</formula>
    </cfRule>
    <cfRule type="containsText" dxfId="6658" priority="1391" operator="containsText" text="APPROVED">
      <formula>NOT(ISERROR(SEARCH("APPROVED",AD27)))</formula>
    </cfRule>
  </conditionalFormatting>
  <conditionalFormatting sqref="AE27">
    <cfRule type="containsText" dxfId="6657" priority="1380" operator="containsText" text="NOT APPROVED">
      <formula>NOT(ISERROR(SEARCH("NOT APPROVED",AE27)))</formula>
    </cfRule>
    <cfRule type="containsText" dxfId="6656" priority="1381" operator="containsText" text="RESUBMIT">
      <formula>NOT(ISERROR(SEARCH("RESUBMIT",AE27)))</formula>
    </cfRule>
    <cfRule type="containsText" dxfId="6655" priority="1382" operator="containsText" text="PENDING RESUBMIT">
      <formula>NOT(ISERROR(SEARCH("PENDING RESUBMIT",AE27)))</formula>
    </cfRule>
    <cfRule type="containsText" dxfId="6654" priority="1383" operator="containsText" text="APPROVED W/ CHANGES">
      <formula>NOT(ISERROR(SEARCH("APPROVED W/ CHANGES",AE27)))</formula>
    </cfRule>
    <cfRule type="containsText" dxfId="6653" priority="1384" operator="containsText" text="PENDING">
      <formula>NOT(ISERROR(SEARCH("PENDING",AE27)))</formula>
    </cfRule>
    <cfRule type="containsText" dxfId="6652" priority="1385" operator="containsText" text="APPROVED">
      <formula>NOT(ISERROR(SEARCH("APPROVED",AE27)))</formula>
    </cfRule>
  </conditionalFormatting>
  <conditionalFormatting sqref="AG27">
    <cfRule type="containsText" dxfId="6651" priority="1374" operator="containsText" text="NOT APPROVED">
      <formula>NOT(ISERROR(SEARCH("NOT APPROVED",AG27)))</formula>
    </cfRule>
    <cfRule type="containsText" dxfId="6650" priority="1375" operator="containsText" text="RESUBMIT">
      <formula>NOT(ISERROR(SEARCH("RESUBMIT",AG27)))</formula>
    </cfRule>
    <cfRule type="containsText" dxfId="6649" priority="1376" operator="containsText" text="PENDING RESUBMIT">
      <formula>NOT(ISERROR(SEARCH("PENDING RESUBMIT",AG27)))</formula>
    </cfRule>
    <cfRule type="containsText" dxfId="6648" priority="1377" operator="containsText" text="APPROVED W/ CHANGES">
      <formula>NOT(ISERROR(SEARCH("APPROVED W/ CHANGES",AG27)))</formula>
    </cfRule>
    <cfRule type="containsText" dxfId="6647" priority="1378" operator="containsText" text="PENDING">
      <formula>NOT(ISERROR(SEARCH("PENDING",AG27)))</formula>
    </cfRule>
    <cfRule type="containsText" dxfId="6646" priority="1379" operator="containsText" text="APPROVED">
      <formula>NOT(ISERROR(SEARCH("APPROVED",AG27)))</formula>
    </cfRule>
  </conditionalFormatting>
  <conditionalFormatting sqref="G41">
    <cfRule type="containsText" dxfId="6645" priority="1368" operator="containsText" text="NOT APPROVED">
      <formula>NOT(ISERROR(SEARCH("NOT APPROVED",G41)))</formula>
    </cfRule>
    <cfRule type="containsText" dxfId="6644" priority="1369" operator="containsText" text="RESUBMIT">
      <formula>NOT(ISERROR(SEARCH("RESUBMIT",G41)))</formula>
    </cfRule>
    <cfRule type="containsText" dxfId="6643" priority="1370" operator="containsText" text="PENDING RESUBMIT">
      <formula>NOT(ISERROR(SEARCH("PENDING RESUBMIT",G41)))</formula>
    </cfRule>
    <cfRule type="containsText" dxfId="6642" priority="1371" operator="containsText" text="APPROVED W/ CHANGES">
      <formula>NOT(ISERROR(SEARCH("APPROVED W/ CHANGES",G41)))</formula>
    </cfRule>
    <cfRule type="containsText" dxfId="6641" priority="1372" operator="containsText" text="PENDING">
      <formula>NOT(ISERROR(SEARCH("PENDING",G41)))</formula>
    </cfRule>
    <cfRule type="containsText" dxfId="6640" priority="1373" operator="containsText" text="APPROVED">
      <formula>NOT(ISERROR(SEARCH("APPROVED",G41)))</formula>
    </cfRule>
  </conditionalFormatting>
  <conditionalFormatting sqref="F9:F14">
    <cfRule type="containsText" dxfId="6639" priority="1362" operator="containsText" text="NOT APPROVED">
      <formula>NOT(ISERROR(SEARCH("NOT APPROVED",F9)))</formula>
    </cfRule>
    <cfRule type="containsText" dxfId="6638" priority="1363" operator="containsText" text="RESUBMIT">
      <formula>NOT(ISERROR(SEARCH("RESUBMIT",F9)))</formula>
    </cfRule>
    <cfRule type="containsText" dxfId="6637" priority="1364" operator="containsText" text="PENDING RESUBMIT">
      <formula>NOT(ISERROR(SEARCH("PENDING RESUBMIT",F9)))</formula>
    </cfRule>
    <cfRule type="containsText" dxfId="6636" priority="1365" operator="containsText" text="APPROVED W/ CHANGES">
      <formula>NOT(ISERROR(SEARCH("APPROVED W/ CHANGES",F9)))</formula>
    </cfRule>
    <cfRule type="containsText" dxfId="6635" priority="1366" operator="containsText" text="PENDING">
      <formula>NOT(ISERROR(SEARCH("PENDING",F9)))</formula>
    </cfRule>
    <cfRule type="containsText" dxfId="6634" priority="1367" operator="containsText" text="APPROVED">
      <formula>NOT(ISERROR(SEARCH("APPROVED",F9)))</formula>
    </cfRule>
  </conditionalFormatting>
  <conditionalFormatting sqref="H9:H14">
    <cfRule type="containsText" dxfId="6633" priority="1356" operator="containsText" text="NOT APPROVED">
      <formula>NOT(ISERROR(SEARCH("NOT APPROVED",H9)))</formula>
    </cfRule>
    <cfRule type="containsText" dxfId="6632" priority="1357" operator="containsText" text="RESUBMIT">
      <formula>NOT(ISERROR(SEARCH("RESUBMIT",H9)))</formula>
    </cfRule>
    <cfRule type="containsText" dxfId="6631" priority="1358" operator="containsText" text="PENDING RESUBMIT">
      <formula>NOT(ISERROR(SEARCH("PENDING RESUBMIT",H9)))</formula>
    </cfRule>
    <cfRule type="containsText" dxfId="6630" priority="1359" operator="containsText" text="APPROVED W/ CHANGES">
      <formula>NOT(ISERROR(SEARCH("APPROVED W/ CHANGES",H9)))</formula>
    </cfRule>
    <cfRule type="containsText" dxfId="6629" priority="1360" operator="containsText" text="PENDING">
      <formula>NOT(ISERROR(SEARCH("PENDING",H9)))</formula>
    </cfRule>
    <cfRule type="containsText" dxfId="6628" priority="1361" operator="containsText" text="APPROVED">
      <formula>NOT(ISERROR(SEARCH("APPROVED",H9)))</formula>
    </cfRule>
  </conditionalFormatting>
  <conditionalFormatting sqref="F26:F27">
    <cfRule type="containsText" dxfId="6627" priority="1350" operator="containsText" text="NOT APPROVED">
      <formula>NOT(ISERROR(SEARCH("NOT APPROVED",F26)))</formula>
    </cfRule>
    <cfRule type="containsText" dxfId="6626" priority="1351" operator="containsText" text="RESUBMIT">
      <formula>NOT(ISERROR(SEARCH("RESUBMIT",F26)))</formula>
    </cfRule>
    <cfRule type="containsText" dxfId="6625" priority="1352" operator="containsText" text="PENDING RESUBMIT">
      <formula>NOT(ISERROR(SEARCH("PENDING RESUBMIT",F26)))</formula>
    </cfRule>
    <cfRule type="containsText" dxfId="6624" priority="1353" operator="containsText" text="APPROVED W/ CHANGES">
      <formula>NOT(ISERROR(SEARCH("APPROVED W/ CHANGES",F26)))</formula>
    </cfRule>
    <cfRule type="containsText" dxfId="6623" priority="1354" operator="containsText" text="PENDING">
      <formula>NOT(ISERROR(SEARCH("PENDING",F26)))</formula>
    </cfRule>
    <cfRule type="containsText" dxfId="6622" priority="1355" operator="containsText" text="APPROVED">
      <formula>NOT(ISERROR(SEARCH("APPROVED",F26)))</formula>
    </cfRule>
  </conditionalFormatting>
  <conditionalFormatting sqref="H26:H27">
    <cfRule type="containsText" dxfId="6621" priority="1344" operator="containsText" text="NOT APPROVED">
      <formula>NOT(ISERROR(SEARCH("NOT APPROVED",H26)))</formula>
    </cfRule>
    <cfRule type="containsText" dxfId="6620" priority="1345" operator="containsText" text="RESUBMIT">
      <formula>NOT(ISERROR(SEARCH("RESUBMIT",H26)))</formula>
    </cfRule>
    <cfRule type="containsText" dxfId="6619" priority="1346" operator="containsText" text="PENDING RESUBMIT">
      <formula>NOT(ISERROR(SEARCH("PENDING RESUBMIT",H26)))</formula>
    </cfRule>
    <cfRule type="containsText" dxfId="6618" priority="1347" operator="containsText" text="APPROVED W/ CHANGES">
      <formula>NOT(ISERROR(SEARCH("APPROVED W/ CHANGES",H26)))</formula>
    </cfRule>
    <cfRule type="containsText" dxfId="6617" priority="1348" operator="containsText" text="PENDING">
      <formula>NOT(ISERROR(SEARCH("PENDING",H26)))</formula>
    </cfRule>
    <cfRule type="containsText" dxfId="6616" priority="1349" operator="containsText" text="APPROVED">
      <formula>NOT(ISERROR(SEARCH("APPROVED",H26)))</formula>
    </cfRule>
  </conditionalFormatting>
  <conditionalFormatting sqref="T43 X43">
    <cfRule type="containsText" dxfId="6615" priority="1338" operator="containsText" text="NOT APPROVED">
      <formula>NOT(ISERROR(SEARCH("NOT APPROVED",T43)))</formula>
    </cfRule>
    <cfRule type="containsText" dxfId="6614" priority="1339" operator="containsText" text="RESUBMIT">
      <formula>NOT(ISERROR(SEARCH("RESUBMIT",T43)))</formula>
    </cfRule>
    <cfRule type="containsText" dxfId="6613" priority="1340" operator="containsText" text="PENDING RESUBMIT">
      <formula>NOT(ISERROR(SEARCH("PENDING RESUBMIT",T43)))</formula>
    </cfRule>
    <cfRule type="containsText" dxfId="6612" priority="1341" operator="containsText" text="APPROVED W/ CHANGES">
      <formula>NOT(ISERROR(SEARCH("APPROVED W/ CHANGES",T43)))</formula>
    </cfRule>
    <cfRule type="containsText" dxfId="6611" priority="1342" operator="containsText" text="PENDING">
      <formula>NOT(ISERROR(SEARCH("PENDING",T43)))</formula>
    </cfRule>
    <cfRule type="containsText" dxfId="6610" priority="1343" operator="containsText" text="APPROVED">
      <formula>NOT(ISERROR(SEARCH("APPROVED",T43)))</formula>
    </cfRule>
  </conditionalFormatting>
  <conditionalFormatting sqref="U43">
    <cfRule type="containsText" dxfId="6609" priority="1332" operator="containsText" text="NOT APPROVED">
      <formula>NOT(ISERROR(SEARCH("NOT APPROVED",U43)))</formula>
    </cfRule>
    <cfRule type="containsText" dxfId="6608" priority="1333" operator="containsText" text="RESUBMIT">
      <formula>NOT(ISERROR(SEARCH("RESUBMIT",U43)))</formula>
    </cfRule>
    <cfRule type="containsText" dxfId="6607" priority="1334" operator="containsText" text="PENDING RESUBMIT">
      <formula>NOT(ISERROR(SEARCH("PENDING RESUBMIT",U43)))</formula>
    </cfRule>
    <cfRule type="containsText" dxfId="6606" priority="1335" operator="containsText" text="APPROVED W/ CHANGES">
      <formula>NOT(ISERROR(SEARCH("APPROVED W/ CHANGES",U43)))</formula>
    </cfRule>
    <cfRule type="containsText" dxfId="6605" priority="1336" operator="containsText" text="PENDING">
      <formula>NOT(ISERROR(SEARCH("PENDING",U43)))</formula>
    </cfRule>
    <cfRule type="containsText" dxfId="6604" priority="1337" operator="containsText" text="APPROVED">
      <formula>NOT(ISERROR(SEARCH("APPROVED",U43)))</formula>
    </cfRule>
  </conditionalFormatting>
  <conditionalFormatting sqref="V43">
    <cfRule type="containsText" dxfId="6603" priority="1326" operator="containsText" text="NOT APPROVED">
      <formula>NOT(ISERROR(SEARCH("NOT APPROVED",V43)))</formula>
    </cfRule>
    <cfRule type="containsText" dxfId="6602" priority="1327" operator="containsText" text="RESUBMIT">
      <formula>NOT(ISERROR(SEARCH("RESUBMIT",V43)))</formula>
    </cfRule>
    <cfRule type="containsText" dxfId="6601" priority="1328" operator="containsText" text="PENDING RESUBMIT">
      <formula>NOT(ISERROR(SEARCH("PENDING RESUBMIT",V43)))</formula>
    </cfRule>
    <cfRule type="containsText" dxfId="6600" priority="1329" operator="containsText" text="APPROVED W/ CHANGES">
      <formula>NOT(ISERROR(SEARCH("APPROVED W/ CHANGES",V43)))</formula>
    </cfRule>
    <cfRule type="containsText" dxfId="6599" priority="1330" operator="containsText" text="PENDING">
      <formula>NOT(ISERROR(SEARCH("PENDING",V43)))</formula>
    </cfRule>
    <cfRule type="containsText" dxfId="6598" priority="1331" operator="containsText" text="APPROVED">
      <formula>NOT(ISERROR(SEARCH("APPROVED",V43)))</formula>
    </cfRule>
  </conditionalFormatting>
  <conditionalFormatting sqref="W43">
    <cfRule type="containsText" dxfId="6597" priority="1320" operator="containsText" text="NOT APPROVED">
      <formula>NOT(ISERROR(SEARCH("NOT APPROVED",W43)))</formula>
    </cfRule>
    <cfRule type="containsText" dxfId="6596" priority="1321" operator="containsText" text="RESUBMIT">
      <formula>NOT(ISERROR(SEARCH("RESUBMIT",W43)))</formula>
    </cfRule>
    <cfRule type="containsText" dxfId="6595" priority="1322" operator="containsText" text="PENDING RESUBMIT">
      <formula>NOT(ISERROR(SEARCH("PENDING RESUBMIT",W43)))</formula>
    </cfRule>
    <cfRule type="containsText" dxfId="6594" priority="1323" operator="containsText" text="APPROVED W/ CHANGES">
      <formula>NOT(ISERROR(SEARCH("APPROVED W/ CHANGES",W43)))</formula>
    </cfRule>
    <cfRule type="containsText" dxfId="6593" priority="1324" operator="containsText" text="PENDING">
      <formula>NOT(ISERROR(SEARCH("PENDING",W43)))</formula>
    </cfRule>
    <cfRule type="containsText" dxfId="6592" priority="1325" operator="containsText" text="APPROVED">
      <formula>NOT(ISERROR(SEARCH("APPROVED",W43)))</formula>
    </cfRule>
  </conditionalFormatting>
  <conditionalFormatting sqref="Y43">
    <cfRule type="containsText" dxfId="6591" priority="1314" operator="containsText" text="NOT APPROVED">
      <formula>NOT(ISERROR(SEARCH("NOT APPROVED",Y43)))</formula>
    </cfRule>
    <cfRule type="containsText" dxfId="6590" priority="1315" operator="containsText" text="RESUBMIT">
      <formula>NOT(ISERROR(SEARCH("RESUBMIT",Y43)))</formula>
    </cfRule>
    <cfRule type="containsText" dxfId="6589" priority="1316" operator="containsText" text="PENDING RESUBMIT">
      <formula>NOT(ISERROR(SEARCH("PENDING RESUBMIT",Y43)))</formula>
    </cfRule>
    <cfRule type="containsText" dxfId="6588" priority="1317" operator="containsText" text="APPROVED W/ CHANGES">
      <formula>NOT(ISERROR(SEARCH("APPROVED W/ CHANGES",Y43)))</formula>
    </cfRule>
    <cfRule type="containsText" dxfId="6587" priority="1318" operator="containsText" text="PENDING">
      <formula>NOT(ISERROR(SEARCH("PENDING",Y43)))</formula>
    </cfRule>
    <cfRule type="containsText" dxfId="6586" priority="1319" operator="containsText" text="APPROVED">
      <formula>NOT(ISERROR(SEARCH("APPROVED",Y43)))</formula>
    </cfRule>
  </conditionalFormatting>
  <conditionalFormatting sqref="AB43 AF43">
    <cfRule type="containsText" dxfId="6585" priority="1308" operator="containsText" text="NOT APPROVED">
      <formula>NOT(ISERROR(SEARCH("NOT APPROVED",AB43)))</formula>
    </cfRule>
    <cfRule type="containsText" dxfId="6584" priority="1309" operator="containsText" text="RESUBMIT">
      <formula>NOT(ISERROR(SEARCH("RESUBMIT",AB43)))</formula>
    </cfRule>
    <cfRule type="containsText" dxfId="6583" priority="1310" operator="containsText" text="PENDING RESUBMIT">
      <formula>NOT(ISERROR(SEARCH("PENDING RESUBMIT",AB43)))</formula>
    </cfRule>
    <cfRule type="containsText" dxfId="6582" priority="1311" operator="containsText" text="APPROVED W/ CHANGES">
      <formula>NOT(ISERROR(SEARCH("APPROVED W/ CHANGES",AB43)))</formula>
    </cfRule>
    <cfRule type="containsText" dxfId="6581" priority="1312" operator="containsText" text="PENDING">
      <formula>NOT(ISERROR(SEARCH("PENDING",AB43)))</formula>
    </cfRule>
    <cfRule type="containsText" dxfId="6580" priority="1313" operator="containsText" text="APPROVED">
      <formula>NOT(ISERROR(SEARCH("APPROVED",AB43)))</formula>
    </cfRule>
  </conditionalFormatting>
  <conditionalFormatting sqref="AC43">
    <cfRule type="containsText" dxfId="6579" priority="1302" operator="containsText" text="NOT APPROVED">
      <formula>NOT(ISERROR(SEARCH("NOT APPROVED",AC43)))</formula>
    </cfRule>
    <cfRule type="containsText" dxfId="6578" priority="1303" operator="containsText" text="RESUBMIT">
      <formula>NOT(ISERROR(SEARCH("RESUBMIT",AC43)))</formula>
    </cfRule>
    <cfRule type="containsText" dxfId="6577" priority="1304" operator="containsText" text="PENDING RESUBMIT">
      <formula>NOT(ISERROR(SEARCH("PENDING RESUBMIT",AC43)))</formula>
    </cfRule>
    <cfRule type="containsText" dxfId="6576" priority="1305" operator="containsText" text="APPROVED W/ CHANGES">
      <formula>NOT(ISERROR(SEARCH("APPROVED W/ CHANGES",AC43)))</formula>
    </cfRule>
    <cfRule type="containsText" dxfId="6575" priority="1306" operator="containsText" text="PENDING">
      <formula>NOT(ISERROR(SEARCH("PENDING",AC43)))</formula>
    </cfRule>
    <cfRule type="containsText" dxfId="6574" priority="1307" operator="containsText" text="APPROVED">
      <formula>NOT(ISERROR(SEARCH("APPROVED",AC43)))</formula>
    </cfRule>
  </conditionalFormatting>
  <conditionalFormatting sqref="AD43">
    <cfRule type="containsText" dxfId="6573" priority="1296" operator="containsText" text="NOT APPROVED">
      <formula>NOT(ISERROR(SEARCH("NOT APPROVED",AD43)))</formula>
    </cfRule>
    <cfRule type="containsText" dxfId="6572" priority="1297" operator="containsText" text="RESUBMIT">
      <formula>NOT(ISERROR(SEARCH("RESUBMIT",AD43)))</formula>
    </cfRule>
    <cfRule type="containsText" dxfId="6571" priority="1298" operator="containsText" text="PENDING RESUBMIT">
      <formula>NOT(ISERROR(SEARCH("PENDING RESUBMIT",AD43)))</formula>
    </cfRule>
    <cfRule type="containsText" dxfId="6570" priority="1299" operator="containsText" text="APPROVED W/ CHANGES">
      <formula>NOT(ISERROR(SEARCH("APPROVED W/ CHANGES",AD43)))</formula>
    </cfRule>
    <cfRule type="containsText" dxfId="6569" priority="1300" operator="containsText" text="PENDING">
      <formula>NOT(ISERROR(SEARCH("PENDING",AD43)))</formula>
    </cfRule>
    <cfRule type="containsText" dxfId="6568" priority="1301" operator="containsText" text="APPROVED">
      <formula>NOT(ISERROR(SEARCH("APPROVED",AD43)))</formula>
    </cfRule>
  </conditionalFormatting>
  <conditionalFormatting sqref="AE43">
    <cfRule type="containsText" dxfId="6567" priority="1290" operator="containsText" text="NOT APPROVED">
      <formula>NOT(ISERROR(SEARCH("NOT APPROVED",AE43)))</formula>
    </cfRule>
    <cfRule type="containsText" dxfId="6566" priority="1291" operator="containsText" text="RESUBMIT">
      <formula>NOT(ISERROR(SEARCH("RESUBMIT",AE43)))</formula>
    </cfRule>
    <cfRule type="containsText" dxfId="6565" priority="1292" operator="containsText" text="PENDING RESUBMIT">
      <formula>NOT(ISERROR(SEARCH("PENDING RESUBMIT",AE43)))</formula>
    </cfRule>
    <cfRule type="containsText" dxfId="6564" priority="1293" operator="containsText" text="APPROVED W/ CHANGES">
      <formula>NOT(ISERROR(SEARCH("APPROVED W/ CHANGES",AE43)))</formula>
    </cfRule>
    <cfRule type="containsText" dxfId="6563" priority="1294" operator="containsText" text="PENDING">
      <formula>NOT(ISERROR(SEARCH("PENDING",AE43)))</formula>
    </cfRule>
    <cfRule type="containsText" dxfId="6562" priority="1295" operator="containsText" text="APPROVED">
      <formula>NOT(ISERROR(SEARCH("APPROVED",AE43)))</formula>
    </cfRule>
  </conditionalFormatting>
  <conditionalFormatting sqref="AG43">
    <cfRule type="containsText" dxfId="6561" priority="1284" operator="containsText" text="NOT APPROVED">
      <formula>NOT(ISERROR(SEARCH("NOT APPROVED",AG43)))</formula>
    </cfRule>
    <cfRule type="containsText" dxfId="6560" priority="1285" operator="containsText" text="RESUBMIT">
      <formula>NOT(ISERROR(SEARCH("RESUBMIT",AG43)))</formula>
    </cfRule>
    <cfRule type="containsText" dxfId="6559" priority="1286" operator="containsText" text="PENDING RESUBMIT">
      <formula>NOT(ISERROR(SEARCH("PENDING RESUBMIT",AG43)))</formula>
    </cfRule>
    <cfRule type="containsText" dxfId="6558" priority="1287" operator="containsText" text="APPROVED W/ CHANGES">
      <formula>NOT(ISERROR(SEARCH("APPROVED W/ CHANGES",AG43)))</formula>
    </cfRule>
    <cfRule type="containsText" dxfId="6557" priority="1288" operator="containsText" text="PENDING">
      <formula>NOT(ISERROR(SEARCH("PENDING",AG43)))</formula>
    </cfRule>
    <cfRule type="containsText" dxfId="6556" priority="1289" operator="containsText" text="APPROVED">
      <formula>NOT(ISERROR(SEARCH("APPROVED",AG43)))</formula>
    </cfRule>
  </conditionalFormatting>
  <conditionalFormatting sqref="O36">
    <cfRule type="containsText" dxfId="6555" priority="1278" operator="containsText" text="NOT APPROVED">
      <formula>NOT(ISERROR(SEARCH("NOT APPROVED",O36)))</formula>
    </cfRule>
    <cfRule type="containsText" dxfId="6554" priority="1279" operator="containsText" text="RESUBMIT">
      <formula>NOT(ISERROR(SEARCH("RESUBMIT",O36)))</formula>
    </cfRule>
    <cfRule type="containsText" dxfId="6553" priority="1280" operator="containsText" text="PENDING RESUBMIT">
      <formula>NOT(ISERROR(SEARCH("PENDING RESUBMIT",O36)))</formula>
    </cfRule>
    <cfRule type="containsText" dxfId="6552" priority="1281" operator="containsText" text="APPROVED W/ CHANGES">
      <formula>NOT(ISERROR(SEARCH("APPROVED W/ CHANGES",O36)))</formula>
    </cfRule>
    <cfRule type="containsText" dxfId="6551" priority="1282" operator="containsText" text="PENDING">
      <formula>NOT(ISERROR(SEARCH("PENDING",O36)))</formula>
    </cfRule>
    <cfRule type="containsText" dxfId="6550" priority="1283" operator="containsText" text="APPROVED">
      <formula>NOT(ISERROR(SEARCH("APPROVED",O36)))</formula>
    </cfRule>
  </conditionalFormatting>
  <conditionalFormatting sqref="T14">
    <cfRule type="containsText" dxfId="6549" priority="1272" operator="containsText" text="NOT APPROVED">
      <formula>NOT(ISERROR(SEARCH("NOT APPROVED",T14)))</formula>
    </cfRule>
    <cfRule type="containsText" dxfId="6548" priority="1273" operator="containsText" text="RESUBMIT">
      <formula>NOT(ISERROR(SEARCH("RESUBMIT",T14)))</formula>
    </cfRule>
    <cfRule type="containsText" dxfId="6547" priority="1274" operator="containsText" text="PENDING RESUBMIT">
      <formula>NOT(ISERROR(SEARCH("PENDING RESUBMIT",T14)))</formula>
    </cfRule>
    <cfRule type="containsText" dxfId="6546" priority="1275" operator="containsText" text="APPROVED W/ CHANGES">
      <formula>NOT(ISERROR(SEARCH("APPROVED W/ CHANGES",T14)))</formula>
    </cfRule>
    <cfRule type="containsText" dxfId="6545" priority="1276" operator="containsText" text="PENDING">
      <formula>NOT(ISERROR(SEARCH("PENDING",T14)))</formula>
    </cfRule>
    <cfRule type="containsText" dxfId="6544" priority="1277" operator="containsText" text="APPROVED">
      <formula>NOT(ISERROR(SEARCH("APPROVED",T14)))</formula>
    </cfRule>
  </conditionalFormatting>
  <conditionalFormatting sqref="T13">
    <cfRule type="containsText" dxfId="6543" priority="1266" operator="containsText" text="NOT APPROVED">
      <formula>NOT(ISERROR(SEARCH("NOT APPROVED",T13)))</formula>
    </cfRule>
    <cfRule type="containsText" dxfId="6542" priority="1267" operator="containsText" text="RESUBMIT">
      <formula>NOT(ISERROR(SEARCH("RESUBMIT",T13)))</formula>
    </cfRule>
    <cfRule type="containsText" dxfId="6541" priority="1268" operator="containsText" text="PENDING RESUBMIT">
      <formula>NOT(ISERROR(SEARCH("PENDING RESUBMIT",T13)))</formula>
    </cfRule>
    <cfRule type="containsText" dxfId="6540" priority="1269" operator="containsText" text="APPROVED W/ CHANGES">
      <formula>NOT(ISERROR(SEARCH("APPROVED W/ CHANGES",T13)))</formula>
    </cfRule>
    <cfRule type="containsText" dxfId="6539" priority="1270" operator="containsText" text="PENDING">
      <formula>NOT(ISERROR(SEARCH("PENDING",T13)))</formula>
    </cfRule>
    <cfRule type="containsText" dxfId="6538" priority="1271" operator="containsText" text="APPROVED">
      <formula>NOT(ISERROR(SEARCH("APPROVED",T13)))</formula>
    </cfRule>
  </conditionalFormatting>
  <conditionalFormatting sqref="T22:T23">
    <cfRule type="containsText" dxfId="6537" priority="1254" operator="containsText" text="NOT APPROVED">
      <formula>NOT(ISERROR(SEARCH("NOT APPROVED",T22)))</formula>
    </cfRule>
    <cfRule type="containsText" dxfId="6536" priority="1255" operator="containsText" text="RESUBMIT">
      <formula>NOT(ISERROR(SEARCH("RESUBMIT",T22)))</formula>
    </cfRule>
    <cfRule type="containsText" dxfId="6535" priority="1256" operator="containsText" text="PENDING RESUBMIT">
      <formula>NOT(ISERROR(SEARCH("PENDING RESUBMIT",T22)))</formula>
    </cfRule>
    <cfRule type="containsText" dxfId="6534" priority="1257" operator="containsText" text="APPROVED W/ CHANGES">
      <formula>NOT(ISERROR(SEARCH("APPROVED W/ CHANGES",T22)))</formula>
    </cfRule>
    <cfRule type="containsText" dxfId="6533" priority="1258" operator="containsText" text="PENDING">
      <formula>NOT(ISERROR(SEARCH("PENDING",T22)))</formula>
    </cfRule>
    <cfRule type="containsText" dxfId="6532" priority="1259" operator="containsText" text="APPROVED">
      <formula>NOT(ISERROR(SEARCH("APPROVED",T22)))</formula>
    </cfRule>
  </conditionalFormatting>
  <conditionalFormatting sqref="T25">
    <cfRule type="containsText" dxfId="6531" priority="1248" operator="containsText" text="NOT APPROVED">
      <formula>NOT(ISERROR(SEARCH("NOT APPROVED",T25)))</formula>
    </cfRule>
    <cfRule type="containsText" dxfId="6530" priority="1249" operator="containsText" text="RESUBMIT">
      <formula>NOT(ISERROR(SEARCH("RESUBMIT",T25)))</formula>
    </cfRule>
    <cfRule type="containsText" dxfId="6529" priority="1250" operator="containsText" text="PENDING RESUBMIT">
      <formula>NOT(ISERROR(SEARCH("PENDING RESUBMIT",T25)))</formula>
    </cfRule>
    <cfRule type="containsText" dxfId="6528" priority="1251" operator="containsText" text="APPROVED W/ CHANGES">
      <formula>NOT(ISERROR(SEARCH("APPROVED W/ CHANGES",T25)))</formula>
    </cfRule>
    <cfRule type="containsText" dxfId="6527" priority="1252" operator="containsText" text="PENDING">
      <formula>NOT(ISERROR(SEARCH("PENDING",T25)))</formula>
    </cfRule>
    <cfRule type="containsText" dxfId="6526" priority="1253" operator="containsText" text="APPROVED">
      <formula>NOT(ISERROR(SEARCH("APPROVED",T25)))</formula>
    </cfRule>
  </conditionalFormatting>
  <conditionalFormatting sqref="T29">
    <cfRule type="containsText" dxfId="6525" priority="1242" operator="containsText" text="NOT APPROVED">
      <formula>NOT(ISERROR(SEARCH("NOT APPROVED",T29)))</formula>
    </cfRule>
    <cfRule type="containsText" dxfId="6524" priority="1243" operator="containsText" text="RESUBMIT">
      <formula>NOT(ISERROR(SEARCH("RESUBMIT",T29)))</formula>
    </cfRule>
    <cfRule type="containsText" dxfId="6523" priority="1244" operator="containsText" text="PENDING RESUBMIT">
      <formula>NOT(ISERROR(SEARCH("PENDING RESUBMIT",T29)))</formula>
    </cfRule>
    <cfRule type="containsText" dxfId="6522" priority="1245" operator="containsText" text="APPROVED W/ CHANGES">
      <formula>NOT(ISERROR(SEARCH("APPROVED W/ CHANGES",T29)))</formula>
    </cfRule>
    <cfRule type="containsText" dxfId="6521" priority="1246" operator="containsText" text="PENDING">
      <formula>NOT(ISERROR(SEARCH("PENDING",T29)))</formula>
    </cfRule>
    <cfRule type="containsText" dxfId="6520" priority="1247" operator="containsText" text="APPROVED">
      <formula>NOT(ISERROR(SEARCH("APPROVED",T29)))</formula>
    </cfRule>
  </conditionalFormatting>
  <conditionalFormatting sqref="T35">
    <cfRule type="containsText" dxfId="6519" priority="1206" operator="containsText" text="NOT APPROVED">
      <formula>NOT(ISERROR(SEARCH("NOT APPROVED",T35)))</formula>
    </cfRule>
    <cfRule type="containsText" dxfId="6518" priority="1207" operator="containsText" text="RESUBMIT">
      <formula>NOT(ISERROR(SEARCH("RESUBMIT",T35)))</formula>
    </cfRule>
    <cfRule type="containsText" dxfId="6517" priority="1208" operator="containsText" text="PENDING RESUBMIT">
      <formula>NOT(ISERROR(SEARCH("PENDING RESUBMIT",T35)))</formula>
    </cfRule>
    <cfRule type="containsText" dxfId="6516" priority="1209" operator="containsText" text="APPROVED W/ CHANGES">
      <formula>NOT(ISERROR(SEARCH("APPROVED W/ CHANGES",T35)))</formula>
    </cfRule>
    <cfRule type="containsText" dxfId="6515" priority="1210" operator="containsText" text="PENDING">
      <formula>NOT(ISERROR(SEARCH("PENDING",T35)))</formula>
    </cfRule>
    <cfRule type="containsText" dxfId="6514" priority="1211" operator="containsText" text="APPROVED">
      <formula>NOT(ISERROR(SEARCH("APPROVED",T35)))</formula>
    </cfRule>
  </conditionalFormatting>
  <conditionalFormatting sqref="T40">
    <cfRule type="containsText" dxfId="6513" priority="1200" operator="containsText" text="NOT APPROVED">
      <formula>NOT(ISERROR(SEARCH("NOT APPROVED",T40)))</formula>
    </cfRule>
    <cfRule type="containsText" dxfId="6512" priority="1201" operator="containsText" text="RESUBMIT">
      <formula>NOT(ISERROR(SEARCH("RESUBMIT",T40)))</formula>
    </cfRule>
    <cfRule type="containsText" dxfId="6511" priority="1202" operator="containsText" text="PENDING RESUBMIT">
      <formula>NOT(ISERROR(SEARCH("PENDING RESUBMIT",T40)))</formula>
    </cfRule>
    <cfRule type="containsText" dxfId="6510" priority="1203" operator="containsText" text="APPROVED W/ CHANGES">
      <formula>NOT(ISERROR(SEARCH("APPROVED W/ CHANGES",T40)))</formula>
    </cfRule>
    <cfRule type="containsText" dxfId="6509" priority="1204" operator="containsText" text="PENDING">
      <formula>NOT(ISERROR(SEARCH("PENDING",T40)))</formula>
    </cfRule>
    <cfRule type="containsText" dxfId="6508" priority="1205" operator="containsText" text="APPROVED">
      <formula>NOT(ISERROR(SEARCH("APPROVED",T40)))</formula>
    </cfRule>
  </conditionalFormatting>
  <conditionalFormatting sqref="T41">
    <cfRule type="containsText" dxfId="6507" priority="1194" operator="containsText" text="NOT APPROVED">
      <formula>NOT(ISERROR(SEARCH("NOT APPROVED",T41)))</formula>
    </cfRule>
    <cfRule type="containsText" dxfId="6506" priority="1195" operator="containsText" text="RESUBMIT">
      <formula>NOT(ISERROR(SEARCH("RESUBMIT",T41)))</formula>
    </cfRule>
    <cfRule type="containsText" dxfId="6505" priority="1196" operator="containsText" text="PENDING RESUBMIT">
      <formula>NOT(ISERROR(SEARCH("PENDING RESUBMIT",T41)))</formula>
    </cfRule>
    <cfRule type="containsText" dxfId="6504" priority="1197" operator="containsText" text="APPROVED W/ CHANGES">
      <formula>NOT(ISERROR(SEARCH("APPROVED W/ CHANGES",T41)))</formula>
    </cfRule>
    <cfRule type="containsText" dxfId="6503" priority="1198" operator="containsText" text="PENDING">
      <formula>NOT(ISERROR(SEARCH("PENDING",T41)))</formula>
    </cfRule>
    <cfRule type="containsText" dxfId="6502" priority="1199" operator="containsText" text="APPROVED">
      <formula>NOT(ISERROR(SEARCH("APPROVED",T41)))</formula>
    </cfRule>
  </conditionalFormatting>
  <conditionalFormatting sqref="T42">
    <cfRule type="containsText" dxfId="6501" priority="1188" operator="containsText" text="NOT APPROVED">
      <formula>NOT(ISERROR(SEARCH("NOT APPROVED",T42)))</formula>
    </cfRule>
    <cfRule type="containsText" dxfId="6500" priority="1189" operator="containsText" text="RESUBMIT">
      <formula>NOT(ISERROR(SEARCH("RESUBMIT",T42)))</formula>
    </cfRule>
    <cfRule type="containsText" dxfId="6499" priority="1190" operator="containsText" text="PENDING RESUBMIT">
      <formula>NOT(ISERROR(SEARCH("PENDING RESUBMIT",T42)))</formula>
    </cfRule>
    <cfRule type="containsText" dxfId="6498" priority="1191" operator="containsText" text="APPROVED W/ CHANGES">
      <formula>NOT(ISERROR(SEARCH("APPROVED W/ CHANGES",T42)))</formula>
    </cfRule>
    <cfRule type="containsText" dxfId="6497" priority="1192" operator="containsText" text="PENDING">
      <formula>NOT(ISERROR(SEARCH("PENDING",T42)))</formula>
    </cfRule>
    <cfRule type="containsText" dxfId="6496" priority="1193" operator="containsText" text="APPROVED">
      <formula>NOT(ISERROR(SEARCH("APPROVED",T42)))</formula>
    </cfRule>
  </conditionalFormatting>
  <conditionalFormatting sqref="T44">
    <cfRule type="containsText" dxfId="6495" priority="1182" operator="containsText" text="NOT APPROVED">
      <formula>NOT(ISERROR(SEARCH("NOT APPROVED",T44)))</formula>
    </cfRule>
    <cfRule type="containsText" dxfId="6494" priority="1183" operator="containsText" text="RESUBMIT">
      <formula>NOT(ISERROR(SEARCH("RESUBMIT",T44)))</formula>
    </cfRule>
    <cfRule type="containsText" dxfId="6493" priority="1184" operator="containsText" text="PENDING RESUBMIT">
      <formula>NOT(ISERROR(SEARCH("PENDING RESUBMIT",T44)))</formula>
    </cfRule>
    <cfRule type="containsText" dxfId="6492" priority="1185" operator="containsText" text="APPROVED W/ CHANGES">
      <formula>NOT(ISERROR(SEARCH("APPROVED W/ CHANGES",T44)))</formula>
    </cfRule>
    <cfRule type="containsText" dxfId="6491" priority="1186" operator="containsText" text="PENDING">
      <formula>NOT(ISERROR(SEARCH("PENDING",T44)))</formula>
    </cfRule>
    <cfRule type="containsText" dxfId="6490" priority="1187" operator="containsText" text="APPROVED">
      <formula>NOT(ISERROR(SEARCH("APPROVED",T44)))</formula>
    </cfRule>
  </conditionalFormatting>
  <conditionalFormatting sqref="AM45">
    <cfRule type="containsBlanks" dxfId="6489" priority="1181">
      <formula>LEN(TRIM(AM45))=0</formula>
    </cfRule>
  </conditionalFormatting>
  <conditionalFormatting sqref="T45 X45">
    <cfRule type="containsText" dxfId="6488" priority="1175" operator="containsText" text="NOT APPROVED">
      <formula>NOT(ISERROR(SEARCH("NOT APPROVED",T45)))</formula>
    </cfRule>
    <cfRule type="containsText" dxfId="6487" priority="1176" operator="containsText" text="RESUBMIT">
      <formula>NOT(ISERROR(SEARCH("RESUBMIT",T45)))</formula>
    </cfRule>
    <cfRule type="containsText" dxfId="6486" priority="1177" operator="containsText" text="PENDING RESUBMIT">
      <formula>NOT(ISERROR(SEARCH("PENDING RESUBMIT",T45)))</formula>
    </cfRule>
    <cfRule type="containsText" dxfId="6485" priority="1178" operator="containsText" text="APPROVED W/ CHANGES">
      <formula>NOT(ISERROR(SEARCH("APPROVED W/ CHANGES",T45)))</formula>
    </cfRule>
    <cfRule type="containsText" dxfId="6484" priority="1179" operator="containsText" text="PENDING">
      <formula>NOT(ISERROR(SEARCH("PENDING",T45)))</formula>
    </cfRule>
    <cfRule type="containsText" dxfId="6483" priority="1180" operator="containsText" text="APPROVED">
      <formula>NOT(ISERROR(SEARCH("APPROVED",T45)))</formula>
    </cfRule>
  </conditionalFormatting>
  <conditionalFormatting sqref="U45">
    <cfRule type="containsText" dxfId="6482" priority="1169" operator="containsText" text="NOT APPROVED">
      <formula>NOT(ISERROR(SEARCH("NOT APPROVED",U45)))</formula>
    </cfRule>
    <cfRule type="containsText" dxfId="6481" priority="1170" operator="containsText" text="RESUBMIT">
      <formula>NOT(ISERROR(SEARCH("RESUBMIT",U45)))</formula>
    </cfRule>
    <cfRule type="containsText" dxfId="6480" priority="1171" operator="containsText" text="PENDING RESUBMIT">
      <formula>NOT(ISERROR(SEARCH("PENDING RESUBMIT",U45)))</formula>
    </cfRule>
    <cfRule type="containsText" dxfId="6479" priority="1172" operator="containsText" text="APPROVED W/ CHANGES">
      <formula>NOT(ISERROR(SEARCH("APPROVED W/ CHANGES",U45)))</formula>
    </cfRule>
    <cfRule type="containsText" dxfId="6478" priority="1173" operator="containsText" text="PENDING">
      <formula>NOT(ISERROR(SEARCH("PENDING",U45)))</formula>
    </cfRule>
    <cfRule type="containsText" dxfId="6477" priority="1174" operator="containsText" text="APPROVED">
      <formula>NOT(ISERROR(SEARCH("APPROVED",U45)))</formula>
    </cfRule>
  </conditionalFormatting>
  <conditionalFormatting sqref="V45">
    <cfRule type="containsText" dxfId="6476" priority="1163" operator="containsText" text="NOT APPROVED">
      <formula>NOT(ISERROR(SEARCH("NOT APPROVED",V45)))</formula>
    </cfRule>
    <cfRule type="containsText" dxfId="6475" priority="1164" operator="containsText" text="RESUBMIT">
      <formula>NOT(ISERROR(SEARCH("RESUBMIT",V45)))</formula>
    </cfRule>
    <cfRule type="containsText" dxfId="6474" priority="1165" operator="containsText" text="PENDING RESUBMIT">
      <formula>NOT(ISERROR(SEARCH("PENDING RESUBMIT",V45)))</formula>
    </cfRule>
    <cfRule type="containsText" dxfId="6473" priority="1166" operator="containsText" text="APPROVED W/ CHANGES">
      <formula>NOT(ISERROR(SEARCH("APPROVED W/ CHANGES",V45)))</formula>
    </cfRule>
    <cfRule type="containsText" dxfId="6472" priority="1167" operator="containsText" text="PENDING">
      <formula>NOT(ISERROR(SEARCH("PENDING",V45)))</formula>
    </cfRule>
    <cfRule type="containsText" dxfId="6471" priority="1168" operator="containsText" text="APPROVED">
      <formula>NOT(ISERROR(SEARCH("APPROVED",V45)))</formula>
    </cfRule>
  </conditionalFormatting>
  <conditionalFormatting sqref="W45">
    <cfRule type="containsText" dxfId="6470" priority="1157" operator="containsText" text="NOT APPROVED">
      <formula>NOT(ISERROR(SEARCH("NOT APPROVED",W45)))</formula>
    </cfRule>
    <cfRule type="containsText" dxfId="6469" priority="1158" operator="containsText" text="RESUBMIT">
      <formula>NOT(ISERROR(SEARCH("RESUBMIT",W45)))</formula>
    </cfRule>
    <cfRule type="containsText" dxfId="6468" priority="1159" operator="containsText" text="PENDING RESUBMIT">
      <formula>NOT(ISERROR(SEARCH("PENDING RESUBMIT",W45)))</formula>
    </cfRule>
    <cfRule type="containsText" dxfId="6467" priority="1160" operator="containsText" text="APPROVED W/ CHANGES">
      <formula>NOT(ISERROR(SEARCH("APPROVED W/ CHANGES",W45)))</formula>
    </cfRule>
    <cfRule type="containsText" dxfId="6466" priority="1161" operator="containsText" text="PENDING">
      <formula>NOT(ISERROR(SEARCH("PENDING",W45)))</formula>
    </cfRule>
    <cfRule type="containsText" dxfId="6465" priority="1162" operator="containsText" text="APPROVED">
      <formula>NOT(ISERROR(SEARCH("APPROVED",W45)))</formula>
    </cfRule>
  </conditionalFormatting>
  <conditionalFormatting sqref="Y45">
    <cfRule type="containsText" dxfId="6464" priority="1151" operator="containsText" text="NOT APPROVED">
      <formula>NOT(ISERROR(SEARCH("NOT APPROVED",Y45)))</formula>
    </cfRule>
    <cfRule type="containsText" dxfId="6463" priority="1152" operator="containsText" text="RESUBMIT">
      <formula>NOT(ISERROR(SEARCH("RESUBMIT",Y45)))</formula>
    </cfRule>
    <cfRule type="containsText" dxfId="6462" priority="1153" operator="containsText" text="PENDING RESUBMIT">
      <formula>NOT(ISERROR(SEARCH("PENDING RESUBMIT",Y45)))</formula>
    </cfRule>
    <cfRule type="containsText" dxfId="6461" priority="1154" operator="containsText" text="APPROVED W/ CHANGES">
      <formula>NOT(ISERROR(SEARCH("APPROVED W/ CHANGES",Y45)))</formula>
    </cfRule>
    <cfRule type="containsText" dxfId="6460" priority="1155" operator="containsText" text="PENDING">
      <formula>NOT(ISERROR(SEARCH("PENDING",Y45)))</formula>
    </cfRule>
    <cfRule type="containsText" dxfId="6459" priority="1156" operator="containsText" text="APPROVED">
      <formula>NOT(ISERROR(SEARCH("APPROVED",Y45)))</formula>
    </cfRule>
  </conditionalFormatting>
  <conditionalFormatting sqref="AB45 AF45">
    <cfRule type="containsText" dxfId="6458" priority="1145" operator="containsText" text="NOT APPROVED">
      <formula>NOT(ISERROR(SEARCH("NOT APPROVED",AB45)))</formula>
    </cfRule>
    <cfRule type="containsText" dxfId="6457" priority="1146" operator="containsText" text="RESUBMIT">
      <formula>NOT(ISERROR(SEARCH("RESUBMIT",AB45)))</formula>
    </cfRule>
    <cfRule type="containsText" dxfId="6456" priority="1147" operator="containsText" text="PENDING RESUBMIT">
      <formula>NOT(ISERROR(SEARCH("PENDING RESUBMIT",AB45)))</formula>
    </cfRule>
    <cfRule type="containsText" dxfId="6455" priority="1148" operator="containsText" text="APPROVED W/ CHANGES">
      <formula>NOT(ISERROR(SEARCH("APPROVED W/ CHANGES",AB45)))</formula>
    </cfRule>
    <cfRule type="containsText" dxfId="6454" priority="1149" operator="containsText" text="PENDING">
      <formula>NOT(ISERROR(SEARCH("PENDING",AB45)))</formula>
    </cfRule>
    <cfRule type="containsText" dxfId="6453" priority="1150" operator="containsText" text="APPROVED">
      <formula>NOT(ISERROR(SEARCH("APPROVED",AB45)))</formula>
    </cfRule>
  </conditionalFormatting>
  <conditionalFormatting sqref="AC45">
    <cfRule type="containsText" dxfId="6452" priority="1139" operator="containsText" text="NOT APPROVED">
      <formula>NOT(ISERROR(SEARCH("NOT APPROVED",AC45)))</formula>
    </cfRule>
    <cfRule type="containsText" dxfId="6451" priority="1140" operator="containsText" text="RESUBMIT">
      <formula>NOT(ISERROR(SEARCH("RESUBMIT",AC45)))</formula>
    </cfRule>
    <cfRule type="containsText" dxfId="6450" priority="1141" operator="containsText" text="PENDING RESUBMIT">
      <formula>NOT(ISERROR(SEARCH("PENDING RESUBMIT",AC45)))</formula>
    </cfRule>
    <cfRule type="containsText" dxfId="6449" priority="1142" operator="containsText" text="APPROVED W/ CHANGES">
      <formula>NOT(ISERROR(SEARCH("APPROVED W/ CHANGES",AC45)))</formula>
    </cfRule>
    <cfRule type="containsText" dxfId="6448" priority="1143" operator="containsText" text="PENDING">
      <formula>NOT(ISERROR(SEARCH("PENDING",AC45)))</formula>
    </cfRule>
    <cfRule type="containsText" dxfId="6447" priority="1144" operator="containsText" text="APPROVED">
      <formula>NOT(ISERROR(SEARCH("APPROVED",AC45)))</formula>
    </cfRule>
  </conditionalFormatting>
  <conditionalFormatting sqref="AD45">
    <cfRule type="containsText" dxfId="6446" priority="1133" operator="containsText" text="NOT APPROVED">
      <formula>NOT(ISERROR(SEARCH("NOT APPROVED",AD45)))</formula>
    </cfRule>
    <cfRule type="containsText" dxfId="6445" priority="1134" operator="containsText" text="RESUBMIT">
      <formula>NOT(ISERROR(SEARCH("RESUBMIT",AD45)))</formula>
    </cfRule>
    <cfRule type="containsText" dxfId="6444" priority="1135" operator="containsText" text="PENDING RESUBMIT">
      <formula>NOT(ISERROR(SEARCH("PENDING RESUBMIT",AD45)))</formula>
    </cfRule>
    <cfRule type="containsText" dxfId="6443" priority="1136" operator="containsText" text="APPROVED W/ CHANGES">
      <formula>NOT(ISERROR(SEARCH("APPROVED W/ CHANGES",AD45)))</formula>
    </cfRule>
    <cfRule type="containsText" dxfId="6442" priority="1137" operator="containsText" text="PENDING">
      <formula>NOT(ISERROR(SEARCH("PENDING",AD45)))</formula>
    </cfRule>
    <cfRule type="containsText" dxfId="6441" priority="1138" operator="containsText" text="APPROVED">
      <formula>NOT(ISERROR(SEARCH("APPROVED",AD45)))</formula>
    </cfRule>
  </conditionalFormatting>
  <conditionalFormatting sqref="AE45">
    <cfRule type="containsText" dxfId="6440" priority="1127" operator="containsText" text="NOT APPROVED">
      <formula>NOT(ISERROR(SEARCH("NOT APPROVED",AE45)))</formula>
    </cfRule>
    <cfRule type="containsText" dxfId="6439" priority="1128" operator="containsText" text="RESUBMIT">
      <formula>NOT(ISERROR(SEARCH("RESUBMIT",AE45)))</formula>
    </cfRule>
    <cfRule type="containsText" dxfId="6438" priority="1129" operator="containsText" text="PENDING RESUBMIT">
      <formula>NOT(ISERROR(SEARCH("PENDING RESUBMIT",AE45)))</formula>
    </cfRule>
    <cfRule type="containsText" dxfId="6437" priority="1130" operator="containsText" text="APPROVED W/ CHANGES">
      <formula>NOT(ISERROR(SEARCH("APPROVED W/ CHANGES",AE45)))</formula>
    </cfRule>
    <cfRule type="containsText" dxfId="6436" priority="1131" operator="containsText" text="PENDING">
      <formula>NOT(ISERROR(SEARCH("PENDING",AE45)))</formula>
    </cfRule>
    <cfRule type="containsText" dxfId="6435" priority="1132" operator="containsText" text="APPROVED">
      <formula>NOT(ISERROR(SEARCH("APPROVED",AE45)))</formula>
    </cfRule>
  </conditionalFormatting>
  <conditionalFormatting sqref="AG45">
    <cfRule type="containsText" dxfId="6434" priority="1121" operator="containsText" text="NOT APPROVED">
      <formula>NOT(ISERROR(SEARCH("NOT APPROVED",AG45)))</formula>
    </cfRule>
    <cfRule type="containsText" dxfId="6433" priority="1122" operator="containsText" text="RESUBMIT">
      <formula>NOT(ISERROR(SEARCH("RESUBMIT",AG45)))</formula>
    </cfRule>
    <cfRule type="containsText" dxfId="6432" priority="1123" operator="containsText" text="PENDING RESUBMIT">
      <formula>NOT(ISERROR(SEARCH("PENDING RESUBMIT",AG45)))</formula>
    </cfRule>
    <cfRule type="containsText" dxfId="6431" priority="1124" operator="containsText" text="APPROVED W/ CHANGES">
      <formula>NOT(ISERROR(SEARCH("APPROVED W/ CHANGES",AG45)))</formula>
    </cfRule>
    <cfRule type="containsText" dxfId="6430" priority="1125" operator="containsText" text="PENDING">
      <formula>NOT(ISERROR(SEARCH("PENDING",AG45)))</formula>
    </cfRule>
    <cfRule type="containsText" dxfId="6429" priority="1126" operator="containsText" text="APPROVED">
      <formula>NOT(ISERROR(SEARCH("APPROVED",AG45)))</formula>
    </cfRule>
  </conditionalFormatting>
  <conditionalFormatting sqref="G46">
    <cfRule type="containsText" dxfId="6428" priority="1085" operator="containsText" text="NOT APPROVED">
      <formula>NOT(ISERROR(SEARCH("NOT APPROVED",G46)))</formula>
    </cfRule>
    <cfRule type="containsText" dxfId="6427" priority="1086" operator="containsText" text="RESUBMIT">
      <formula>NOT(ISERROR(SEARCH("RESUBMIT",G46)))</formula>
    </cfRule>
    <cfRule type="containsText" dxfId="6426" priority="1087" operator="containsText" text="PENDING RESUBMIT">
      <formula>NOT(ISERROR(SEARCH("PENDING RESUBMIT",G46)))</formula>
    </cfRule>
    <cfRule type="containsText" dxfId="6425" priority="1088" operator="containsText" text="APPROVED W/ CHANGES">
      <formula>NOT(ISERROR(SEARCH("APPROVED W/ CHANGES",G46)))</formula>
    </cfRule>
    <cfRule type="containsText" dxfId="6424" priority="1089" operator="containsText" text="PENDING">
      <formula>NOT(ISERROR(SEARCH("PENDING",G46)))</formula>
    </cfRule>
    <cfRule type="containsText" dxfId="6423" priority="1090" operator="containsText" text="APPROVED">
      <formula>NOT(ISERROR(SEARCH("APPROVED",G46)))</formula>
    </cfRule>
  </conditionalFormatting>
  <conditionalFormatting sqref="G24">
    <cfRule type="containsText" dxfId="6422" priority="1079" operator="containsText" text="NOT APPROVED">
      <formula>NOT(ISERROR(SEARCH("NOT APPROVED",G24)))</formula>
    </cfRule>
    <cfRule type="containsText" dxfId="6421" priority="1080" operator="containsText" text="RESUBMIT">
      <formula>NOT(ISERROR(SEARCH("RESUBMIT",G24)))</formula>
    </cfRule>
    <cfRule type="containsText" dxfId="6420" priority="1081" operator="containsText" text="PENDING RESUBMIT">
      <formula>NOT(ISERROR(SEARCH("PENDING RESUBMIT",G24)))</formula>
    </cfRule>
    <cfRule type="containsText" dxfId="6419" priority="1082" operator="containsText" text="APPROVED W/ CHANGES">
      <formula>NOT(ISERROR(SEARCH("APPROVED W/ CHANGES",G24)))</formula>
    </cfRule>
    <cfRule type="containsText" dxfId="6418" priority="1083" operator="containsText" text="PENDING">
      <formula>NOT(ISERROR(SEARCH("PENDING",G24)))</formula>
    </cfRule>
    <cfRule type="containsText" dxfId="6417" priority="1084" operator="containsText" text="APPROVED">
      <formula>NOT(ISERROR(SEARCH("APPROVED",G24)))</formula>
    </cfRule>
  </conditionalFormatting>
  <conditionalFormatting sqref="G24">
    <cfRule type="containsText" dxfId="6416" priority="1073" operator="containsText" text="NOT APPROVED">
      <formula>NOT(ISERROR(SEARCH("NOT APPROVED",G24)))</formula>
    </cfRule>
    <cfRule type="containsText" dxfId="6415" priority="1074" operator="containsText" text="RESUBMIT">
      <formula>NOT(ISERROR(SEARCH("RESUBMIT",G24)))</formula>
    </cfRule>
    <cfRule type="containsText" dxfId="6414" priority="1075" operator="containsText" text="PENDING RESUBMIT">
      <formula>NOT(ISERROR(SEARCH("PENDING RESUBMIT",G24)))</formula>
    </cfRule>
    <cfRule type="containsText" dxfId="6413" priority="1076" operator="containsText" text="APPROVED W/ CHANGES">
      <formula>NOT(ISERROR(SEARCH("APPROVED W/ CHANGES",G24)))</formula>
    </cfRule>
    <cfRule type="containsText" dxfId="6412" priority="1077" operator="containsText" text="PENDING">
      <formula>NOT(ISERROR(SEARCH("PENDING",G24)))</formula>
    </cfRule>
    <cfRule type="containsText" dxfId="6411" priority="1078" operator="containsText" text="APPROVED">
      <formula>NOT(ISERROR(SEARCH("APPROVED",G24)))</formula>
    </cfRule>
  </conditionalFormatting>
  <conditionalFormatting sqref="O23">
    <cfRule type="containsText" dxfId="6410" priority="1067" operator="containsText" text="NOT APPROVED">
      <formula>NOT(ISERROR(SEARCH("NOT APPROVED",O23)))</formula>
    </cfRule>
    <cfRule type="containsText" dxfId="6409" priority="1068" operator="containsText" text="RESUBMIT">
      <formula>NOT(ISERROR(SEARCH("RESUBMIT",O23)))</formula>
    </cfRule>
    <cfRule type="containsText" dxfId="6408" priority="1069" operator="containsText" text="PENDING RESUBMIT">
      <formula>NOT(ISERROR(SEARCH("PENDING RESUBMIT",O23)))</formula>
    </cfRule>
    <cfRule type="containsText" dxfId="6407" priority="1070" operator="containsText" text="APPROVED W/ CHANGES">
      <formula>NOT(ISERROR(SEARCH("APPROVED W/ CHANGES",O23)))</formula>
    </cfRule>
    <cfRule type="containsText" dxfId="6406" priority="1071" operator="containsText" text="PENDING">
      <formula>NOT(ISERROR(SEARCH("PENDING",O23)))</formula>
    </cfRule>
    <cfRule type="containsText" dxfId="6405" priority="1072" operator="containsText" text="APPROVED">
      <formula>NOT(ISERROR(SEARCH("APPROVED",O23)))</formula>
    </cfRule>
  </conditionalFormatting>
  <conditionalFormatting sqref="O23">
    <cfRule type="containsText" dxfId="6404" priority="1061" operator="containsText" text="NOT APPROVED">
      <formula>NOT(ISERROR(SEARCH("NOT APPROVED",O23)))</formula>
    </cfRule>
    <cfRule type="containsText" dxfId="6403" priority="1062" operator="containsText" text="RESUBMIT">
      <formula>NOT(ISERROR(SEARCH("RESUBMIT",O23)))</formula>
    </cfRule>
    <cfRule type="containsText" dxfId="6402" priority="1063" operator="containsText" text="PENDING RESUBMIT">
      <formula>NOT(ISERROR(SEARCH("PENDING RESUBMIT",O23)))</formula>
    </cfRule>
    <cfRule type="containsText" dxfId="6401" priority="1064" operator="containsText" text="APPROVED W/ CHANGES">
      <formula>NOT(ISERROR(SEARCH("APPROVED W/ CHANGES",O23)))</formula>
    </cfRule>
    <cfRule type="containsText" dxfId="6400" priority="1065" operator="containsText" text="PENDING">
      <formula>NOT(ISERROR(SEARCH("PENDING",O23)))</formula>
    </cfRule>
    <cfRule type="containsText" dxfId="6399" priority="1066" operator="containsText" text="APPROVED">
      <formula>NOT(ISERROR(SEARCH("APPROVED",O23)))</formula>
    </cfRule>
  </conditionalFormatting>
  <conditionalFormatting sqref="M45">
    <cfRule type="containsText" dxfId="6398" priority="1055" operator="containsText" text="NOT APPROVED">
      <formula>NOT(ISERROR(SEARCH("NOT APPROVED",M45)))</formula>
    </cfRule>
    <cfRule type="containsText" dxfId="6397" priority="1056" operator="containsText" text="RESUBMIT">
      <formula>NOT(ISERROR(SEARCH("RESUBMIT",M45)))</formula>
    </cfRule>
    <cfRule type="containsText" dxfId="6396" priority="1057" operator="containsText" text="PENDING RESUBMIT">
      <formula>NOT(ISERROR(SEARCH("PENDING RESUBMIT",M45)))</formula>
    </cfRule>
    <cfRule type="containsText" dxfId="6395" priority="1058" operator="containsText" text="APPROVED W/ CHANGES">
      <formula>NOT(ISERROR(SEARCH("APPROVED W/ CHANGES",M45)))</formula>
    </cfRule>
    <cfRule type="containsText" dxfId="6394" priority="1059" operator="containsText" text="PENDING">
      <formula>NOT(ISERROR(SEARCH("PENDING",M45)))</formula>
    </cfRule>
    <cfRule type="containsText" dxfId="6393" priority="1060" operator="containsText" text="APPROVED">
      <formula>NOT(ISERROR(SEARCH("APPROVED",M45)))</formula>
    </cfRule>
  </conditionalFormatting>
  <conditionalFormatting sqref="N45">
    <cfRule type="containsText" dxfId="6392" priority="1049" operator="containsText" text="NOT APPROVED">
      <formula>NOT(ISERROR(SEARCH("NOT APPROVED",N45)))</formula>
    </cfRule>
    <cfRule type="containsText" dxfId="6391" priority="1050" operator="containsText" text="RESUBMIT">
      <formula>NOT(ISERROR(SEARCH("RESUBMIT",N45)))</formula>
    </cfRule>
    <cfRule type="containsText" dxfId="6390" priority="1051" operator="containsText" text="PENDING RESUBMIT">
      <formula>NOT(ISERROR(SEARCH("PENDING RESUBMIT",N45)))</formula>
    </cfRule>
    <cfRule type="containsText" dxfId="6389" priority="1052" operator="containsText" text="APPROVED W/ CHANGES">
      <formula>NOT(ISERROR(SEARCH("APPROVED W/ CHANGES",N45)))</formula>
    </cfRule>
    <cfRule type="containsText" dxfId="6388" priority="1053" operator="containsText" text="PENDING">
      <formula>NOT(ISERROR(SEARCH("PENDING",N45)))</formula>
    </cfRule>
    <cfRule type="containsText" dxfId="6387" priority="1054" operator="containsText" text="APPROVED">
      <formula>NOT(ISERROR(SEARCH("APPROVED",N45)))</formula>
    </cfRule>
  </conditionalFormatting>
  <conditionalFormatting sqref="O45">
    <cfRule type="containsText" dxfId="6386" priority="1043" operator="containsText" text="NOT APPROVED">
      <formula>NOT(ISERROR(SEARCH("NOT APPROVED",O45)))</formula>
    </cfRule>
    <cfRule type="containsText" dxfId="6385" priority="1044" operator="containsText" text="RESUBMIT">
      <formula>NOT(ISERROR(SEARCH("RESUBMIT",O45)))</formula>
    </cfRule>
    <cfRule type="containsText" dxfId="6384" priority="1045" operator="containsText" text="PENDING RESUBMIT">
      <formula>NOT(ISERROR(SEARCH("PENDING RESUBMIT",O45)))</formula>
    </cfRule>
    <cfRule type="containsText" dxfId="6383" priority="1046" operator="containsText" text="APPROVED W/ CHANGES">
      <formula>NOT(ISERROR(SEARCH("APPROVED W/ CHANGES",O45)))</formula>
    </cfRule>
    <cfRule type="containsText" dxfId="6382" priority="1047" operator="containsText" text="PENDING">
      <formula>NOT(ISERROR(SEARCH("PENDING",O45)))</formula>
    </cfRule>
    <cfRule type="containsText" dxfId="6381" priority="1048" operator="containsText" text="APPROVED">
      <formula>NOT(ISERROR(SEARCH("APPROVED",O45)))</formula>
    </cfRule>
  </conditionalFormatting>
  <conditionalFormatting sqref="P45">
    <cfRule type="containsText" dxfId="6380" priority="1037" operator="containsText" text="NOT APPROVED">
      <formula>NOT(ISERROR(SEARCH("NOT APPROVED",P45)))</formula>
    </cfRule>
    <cfRule type="containsText" dxfId="6379" priority="1038" operator="containsText" text="RESUBMIT">
      <formula>NOT(ISERROR(SEARCH("RESUBMIT",P45)))</formula>
    </cfRule>
    <cfRule type="containsText" dxfId="6378" priority="1039" operator="containsText" text="PENDING RESUBMIT">
      <formula>NOT(ISERROR(SEARCH("PENDING RESUBMIT",P45)))</formula>
    </cfRule>
    <cfRule type="containsText" dxfId="6377" priority="1040" operator="containsText" text="APPROVED W/ CHANGES">
      <formula>NOT(ISERROR(SEARCH("APPROVED W/ CHANGES",P45)))</formula>
    </cfRule>
    <cfRule type="containsText" dxfId="6376" priority="1041" operator="containsText" text="PENDING">
      <formula>NOT(ISERROR(SEARCH("PENDING",P45)))</formula>
    </cfRule>
    <cfRule type="containsText" dxfId="6375" priority="1042" operator="containsText" text="APPROVED">
      <formula>NOT(ISERROR(SEARCH("APPROVED",P45)))</formula>
    </cfRule>
  </conditionalFormatting>
  <conditionalFormatting sqref="G39">
    <cfRule type="containsText" dxfId="6374" priority="1025" operator="containsText" text="NOT APPROVED">
      <formula>NOT(ISERROR(SEARCH("NOT APPROVED",G39)))</formula>
    </cfRule>
    <cfRule type="containsText" dxfId="6373" priority="1026" operator="containsText" text="RESUBMIT">
      <formula>NOT(ISERROR(SEARCH("RESUBMIT",G39)))</formula>
    </cfRule>
    <cfRule type="containsText" dxfId="6372" priority="1027" operator="containsText" text="PENDING RESUBMIT">
      <formula>NOT(ISERROR(SEARCH("PENDING RESUBMIT",G39)))</formula>
    </cfRule>
    <cfRule type="containsText" dxfId="6371" priority="1028" operator="containsText" text="APPROVED W/ CHANGES">
      <formula>NOT(ISERROR(SEARCH("APPROVED W/ CHANGES",G39)))</formula>
    </cfRule>
    <cfRule type="containsText" dxfId="6370" priority="1029" operator="containsText" text="PENDING">
      <formula>NOT(ISERROR(SEARCH("PENDING",G39)))</formula>
    </cfRule>
    <cfRule type="containsText" dxfId="6369" priority="1030" operator="containsText" text="APPROVED">
      <formula>NOT(ISERROR(SEARCH("APPROVED",G39)))</formula>
    </cfRule>
  </conditionalFormatting>
  <conditionalFormatting sqref="G39">
    <cfRule type="containsText" dxfId="6368" priority="1019" operator="containsText" text="NOT APPROVED">
      <formula>NOT(ISERROR(SEARCH("NOT APPROVED",G39)))</formula>
    </cfRule>
    <cfRule type="containsText" dxfId="6367" priority="1020" operator="containsText" text="RESUBMIT">
      <formula>NOT(ISERROR(SEARCH("RESUBMIT",G39)))</formula>
    </cfRule>
    <cfRule type="containsText" dxfId="6366" priority="1021" operator="containsText" text="PENDING RESUBMIT">
      <formula>NOT(ISERROR(SEARCH("PENDING RESUBMIT",G39)))</formula>
    </cfRule>
    <cfRule type="containsText" dxfId="6365" priority="1022" operator="containsText" text="APPROVED W/ CHANGES">
      <formula>NOT(ISERROR(SEARCH("APPROVED W/ CHANGES",G39)))</formula>
    </cfRule>
    <cfRule type="containsText" dxfId="6364" priority="1023" operator="containsText" text="PENDING">
      <formula>NOT(ISERROR(SEARCH("PENDING",G39)))</formula>
    </cfRule>
    <cfRule type="containsText" dxfId="6363" priority="1024" operator="containsText" text="APPROVED">
      <formula>NOT(ISERROR(SEARCH("APPROVED",G39)))</formula>
    </cfRule>
  </conditionalFormatting>
  <conditionalFormatting sqref="O24">
    <cfRule type="containsText" dxfId="6362" priority="1013" operator="containsText" text="NOT APPROVED">
      <formula>NOT(ISERROR(SEARCH("NOT APPROVED",O24)))</formula>
    </cfRule>
    <cfRule type="containsText" dxfId="6361" priority="1014" operator="containsText" text="RESUBMIT">
      <formula>NOT(ISERROR(SEARCH("RESUBMIT",O24)))</formula>
    </cfRule>
    <cfRule type="containsText" dxfId="6360" priority="1015" operator="containsText" text="PENDING RESUBMIT">
      <formula>NOT(ISERROR(SEARCH("PENDING RESUBMIT",O24)))</formula>
    </cfRule>
    <cfRule type="containsText" dxfId="6359" priority="1016" operator="containsText" text="APPROVED W/ CHANGES">
      <formula>NOT(ISERROR(SEARCH("APPROVED W/ CHANGES",O24)))</formula>
    </cfRule>
    <cfRule type="containsText" dxfId="6358" priority="1017" operator="containsText" text="PENDING">
      <formula>NOT(ISERROR(SEARCH("PENDING",O24)))</formula>
    </cfRule>
    <cfRule type="containsText" dxfId="6357" priority="1018" operator="containsText" text="APPROVED">
      <formula>NOT(ISERROR(SEARCH("APPROVED",O24)))</formula>
    </cfRule>
  </conditionalFormatting>
  <conditionalFormatting sqref="O24">
    <cfRule type="containsText" dxfId="6356" priority="1007" operator="containsText" text="NOT APPROVED">
      <formula>NOT(ISERROR(SEARCH("NOT APPROVED",O24)))</formula>
    </cfRule>
    <cfRule type="containsText" dxfId="6355" priority="1008" operator="containsText" text="RESUBMIT">
      <formula>NOT(ISERROR(SEARCH("RESUBMIT",O24)))</formula>
    </cfRule>
    <cfRule type="containsText" dxfId="6354" priority="1009" operator="containsText" text="PENDING RESUBMIT">
      <formula>NOT(ISERROR(SEARCH("PENDING RESUBMIT",O24)))</formula>
    </cfRule>
    <cfRule type="containsText" dxfId="6353" priority="1010" operator="containsText" text="APPROVED W/ CHANGES">
      <formula>NOT(ISERROR(SEARCH("APPROVED W/ CHANGES",O24)))</formula>
    </cfRule>
    <cfRule type="containsText" dxfId="6352" priority="1011" operator="containsText" text="PENDING">
      <formula>NOT(ISERROR(SEARCH("PENDING",O24)))</formula>
    </cfRule>
    <cfRule type="containsText" dxfId="6351" priority="1012" operator="containsText" text="APPROVED">
      <formula>NOT(ISERROR(SEARCH("APPROVED",O24)))</formula>
    </cfRule>
  </conditionalFormatting>
  <conditionalFormatting sqref="AM47">
    <cfRule type="containsBlanks" dxfId="6350" priority="1006">
      <formula>LEN(TRIM(AM47))=0</formula>
    </cfRule>
  </conditionalFormatting>
  <conditionalFormatting sqref="T47 X47">
    <cfRule type="containsText" dxfId="6349" priority="1000" operator="containsText" text="NOT APPROVED">
      <formula>NOT(ISERROR(SEARCH("NOT APPROVED",T47)))</formula>
    </cfRule>
    <cfRule type="containsText" dxfId="6348" priority="1001" operator="containsText" text="RESUBMIT">
      <formula>NOT(ISERROR(SEARCH("RESUBMIT",T47)))</formula>
    </cfRule>
    <cfRule type="containsText" dxfId="6347" priority="1002" operator="containsText" text="PENDING RESUBMIT">
      <formula>NOT(ISERROR(SEARCH("PENDING RESUBMIT",T47)))</formula>
    </cfRule>
    <cfRule type="containsText" dxfId="6346" priority="1003" operator="containsText" text="APPROVED W/ CHANGES">
      <formula>NOT(ISERROR(SEARCH("APPROVED W/ CHANGES",T47)))</formula>
    </cfRule>
    <cfRule type="containsText" dxfId="6345" priority="1004" operator="containsText" text="PENDING">
      <formula>NOT(ISERROR(SEARCH("PENDING",T47)))</formula>
    </cfRule>
    <cfRule type="containsText" dxfId="6344" priority="1005" operator="containsText" text="APPROVED">
      <formula>NOT(ISERROR(SEARCH("APPROVED",T47)))</formula>
    </cfRule>
  </conditionalFormatting>
  <conditionalFormatting sqref="U47">
    <cfRule type="containsText" dxfId="6343" priority="994" operator="containsText" text="NOT APPROVED">
      <formula>NOT(ISERROR(SEARCH("NOT APPROVED",U47)))</formula>
    </cfRule>
    <cfRule type="containsText" dxfId="6342" priority="995" operator="containsText" text="RESUBMIT">
      <formula>NOT(ISERROR(SEARCH("RESUBMIT",U47)))</formula>
    </cfRule>
    <cfRule type="containsText" dxfId="6341" priority="996" operator="containsText" text="PENDING RESUBMIT">
      <formula>NOT(ISERROR(SEARCH("PENDING RESUBMIT",U47)))</formula>
    </cfRule>
    <cfRule type="containsText" dxfId="6340" priority="997" operator="containsText" text="APPROVED W/ CHANGES">
      <formula>NOT(ISERROR(SEARCH("APPROVED W/ CHANGES",U47)))</formula>
    </cfRule>
    <cfRule type="containsText" dxfId="6339" priority="998" operator="containsText" text="PENDING">
      <formula>NOT(ISERROR(SEARCH("PENDING",U47)))</formula>
    </cfRule>
    <cfRule type="containsText" dxfId="6338" priority="999" operator="containsText" text="APPROVED">
      <formula>NOT(ISERROR(SEARCH("APPROVED",U47)))</formula>
    </cfRule>
  </conditionalFormatting>
  <conditionalFormatting sqref="V47">
    <cfRule type="containsText" dxfId="6337" priority="988" operator="containsText" text="NOT APPROVED">
      <formula>NOT(ISERROR(SEARCH("NOT APPROVED",V47)))</formula>
    </cfRule>
    <cfRule type="containsText" dxfId="6336" priority="989" operator="containsText" text="RESUBMIT">
      <formula>NOT(ISERROR(SEARCH("RESUBMIT",V47)))</formula>
    </cfRule>
    <cfRule type="containsText" dxfId="6335" priority="990" operator="containsText" text="PENDING RESUBMIT">
      <formula>NOT(ISERROR(SEARCH("PENDING RESUBMIT",V47)))</formula>
    </cfRule>
    <cfRule type="containsText" dxfId="6334" priority="991" operator="containsText" text="APPROVED W/ CHANGES">
      <formula>NOT(ISERROR(SEARCH("APPROVED W/ CHANGES",V47)))</formula>
    </cfRule>
    <cfRule type="containsText" dxfId="6333" priority="992" operator="containsText" text="PENDING">
      <formula>NOT(ISERROR(SEARCH("PENDING",V47)))</formula>
    </cfRule>
    <cfRule type="containsText" dxfId="6332" priority="993" operator="containsText" text="APPROVED">
      <formula>NOT(ISERROR(SEARCH("APPROVED",V47)))</formula>
    </cfRule>
  </conditionalFormatting>
  <conditionalFormatting sqref="W47">
    <cfRule type="containsText" dxfId="6331" priority="982" operator="containsText" text="NOT APPROVED">
      <formula>NOT(ISERROR(SEARCH("NOT APPROVED",W47)))</formula>
    </cfRule>
    <cfRule type="containsText" dxfId="6330" priority="983" operator="containsText" text="RESUBMIT">
      <formula>NOT(ISERROR(SEARCH("RESUBMIT",W47)))</formula>
    </cfRule>
    <cfRule type="containsText" dxfId="6329" priority="984" operator="containsText" text="PENDING RESUBMIT">
      <formula>NOT(ISERROR(SEARCH("PENDING RESUBMIT",W47)))</formula>
    </cfRule>
    <cfRule type="containsText" dxfId="6328" priority="985" operator="containsText" text="APPROVED W/ CHANGES">
      <formula>NOT(ISERROR(SEARCH("APPROVED W/ CHANGES",W47)))</formula>
    </cfRule>
    <cfRule type="containsText" dxfId="6327" priority="986" operator="containsText" text="PENDING">
      <formula>NOT(ISERROR(SEARCH("PENDING",W47)))</formula>
    </cfRule>
    <cfRule type="containsText" dxfId="6326" priority="987" operator="containsText" text="APPROVED">
      <formula>NOT(ISERROR(SEARCH("APPROVED",W47)))</formula>
    </cfRule>
  </conditionalFormatting>
  <conditionalFormatting sqref="Y47">
    <cfRule type="containsText" dxfId="6325" priority="976" operator="containsText" text="NOT APPROVED">
      <formula>NOT(ISERROR(SEARCH("NOT APPROVED",Y47)))</formula>
    </cfRule>
    <cfRule type="containsText" dxfId="6324" priority="977" operator="containsText" text="RESUBMIT">
      <formula>NOT(ISERROR(SEARCH("RESUBMIT",Y47)))</formula>
    </cfRule>
    <cfRule type="containsText" dxfId="6323" priority="978" operator="containsText" text="PENDING RESUBMIT">
      <formula>NOT(ISERROR(SEARCH("PENDING RESUBMIT",Y47)))</formula>
    </cfRule>
    <cfRule type="containsText" dxfId="6322" priority="979" operator="containsText" text="APPROVED W/ CHANGES">
      <formula>NOT(ISERROR(SEARCH("APPROVED W/ CHANGES",Y47)))</formula>
    </cfRule>
    <cfRule type="containsText" dxfId="6321" priority="980" operator="containsText" text="PENDING">
      <formula>NOT(ISERROR(SEARCH("PENDING",Y47)))</formula>
    </cfRule>
    <cfRule type="containsText" dxfId="6320" priority="981" operator="containsText" text="APPROVED">
      <formula>NOT(ISERROR(SEARCH("APPROVED",Y47)))</formula>
    </cfRule>
  </conditionalFormatting>
  <conditionalFormatting sqref="AB47 AF47">
    <cfRule type="containsText" dxfId="6319" priority="970" operator="containsText" text="NOT APPROVED">
      <formula>NOT(ISERROR(SEARCH("NOT APPROVED",AB47)))</formula>
    </cfRule>
    <cfRule type="containsText" dxfId="6318" priority="971" operator="containsText" text="RESUBMIT">
      <formula>NOT(ISERROR(SEARCH("RESUBMIT",AB47)))</formula>
    </cfRule>
    <cfRule type="containsText" dxfId="6317" priority="972" operator="containsText" text="PENDING RESUBMIT">
      <formula>NOT(ISERROR(SEARCH("PENDING RESUBMIT",AB47)))</formula>
    </cfRule>
    <cfRule type="containsText" dxfId="6316" priority="973" operator="containsText" text="APPROVED W/ CHANGES">
      <formula>NOT(ISERROR(SEARCH("APPROVED W/ CHANGES",AB47)))</formula>
    </cfRule>
    <cfRule type="containsText" dxfId="6315" priority="974" operator="containsText" text="PENDING">
      <formula>NOT(ISERROR(SEARCH("PENDING",AB47)))</formula>
    </cfRule>
    <cfRule type="containsText" dxfId="6314" priority="975" operator="containsText" text="APPROVED">
      <formula>NOT(ISERROR(SEARCH("APPROVED",AB47)))</formula>
    </cfRule>
  </conditionalFormatting>
  <conditionalFormatting sqref="AC47">
    <cfRule type="containsText" dxfId="6313" priority="964" operator="containsText" text="NOT APPROVED">
      <formula>NOT(ISERROR(SEARCH("NOT APPROVED",AC47)))</formula>
    </cfRule>
    <cfRule type="containsText" dxfId="6312" priority="965" operator="containsText" text="RESUBMIT">
      <formula>NOT(ISERROR(SEARCH("RESUBMIT",AC47)))</formula>
    </cfRule>
    <cfRule type="containsText" dxfId="6311" priority="966" operator="containsText" text="PENDING RESUBMIT">
      <formula>NOT(ISERROR(SEARCH("PENDING RESUBMIT",AC47)))</formula>
    </cfRule>
    <cfRule type="containsText" dxfId="6310" priority="967" operator="containsText" text="APPROVED W/ CHANGES">
      <formula>NOT(ISERROR(SEARCH("APPROVED W/ CHANGES",AC47)))</formula>
    </cfRule>
    <cfRule type="containsText" dxfId="6309" priority="968" operator="containsText" text="PENDING">
      <formula>NOT(ISERROR(SEARCH("PENDING",AC47)))</formula>
    </cfRule>
    <cfRule type="containsText" dxfId="6308" priority="969" operator="containsText" text="APPROVED">
      <formula>NOT(ISERROR(SEARCH("APPROVED",AC47)))</formula>
    </cfRule>
  </conditionalFormatting>
  <conditionalFormatting sqref="AD47">
    <cfRule type="containsText" dxfId="6307" priority="958" operator="containsText" text="NOT APPROVED">
      <formula>NOT(ISERROR(SEARCH("NOT APPROVED",AD47)))</formula>
    </cfRule>
    <cfRule type="containsText" dxfId="6306" priority="959" operator="containsText" text="RESUBMIT">
      <formula>NOT(ISERROR(SEARCH("RESUBMIT",AD47)))</formula>
    </cfRule>
    <cfRule type="containsText" dxfId="6305" priority="960" operator="containsText" text="PENDING RESUBMIT">
      <formula>NOT(ISERROR(SEARCH("PENDING RESUBMIT",AD47)))</formula>
    </cfRule>
    <cfRule type="containsText" dxfId="6304" priority="961" operator="containsText" text="APPROVED W/ CHANGES">
      <formula>NOT(ISERROR(SEARCH("APPROVED W/ CHANGES",AD47)))</formula>
    </cfRule>
    <cfRule type="containsText" dxfId="6303" priority="962" operator="containsText" text="PENDING">
      <formula>NOT(ISERROR(SEARCH("PENDING",AD47)))</formula>
    </cfRule>
    <cfRule type="containsText" dxfId="6302" priority="963" operator="containsText" text="APPROVED">
      <formula>NOT(ISERROR(SEARCH("APPROVED",AD47)))</formula>
    </cfRule>
  </conditionalFormatting>
  <conditionalFormatting sqref="AE47">
    <cfRule type="containsText" dxfId="6301" priority="952" operator="containsText" text="NOT APPROVED">
      <formula>NOT(ISERROR(SEARCH("NOT APPROVED",AE47)))</formula>
    </cfRule>
    <cfRule type="containsText" dxfId="6300" priority="953" operator="containsText" text="RESUBMIT">
      <formula>NOT(ISERROR(SEARCH("RESUBMIT",AE47)))</formula>
    </cfRule>
    <cfRule type="containsText" dxfId="6299" priority="954" operator="containsText" text="PENDING RESUBMIT">
      <formula>NOT(ISERROR(SEARCH("PENDING RESUBMIT",AE47)))</formula>
    </cfRule>
    <cfRule type="containsText" dxfId="6298" priority="955" operator="containsText" text="APPROVED W/ CHANGES">
      <formula>NOT(ISERROR(SEARCH("APPROVED W/ CHANGES",AE47)))</formula>
    </cfRule>
    <cfRule type="containsText" dxfId="6297" priority="956" operator="containsText" text="PENDING">
      <formula>NOT(ISERROR(SEARCH("PENDING",AE47)))</formula>
    </cfRule>
    <cfRule type="containsText" dxfId="6296" priority="957" operator="containsText" text="APPROVED">
      <formula>NOT(ISERROR(SEARCH("APPROVED",AE47)))</formula>
    </cfRule>
  </conditionalFormatting>
  <conditionalFormatting sqref="AG47">
    <cfRule type="containsText" dxfId="6295" priority="946" operator="containsText" text="NOT APPROVED">
      <formula>NOT(ISERROR(SEARCH("NOT APPROVED",AG47)))</formula>
    </cfRule>
    <cfRule type="containsText" dxfId="6294" priority="947" operator="containsText" text="RESUBMIT">
      <formula>NOT(ISERROR(SEARCH("RESUBMIT",AG47)))</formula>
    </cfRule>
    <cfRule type="containsText" dxfId="6293" priority="948" operator="containsText" text="PENDING RESUBMIT">
      <formula>NOT(ISERROR(SEARCH("PENDING RESUBMIT",AG47)))</formula>
    </cfRule>
    <cfRule type="containsText" dxfId="6292" priority="949" operator="containsText" text="APPROVED W/ CHANGES">
      <formula>NOT(ISERROR(SEARCH("APPROVED W/ CHANGES",AG47)))</formula>
    </cfRule>
    <cfRule type="containsText" dxfId="6291" priority="950" operator="containsText" text="PENDING">
      <formula>NOT(ISERROR(SEARCH("PENDING",AG47)))</formula>
    </cfRule>
    <cfRule type="containsText" dxfId="6290" priority="951" operator="containsText" text="APPROVED">
      <formula>NOT(ISERROR(SEARCH("APPROVED",AG47)))</formula>
    </cfRule>
  </conditionalFormatting>
  <conditionalFormatting sqref="K47">
    <cfRule type="containsText" dxfId="6289" priority="940" operator="containsText" text="NOT APPROVED">
      <formula>NOT(ISERROR(SEARCH("NOT APPROVED",K47)))</formula>
    </cfRule>
    <cfRule type="containsText" dxfId="6288" priority="941" operator="containsText" text="RESUBMIT">
      <formula>NOT(ISERROR(SEARCH("RESUBMIT",K47)))</formula>
    </cfRule>
    <cfRule type="containsText" dxfId="6287" priority="942" operator="containsText" text="PENDING RESUBMIT">
      <formula>NOT(ISERROR(SEARCH("PENDING RESUBMIT",K47)))</formula>
    </cfRule>
    <cfRule type="containsText" dxfId="6286" priority="943" operator="containsText" text="APPROVED W/ CHANGES">
      <formula>NOT(ISERROR(SEARCH("APPROVED W/ CHANGES",K47)))</formula>
    </cfRule>
    <cfRule type="containsText" dxfId="6285" priority="944" operator="containsText" text="PENDING">
      <formula>NOT(ISERROR(SEARCH("PENDING",K47)))</formula>
    </cfRule>
    <cfRule type="containsText" dxfId="6284" priority="945" operator="containsText" text="APPROVED">
      <formula>NOT(ISERROR(SEARCH("APPROVED",K47)))</formula>
    </cfRule>
  </conditionalFormatting>
  <conditionalFormatting sqref="L47">
    <cfRule type="containsText" dxfId="6283" priority="934" operator="containsText" text="NOT APPROVED">
      <formula>NOT(ISERROR(SEARCH("NOT APPROVED",L47)))</formula>
    </cfRule>
    <cfRule type="containsText" dxfId="6282" priority="935" operator="containsText" text="RESUBMIT">
      <formula>NOT(ISERROR(SEARCH("RESUBMIT",L47)))</formula>
    </cfRule>
    <cfRule type="containsText" dxfId="6281" priority="936" operator="containsText" text="PENDING RESUBMIT">
      <formula>NOT(ISERROR(SEARCH("PENDING RESUBMIT",L47)))</formula>
    </cfRule>
    <cfRule type="containsText" dxfId="6280" priority="937" operator="containsText" text="APPROVED W/ CHANGES">
      <formula>NOT(ISERROR(SEARCH("APPROVED W/ CHANGES",L47)))</formula>
    </cfRule>
    <cfRule type="containsText" dxfId="6279" priority="938" operator="containsText" text="PENDING">
      <formula>NOT(ISERROR(SEARCH("PENDING",L47)))</formula>
    </cfRule>
    <cfRule type="containsText" dxfId="6278" priority="939" operator="containsText" text="APPROVED">
      <formula>NOT(ISERROR(SEARCH("APPROVED",L47)))</formula>
    </cfRule>
  </conditionalFormatting>
  <conditionalFormatting sqref="M47">
    <cfRule type="containsText" dxfId="6277" priority="916" operator="containsText" text="NOT APPROVED">
      <formula>NOT(ISERROR(SEARCH("NOT APPROVED",M47)))</formula>
    </cfRule>
    <cfRule type="containsText" dxfId="6276" priority="917" operator="containsText" text="RESUBMIT">
      <formula>NOT(ISERROR(SEARCH("RESUBMIT",M47)))</formula>
    </cfRule>
    <cfRule type="containsText" dxfId="6275" priority="918" operator="containsText" text="PENDING RESUBMIT">
      <formula>NOT(ISERROR(SEARCH("PENDING RESUBMIT",M47)))</formula>
    </cfRule>
    <cfRule type="containsText" dxfId="6274" priority="919" operator="containsText" text="APPROVED W/ CHANGES">
      <formula>NOT(ISERROR(SEARCH("APPROVED W/ CHANGES",M47)))</formula>
    </cfRule>
    <cfRule type="containsText" dxfId="6273" priority="920" operator="containsText" text="PENDING">
      <formula>NOT(ISERROR(SEARCH("PENDING",M47)))</formula>
    </cfRule>
    <cfRule type="containsText" dxfId="6272" priority="921" operator="containsText" text="APPROVED">
      <formula>NOT(ISERROR(SEARCH("APPROVED",M47)))</formula>
    </cfRule>
  </conditionalFormatting>
  <conditionalFormatting sqref="N47">
    <cfRule type="containsText" dxfId="6271" priority="910" operator="containsText" text="NOT APPROVED">
      <formula>NOT(ISERROR(SEARCH("NOT APPROVED",N47)))</formula>
    </cfRule>
    <cfRule type="containsText" dxfId="6270" priority="911" operator="containsText" text="RESUBMIT">
      <formula>NOT(ISERROR(SEARCH("RESUBMIT",N47)))</formula>
    </cfRule>
    <cfRule type="containsText" dxfId="6269" priority="912" operator="containsText" text="PENDING RESUBMIT">
      <formula>NOT(ISERROR(SEARCH("PENDING RESUBMIT",N47)))</formula>
    </cfRule>
    <cfRule type="containsText" dxfId="6268" priority="913" operator="containsText" text="APPROVED W/ CHANGES">
      <formula>NOT(ISERROR(SEARCH("APPROVED W/ CHANGES",N47)))</formula>
    </cfRule>
    <cfRule type="containsText" dxfId="6267" priority="914" operator="containsText" text="PENDING">
      <formula>NOT(ISERROR(SEARCH("PENDING",N47)))</formula>
    </cfRule>
    <cfRule type="containsText" dxfId="6266" priority="915" operator="containsText" text="APPROVED">
      <formula>NOT(ISERROR(SEARCH("APPROVED",N47)))</formula>
    </cfRule>
  </conditionalFormatting>
  <conditionalFormatting sqref="O47">
    <cfRule type="containsText" dxfId="6265" priority="904" operator="containsText" text="NOT APPROVED">
      <formula>NOT(ISERROR(SEARCH("NOT APPROVED",O47)))</formula>
    </cfRule>
    <cfRule type="containsText" dxfId="6264" priority="905" operator="containsText" text="RESUBMIT">
      <formula>NOT(ISERROR(SEARCH("RESUBMIT",O47)))</formula>
    </cfRule>
    <cfRule type="containsText" dxfId="6263" priority="906" operator="containsText" text="PENDING RESUBMIT">
      <formula>NOT(ISERROR(SEARCH("PENDING RESUBMIT",O47)))</formula>
    </cfRule>
    <cfRule type="containsText" dxfId="6262" priority="907" operator="containsText" text="APPROVED W/ CHANGES">
      <formula>NOT(ISERROR(SEARCH("APPROVED W/ CHANGES",O47)))</formula>
    </cfRule>
    <cfRule type="containsText" dxfId="6261" priority="908" operator="containsText" text="PENDING">
      <formula>NOT(ISERROR(SEARCH("PENDING",O47)))</formula>
    </cfRule>
    <cfRule type="containsText" dxfId="6260" priority="909" operator="containsText" text="APPROVED">
      <formula>NOT(ISERROR(SEARCH("APPROVED",O47)))</formula>
    </cfRule>
  </conditionalFormatting>
  <conditionalFormatting sqref="P47">
    <cfRule type="containsText" dxfId="6259" priority="898" operator="containsText" text="NOT APPROVED">
      <formula>NOT(ISERROR(SEARCH("NOT APPROVED",P47)))</formula>
    </cfRule>
    <cfRule type="containsText" dxfId="6258" priority="899" operator="containsText" text="RESUBMIT">
      <formula>NOT(ISERROR(SEARCH("RESUBMIT",P47)))</formula>
    </cfRule>
    <cfRule type="containsText" dxfId="6257" priority="900" operator="containsText" text="PENDING RESUBMIT">
      <formula>NOT(ISERROR(SEARCH("PENDING RESUBMIT",P47)))</formula>
    </cfRule>
    <cfRule type="containsText" dxfId="6256" priority="901" operator="containsText" text="APPROVED W/ CHANGES">
      <formula>NOT(ISERROR(SEARCH("APPROVED W/ CHANGES",P47)))</formula>
    </cfRule>
    <cfRule type="containsText" dxfId="6255" priority="902" operator="containsText" text="PENDING">
      <formula>NOT(ISERROR(SEARCH("PENDING",P47)))</formula>
    </cfRule>
    <cfRule type="containsText" dxfId="6254" priority="903" operator="containsText" text="APPROVED">
      <formula>NOT(ISERROR(SEARCH("APPROVED",P47)))</formula>
    </cfRule>
  </conditionalFormatting>
  <conditionalFormatting sqref="Q47">
    <cfRule type="containsText" dxfId="6253" priority="892" operator="containsText" text="NOT APPROVED">
      <formula>NOT(ISERROR(SEARCH("NOT APPROVED",Q47)))</formula>
    </cfRule>
    <cfRule type="containsText" dxfId="6252" priority="893" operator="containsText" text="RESUBMIT">
      <formula>NOT(ISERROR(SEARCH("RESUBMIT",Q47)))</formula>
    </cfRule>
    <cfRule type="containsText" dxfId="6251" priority="894" operator="containsText" text="PENDING RESUBMIT">
      <formula>NOT(ISERROR(SEARCH("PENDING RESUBMIT",Q47)))</formula>
    </cfRule>
    <cfRule type="containsText" dxfId="6250" priority="895" operator="containsText" text="APPROVED W/ CHANGES">
      <formula>NOT(ISERROR(SEARCH("APPROVED W/ CHANGES",Q47)))</formula>
    </cfRule>
    <cfRule type="containsText" dxfId="6249" priority="896" operator="containsText" text="PENDING">
      <formula>NOT(ISERROR(SEARCH("PENDING",Q47)))</formula>
    </cfRule>
    <cfRule type="containsText" dxfId="6248" priority="897" operator="containsText" text="APPROVED">
      <formula>NOT(ISERROR(SEARCH("APPROVED",Q47)))</formula>
    </cfRule>
  </conditionalFormatting>
  <conditionalFormatting sqref="K46">
    <cfRule type="containsText" dxfId="6247" priority="874" operator="containsText" text="NOT APPROVED">
      <formula>NOT(ISERROR(SEARCH("NOT APPROVED",K46)))</formula>
    </cfRule>
    <cfRule type="containsText" dxfId="6246" priority="875" operator="containsText" text="RESUBMIT">
      <formula>NOT(ISERROR(SEARCH("RESUBMIT",K46)))</formula>
    </cfRule>
    <cfRule type="containsText" dxfId="6245" priority="876" operator="containsText" text="PENDING RESUBMIT">
      <formula>NOT(ISERROR(SEARCH("PENDING RESUBMIT",K46)))</formula>
    </cfRule>
    <cfRule type="containsText" dxfId="6244" priority="877" operator="containsText" text="APPROVED W/ CHANGES">
      <formula>NOT(ISERROR(SEARCH("APPROVED W/ CHANGES",K46)))</formula>
    </cfRule>
    <cfRule type="containsText" dxfId="6243" priority="878" operator="containsText" text="PENDING">
      <formula>NOT(ISERROR(SEARCH("PENDING",K46)))</formula>
    </cfRule>
    <cfRule type="containsText" dxfId="6242" priority="879" operator="containsText" text="APPROVED">
      <formula>NOT(ISERROR(SEARCH("APPROVED",K46)))</formula>
    </cfRule>
  </conditionalFormatting>
  <conditionalFormatting sqref="L46">
    <cfRule type="containsText" dxfId="6241" priority="868" operator="containsText" text="NOT APPROVED">
      <formula>NOT(ISERROR(SEARCH("NOT APPROVED",L46)))</formula>
    </cfRule>
    <cfRule type="containsText" dxfId="6240" priority="869" operator="containsText" text="RESUBMIT">
      <formula>NOT(ISERROR(SEARCH("RESUBMIT",L46)))</formula>
    </cfRule>
    <cfRule type="containsText" dxfId="6239" priority="870" operator="containsText" text="PENDING RESUBMIT">
      <formula>NOT(ISERROR(SEARCH("PENDING RESUBMIT",L46)))</formula>
    </cfRule>
    <cfRule type="containsText" dxfId="6238" priority="871" operator="containsText" text="APPROVED W/ CHANGES">
      <formula>NOT(ISERROR(SEARCH("APPROVED W/ CHANGES",L46)))</formula>
    </cfRule>
    <cfRule type="containsText" dxfId="6237" priority="872" operator="containsText" text="PENDING">
      <formula>NOT(ISERROR(SEARCH("PENDING",L46)))</formula>
    </cfRule>
    <cfRule type="containsText" dxfId="6236" priority="873" operator="containsText" text="APPROVED">
      <formula>NOT(ISERROR(SEARCH("APPROVED",L46)))</formula>
    </cfRule>
  </conditionalFormatting>
  <conditionalFormatting sqref="M46">
    <cfRule type="containsText" dxfId="6235" priority="862" operator="containsText" text="NOT APPROVED">
      <formula>NOT(ISERROR(SEARCH("NOT APPROVED",M46)))</formula>
    </cfRule>
    <cfRule type="containsText" dxfId="6234" priority="863" operator="containsText" text="RESUBMIT">
      <formula>NOT(ISERROR(SEARCH("RESUBMIT",M46)))</formula>
    </cfRule>
    <cfRule type="containsText" dxfId="6233" priority="864" operator="containsText" text="PENDING RESUBMIT">
      <formula>NOT(ISERROR(SEARCH("PENDING RESUBMIT",M46)))</formula>
    </cfRule>
    <cfRule type="containsText" dxfId="6232" priority="865" operator="containsText" text="APPROVED W/ CHANGES">
      <formula>NOT(ISERROR(SEARCH("APPROVED W/ CHANGES",M46)))</formula>
    </cfRule>
    <cfRule type="containsText" dxfId="6231" priority="866" operator="containsText" text="PENDING">
      <formula>NOT(ISERROR(SEARCH("PENDING",M46)))</formula>
    </cfRule>
    <cfRule type="containsText" dxfId="6230" priority="867" operator="containsText" text="APPROVED">
      <formula>NOT(ISERROR(SEARCH("APPROVED",M46)))</formula>
    </cfRule>
  </conditionalFormatting>
  <conditionalFormatting sqref="N46">
    <cfRule type="containsText" dxfId="6229" priority="856" operator="containsText" text="NOT APPROVED">
      <formula>NOT(ISERROR(SEARCH("NOT APPROVED",N46)))</formula>
    </cfRule>
    <cfRule type="containsText" dxfId="6228" priority="857" operator="containsText" text="RESUBMIT">
      <formula>NOT(ISERROR(SEARCH("RESUBMIT",N46)))</formula>
    </cfRule>
    <cfRule type="containsText" dxfId="6227" priority="858" operator="containsText" text="PENDING RESUBMIT">
      <formula>NOT(ISERROR(SEARCH("PENDING RESUBMIT",N46)))</formula>
    </cfRule>
    <cfRule type="containsText" dxfId="6226" priority="859" operator="containsText" text="APPROVED W/ CHANGES">
      <formula>NOT(ISERROR(SEARCH("APPROVED W/ CHANGES",N46)))</formula>
    </cfRule>
    <cfRule type="containsText" dxfId="6225" priority="860" operator="containsText" text="PENDING">
      <formula>NOT(ISERROR(SEARCH("PENDING",N46)))</formula>
    </cfRule>
    <cfRule type="containsText" dxfId="6224" priority="861" operator="containsText" text="APPROVED">
      <formula>NOT(ISERROR(SEARCH("APPROVED",N46)))</formula>
    </cfRule>
  </conditionalFormatting>
  <conditionalFormatting sqref="O46">
    <cfRule type="containsText" dxfId="6223" priority="850" operator="containsText" text="NOT APPROVED">
      <formula>NOT(ISERROR(SEARCH("NOT APPROVED",O46)))</formula>
    </cfRule>
    <cfRule type="containsText" dxfId="6222" priority="851" operator="containsText" text="RESUBMIT">
      <formula>NOT(ISERROR(SEARCH("RESUBMIT",O46)))</formula>
    </cfRule>
    <cfRule type="containsText" dxfId="6221" priority="852" operator="containsText" text="PENDING RESUBMIT">
      <formula>NOT(ISERROR(SEARCH("PENDING RESUBMIT",O46)))</formula>
    </cfRule>
    <cfRule type="containsText" dxfId="6220" priority="853" operator="containsText" text="APPROVED W/ CHANGES">
      <formula>NOT(ISERROR(SEARCH("APPROVED W/ CHANGES",O46)))</formula>
    </cfRule>
    <cfRule type="containsText" dxfId="6219" priority="854" operator="containsText" text="PENDING">
      <formula>NOT(ISERROR(SEARCH("PENDING",O46)))</formula>
    </cfRule>
    <cfRule type="containsText" dxfId="6218" priority="855" operator="containsText" text="APPROVED">
      <formula>NOT(ISERROR(SEARCH("APPROVED",O46)))</formula>
    </cfRule>
  </conditionalFormatting>
  <conditionalFormatting sqref="P46">
    <cfRule type="containsText" dxfId="6217" priority="844" operator="containsText" text="NOT APPROVED">
      <formula>NOT(ISERROR(SEARCH("NOT APPROVED",P46)))</formula>
    </cfRule>
    <cfRule type="containsText" dxfId="6216" priority="845" operator="containsText" text="RESUBMIT">
      <formula>NOT(ISERROR(SEARCH("RESUBMIT",P46)))</formula>
    </cfRule>
    <cfRule type="containsText" dxfId="6215" priority="846" operator="containsText" text="PENDING RESUBMIT">
      <formula>NOT(ISERROR(SEARCH("PENDING RESUBMIT",P46)))</formula>
    </cfRule>
    <cfRule type="containsText" dxfId="6214" priority="847" operator="containsText" text="APPROVED W/ CHANGES">
      <formula>NOT(ISERROR(SEARCH("APPROVED W/ CHANGES",P46)))</formula>
    </cfRule>
    <cfRule type="containsText" dxfId="6213" priority="848" operator="containsText" text="PENDING">
      <formula>NOT(ISERROR(SEARCH("PENDING",P46)))</formula>
    </cfRule>
    <cfRule type="containsText" dxfId="6212" priority="849" operator="containsText" text="APPROVED">
      <formula>NOT(ISERROR(SEARCH("APPROVED",P46)))</formula>
    </cfRule>
  </conditionalFormatting>
  <conditionalFormatting sqref="Q46">
    <cfRule type="containsText" dxfId="6211" priority="838" operator="containsText" text="NOT APPROVED">
      <formula>NOT(ISERROR(SEARCH("NOT APPROVED",Q46)))</formula>
    </cfRule>
    <cfRule type="containsText" dxfId="6210" priority="839" operator="containsText" text="RESUBMIT">
      <formula>NOT(ISERROR(SEARCH("RESUBMIT",Q46)))</formula>
    </cfRule>
    <cfRule type="containsText" dxfId="6209" priority="840" operator="containsText" text="PENDING RESUBMIT">
      <formula>NOT(ISERROR(SEARCH("PENDING RESUBMIT",Q46)))</formula>
    </cfRule>
    <cfRule type="containsText" dxfId="6208" priority="841" operator="containsText" text="APPROVED W/ CHANGES">
      <formula>NOT(ISERROR(SEARCH("APPROVED W/ CHANGES",Q46)))</formula>
    </cfRule>
    <cfRule type="containsText" dxfId="6207" priority="842" operator="containsText" text="PENDING">
      <formula>NOT(ISERROR(SEARCH("PENDING",Q46)))</formula>
    </cfRule>
    <cfRule type="containsText" dxfId="6206" priority="843" operator="containsText" text="APPROVED">
      <formula>NOT(ISERROR(SEARCH("APPROVED",Q46)))</formula>
    </cfRule>
  </conditionalFormatting>
  <conditionalFormatting sqref="AJ14">
    <cfRule type="containsText" dxfId="6205" priority="826" operator="containsText" text="NOT APPROVED">
      <formula>NOT(ISERROR(SEARCH("NOT APPROVED",AJ14)))</formula>
    </cfRule>
    <cfRule type="containsText" dxfId="6204" priority="827" operator="containsText" text="RESUBMIT">
      <formula>NOT(ISERROR(SEARCH("RESUBMIT",AJ14)))</formula>
    </cfRule>
    <cfRule type="containsText" dxfId="6203" priority="828" operator="containsText" text="PENDING RESUBMIT">
      <formula>NOT(ISERROR(SEARCH("PENDING RESUBMIT",AJ14)))</formula>
    </cfRule>
    <cfRule type="containsText" dxfId="6202" priority="829" operator="containsText" text="APPROVED W/ CHANGES">
      <formula>NOT(ISERROR(SEARCH("APPROVED W/ CHANGES",AJ14)))</formula>
    </cfRule>
    <cfRule type="containsText" dxfId="6201" priority="830" operator="containsText" text="PENDING">
      <formula>NOT(ISERROR(SEARCH("PENDING",AJ14)))</formula>
    </cfRule>
    <cfRule type="containsText" dxfId="6200" priority="831" operator="containsText" text="APPROVED">
      <formula>NOT(ISERROR(SEARCH("APPROVED",AJ14)))</formula>
    </cfRule>
  </conditionalFormatting>
  <conditionalFormatting sqref="T5">
    <cfRule type="containsText" dxfId="6199" priority="820" operator="containsText" text="NOT APPROVED">
      <formula>NOT(ISERROR(SEARCH("NOT APPROVED",T5)))</formula>
    </cfRule>
    <cfRule type="containsText" dxfId="6198" priority="821" operator="containsText" text="RESUBMIT">
      <formula>NOT(ISERROR(SEARCH("RESUBMIT",T5)))</formula>
    </cfRule>
    <cfRule type="containsText" dxfId="6197" priority="822" operator="containsText" text="PENDING RESUBMIT">
      <formula>NOT(ISERROR(SEARCH("PENDING RESUBMIT",T5)))</formula>
    </cfRule>
    <cfRule type="containsText" dxfId="6196" priority="823" operator="containsText" text="APPROVED W/ CHANGES">
      <formula>NOT(ISERROR(SEARCH("APPROVED W/ CHANGES",T5)))</formula>
    </cfRule>
    <cfRule type="containsText" dxfId="6195" priority="824" operator="containsText" text="PENDING">
      <formula>NOT(ISERROR(SEARCH("PENDING",T5)))</formula>
    </cfRule>
    <cfRule type="containsText" dxfId="6194" priority="825" operator="containsText" text="APPROVED">
      <formula>NOT(ISERROR(SEARCH("APPROVED",T5)))</formula>
    </cfRule>
  </conditionalFormatting>
  <conditionalFormatting sqref="AB14">
    <cfRule type="containsText" dxfId="6193" priority="813" operator="containsText" text="NOT APPROVED">
      <formula>NOT(ISERROR(SEARCH("NOT APPROVED",AB14)))</formula>
    </cfRule>
    <cfRule type="containsText" dxfId="6192" priority="814" operator="containsText" text="RESUBMIT">
      <formula>NOT(ISERROR(SEARCH("RESUBMIT",AB14)))</formula>
    </cfRule>
    <cfRule type="containsText" dxfId="6191" priority="815" operator="containsText" text="PENDING RESUBMIT">
      <formula>NOT(ISERROR(SEARCH("PENDING RESUBMIT",AB14)))</formula>
    </cfRule>
    <cfRule type="containsText" dxfId="6190" priority="816" operator="containsText" text="APPROVED W/ CHANGES">
      <formula>NOT(ISERROR(SEARCH("APPROVED W/ CHANGES",AB14)))</formula>
    </cfRule>
    <cfRule type="containsText" dxfId="6189" priority="817" operator="containsText" text="PENDING">
      <formula>NOT(ISERROR(SEARCH("PENDING",AB14)))</formula>
    </cfRule>
    <cfRule type="containsText" dxfId="6188" priority="818" operator="containsText" text="APPROVED">
      <formula>NOT(ISERROR(SEARCH("APPROVED",AB14)))</formula>
    </cfRule>
  </conditionalFormatting>
  <conditionalFormatting sqref="AQ1 AQ3:AQ1048576">
    <cfRule type="timePeriod" dxfId="6187" priority="456" timePeriod="lastMonth">
      <formula>AND(MONTH(AQ1)=MONTH(EDATE(TODAY(),0-1)),YEAR(AQ1)=YEAR(EDATE(TODAY(),0-1)))</formula>
    </cfRule>
    <cfRule type="timePeriod" dxfId="6186" priority="781" timePeriod="nextMonth">
      <formula>AND(MONTH(AQ1)=MONTH(TODAY())+1,OR(YEAR(AQ1)=YEAR(TODAY()),AND(MONTH(AQ1)=12,YEAR(AQ1)=YEAR(TODAY())+1)))</formula>
    </cfRule>
    <cfRule type="timePeriod" dxfId="6185" priority="782" timePeriod="thisMonth">
      <formula>AND(MONTH(AQ1)=MONTH(TODAY()),YEAR(AQ1)=YEAR(TODAY()))</formula>
    </cfRule>
  </conditionalFormatting>
  <conditionalFormatting sqref="AK37">
    <cfRule type="containsText" dxfId="6184" priority="775" operator="containsText" text="NOT APPROVED">
      <formula>NOT(ISERROR(SEARCH("NOT APPROVED",AK37)))</formula>
    </cfRule>
    <cfRule type="containsText" dxfId="6183" priority="776" operator="containsText" text="RESUBMIT">
      <formula>NOT(ISERROR(SEARCH("RESUBMIT",AK37)))</formula>
    </cfRule>
    <cfRule type="containsText" dxfId="6182" priority="777" operator="containsText" text="PENDING RESUBMIT">
      <formula>NOT(ISERROR(SEARCH("PENDING RESUBMIT",AK37)))</formula>
    </cfRule>
    <cfRule type="containsText" dxfId="6181" priority="778" operator="containsText" text="APPROVED W/ CHANGES">
      <formula>NOT(ISERROR(SEARCH("APPROVED W/ CHANGES",AK37)))</formula>
    </cfRule>
    <cfRule type="containsText" dxfId="6180" priority="779" operator="containsText" text="PENDING">
      <formula>NOT(ISERROR(SEARCH("PENDING",AK37)))</formula>
    </cfRule>
    <cfRule type="containsText" dxfId="6179" priority="780" operator="containsText" text="APPROVED">
      <formula>NOT(ISERROR(SEARCH("APPROVED",AK37)))</formula>
    </cfRule>
  </conditionalFormatting>
  <conditionalFormatting sqref="AJ37">
    <cfRule type="containsText" dxfId="6178" priority="773" operator="containsText" text="APPROVED">
      <formula>NOT(ISERROR(SEARCH("APPROVED",AJ37)))</formula>
    </cfRule>
    <cfRule type="containsText" dxfId="6177" priority="774" operator="containsText" text="PENDING">
      <formula>NOT(ISERROR(SEARCH("PENDING",AJ37)))</formula>
    </cfRule>
  </conditionalFormatting>
  <conditionalFormatting sqref="AK16">
    <cfRule type="containsText" dxfId="6176" priority="767" operator="containsText" text="NOT APPROVED">
      <formula>NOT(ISERROR(SEARCH("NOT APPROVED",AK16)))</formula>
    </cfRule>
    <cfRule type="containsText" dxfId="6175" priority="768" operator="containsText" text="RESUBMIT">
      <formula>NOT(ISERROR(SEARCH("RESUBMIT",AK16)))</formula>
    </cfRule>
    <cfRule type="containsText" dxfId="6174" priority="769" operator="containsText" text="PENDING RESUBMIT">
      <formula>NOT(ISERROR(SEARCH("PENDING RESUBMIT",AK16)))</formula>
    </cfRule>
    <cfRule type="containsText" dxfId="6173" priority="770" operator="containsText" text="APPROVED W/ CHANGES">
      <formula>NOT(ISERROR(SEARCH("APPROVED W/ CHANGES",AK16)))</formula>
    </cfRule>
    <cfRule type="containsText" dxfId="6172" priority="771" operator="containsText" text="PENDING">
      <formula>NOT(ISERROR(SEARCH("PENDING",AK16)))</formula>
    </cfRule>
    <cfRule type="containsText" dxfId="6171" priority="772" operator="containsText" text="APPROVED">
      <formula>NOT(ISERROR(SEARCH("APPROVED",AK16)))</formula>
    </cfRule>
  </conditionalFormatting>
  <conditionalFormatting sqref="AJ16">
    <cfRule type="containsText" dxfId="6170" priority="765" operator="containsText" text="APPROVED">
      <formula>NOT(ISERROR(SEARCH("APPROVED",AJ16)))</formula>
    </cfRule>
    <cfRule type="containsText" dxfId="6169" priority="766" operator="containsText" text="PENDING">
      <formula>NOT(ISERROR(SEARCH("PENDING",AJ16)))</formula>
    </cfRule>
  </conditionalFormatting>
  <conditionalFormatting sqref="AK40">
    <cfRule type="containsText" dxfId="6168" priority="759" operator="containsText" text="NOT APPROVED">
      <formula>NOT(ISERROR(SEARCH("NOT APPROVED",AK40)))</formula>
    </cfRule>
    <cfRule type="containsText" dxfId="6167" priority="760" operator="containsText" text="RESUBMIT">
      <formula>NOT(ISERROR(SEARCH("RESUBMIT",AK40)))</formula>
    </cfRule>
    <cfRule type="containsText" dxfId="6166" priority="761" operator="containsText" text="PENDING RESUBMIT">
      <formula>NOT(ISERROR(SEARCH("PENDING RESUBMIT",AK40)))</formula>
    </cfRule>
    <cfRule type="containsText" dxfId="6165" priority="762" operator="containsText" text="APPROVED W/ CHANGES">
      <formula>NOT(ISERROR(SEARCH("APPROVED W/ CHANGES",AK40)))</formula>
    </cfRule>
    <cfRule type="containsText" dxfId="6164" priority="763" operator="containsText" text="PENDING">
      <formula>NOT(ISERROR(SEARCH("PENDING",AK40)))</formula>
    </cfRule>
    <cfRule type="containsText" dxfId="6163" priority="764" operator="containsText" text="APPROVED">
      <formula>NOT(ISERROR(SEARCH("APPROVED",AK40)))</formula>
    </cfRule>
  </conditionalFormatting>
  <conditionalFormatting sqref="AJ40">
    <cfRule type="containsText" dxfId="6162" priority="757" operator="containsText" text="APPROVED">
      <formula>NOT(ISERROR(SEARCH("APPROVED",AJ40)))</formula>
    </cfRule>
    <cfRule type="containsText" dxfId="6161" priority="758" operator="containsText" text="PENDING">
      <formula>NOT(ISERROR(SEARCH("PENDING",AJ40)))</formula>
    </cfRule>
  </conditionalFormatting>
  <conditionalFormatting sqref="AK8">
    <cfRule type="containsText" dxfId="6160" priority="751" operator="containsText" text="NOT APPROVED">
      <formula>NOT(ISERROR(SEARCH("NOT APPROVED",AK8)))</formula>
    </cfRule>
    <cfRule type="containsText" dxfId="6159" priority="752" operator="containsText" text="RESUBMIT">
      <formula>NOT(ISERROR(SEARCH("RESUBMIT",AK8)))</formula>
    </cfRule>
    <cfRule type="containsText" dxfId="6158" priority="753" operator="containsText" text="PENDING RESUBMIT">
      <formula>NOT(ISERROR(SEARCH("PENDING RESUBMIT",AK8)))</formula>
    </cfRule>
    <cfRule type="containsText" dxfId="6157" priority="754" operator="containsText" text="APPROVED W/ CHANGES">
      <formula>NOT(ISERROR(SEARCH("APPROVED W/ CHANGES",AK8)))</formula>
    </cfRule>
    <cfRule type="containsText" dxfId="6156" priority="755" operator="containsText" text="PENDING">
      <formula>NOT(ISERROR(SEARCH("PENDING",AK8)))</formula>
    </cfRule>
    <cfRule type="containsText" dxfId="6155" priority="756" operator="containsText" text="APPROVED">
      <formula>NOT(ISERROR(SEARCH("APPROVED",AK8)))</formula>
    </cfRule>
  </conditionalFormatting>
  <conditionalFormatting sqref="AJ8">
    <cfRule type="containsText" dxfId="6154" priority="749" operator="containsText" text="APPROVED">
      <formula>NOT(ISERROR(SEARCH("APPROVED",AJ8)))</formula>
    </cfRule>
    <cfRule type="containsText" dxfId="6153" priority="750" operator="containsText" text="PENDING">
      <formula>NOT(ISERROR(SEARCH("PENDING",AJ8)))</formula>
    </cfRule>
  </conditionalFormatting>
  <conditionalFormatting sqref="AK7">
    <cfRule type="containsText" dxfId="6152" priority="743" operator="containsText" text="NOT APPROVED">
      <formula>NOT(ISERROR(SEARCH("NOT APPROVED",AK7)))</formula>
    </cfRule>
    <cfRule type="containsText" dxfId="6151" priority="744" operator="containsText" text="RESUBMIT">
      <formula>NOT(ISERROR(SEARCH("RESUBMIT",AK7)))</formula>
    </cfRule>
    <cfRule type="containsText" dxfId="6150" priority="745" operator="containsText" text="PENDING RESUBMIT">
      <formula>NOT(ISERROR(SEARCH("PENDING RESUBMIT",AK7)))</formula>
    </cfRule>
    <cfRule type="containsText" dxfId="6149" priority="746" operator="containsText" text="APPROVED W/ CHANGES">
      <formula>NOT(ISERROR(SEARCH("APPROVED W/ CHANGES",AK7)))</formula>
    </cfRule>
    <cfRule type="containsText" dxfId="6148" priority="747" operator="containsText" text="PENDING">
      <formula>NOT(ISERROR(SEARCH("PENDING",AK7)))</formula>
    </cfRule>
    <cfRule type="containsText" dxfId="6147" priority="748" operator="containsText" text="APPROVED">
      <formula>NOT(ISERROR(SEARCH("APPROVED",AK7)))</formula>
    </cfRule>
  </conditionalFormatting>
  <conditionalFormatting sqref="AJ7">
    <cfRule type="containsText" dxfId="6146" priority="741" operator="containsText" text="APPROVED">
      <formula>NOT(ISERROR(SEARCH("APPROVED",AJ7)))</formula>
    </cfRule>
    <cfRule type="containsText" dxfId="6145" priority="742" operator="containsText" text="PENDING">
      <formula>NOT(ISERROR(SEARCH("PENDING",AJ7)))</formula>
    </cfRule>
  </conditionalFormatting>
  <conditionalFormatting sqref="AK6">
    <cfRule type="containsText" dxfId="6144" priority="735" operator="containsText" text="NOT APPROVED">
      <formula>NOT(ISERROR(SEARCH("NOT APPROVED",AK6)))</formula>
    </cfRule>
    <cfRule type="containsText" dxfId="6143" priority="736" operator="containsText" text="RESUBMIT">
      <formula>NOT(ISERROR(SEARCH("RESUBMIT",AK6)))</formula>
    </cfRule>
    <cfRule type="containsText" dxfId="6142" priority="737" operator="containsText" text="PENDING RESUBMIT">
      <formula>NOT(ISERROR(SEARCH("PENDING RESUBMIT",AK6)))</formula>
    </cfRule>
    <cfRule type="containsText" dxfId="6141" priority="738" operator="containsText" text="APPROVED W/ CHANGES">
      <formula>NOT(ISERROR(SEARCH("APPROVED W/ CHANGES",AK6)))</formula>
    </cfRule>
    <cfRule type="containsText" dxfId="6140" priority="739" operator="containsText" text="PENDING">
      <formula>NOT(ISERROR(SEARCH("PENDING",AK6)))</formula>
    </cfRule>
    <cfRule type="containsText" dxfId="6139" priority="740" operator="containsText" text="APPROVED">
      <formula>NOT(ISERROR(SEARCH("APPROVED",AK6)))</formula>
    </cfRule>
  </conditionalFormatting>
  <conditionalFormatting sqref="AJ6">
    <cfRule type="containsText" dxfId="6138" priority="733" operator="containsText" text="APPROVED">
      <formula>NOT(ISERROR(SEARCH("APPROVED",AJ6)))</formula>
    </cfRule>
    <cfRule type="containsText" dxfId="6137" priority="734" operator="containsText" text="PENDING">
      <formula>NOT(ISERROR(SEARCH("PENDING",AJ6)))</formula>
    </cfRule>
  </conditionalFormatting>
  <conditionalFormatting sqref="AK5">
    <cfRule type="containsText" dxfId="6136" priority="727" operator="containsText" text="NOT APPROVED">
      <formula>NOT(ISERROR(SEARCH("NOT APPROVED",AK5)))</formula>
    </cfRule>
    <cfRule type="containsText" dxfId="6135" priority="728" operator="containsText" text="RESUBMIT">
      <formula>NOT(ISERROR(SEARCH("RESUBMIT",AK5)))</formula>
    </cfRule>
    <cfRule type="containsText" dxfId="6134" priority="729" operator="containsText" text="PENDING RESUBMIT">
      <formula>NOT(ISERROR(SEARCH("PENDING RESUBMIT",AK5)))</formula>
    </cfRule>
    <cfRule type="containsText" dxfId="6133" priority="730" operator="containsText" text="APPROVED W/ CHANGES">
      <formula>NOT(ISERROR(SEARCH("APPROVED W/ CHANGES",AK5)))</formula>
    </cfRule>
    <cfRule type="containsText" dxfId="6132" priority="731" operator="containsText" text="PENDING">
      <formula>NOT(ISERROR(SEARCH("PENDING",AK5)))</formula>
    </cfRule>
    <cfRule type="containsText" dxfId="6131" priority="732" operator="containsText" text="APPROVED">
      <formula>NOT(ISERROR(SEARCH("APPROVED",AK5)))</formula>
    </cfRule>
  </conditionalFormatting>
  <conditionalFormatting sqref="AJ5">
    <cfRule type="containsText" dxfId="6130" priority="725" operator="containsText" text="APPROVED">
      <formula>NOT(ISERROR(SEARCH("APPROVED",AJ5)))</formula>
    </cfRule>
    <cfRule type="containsText" dxfId="6129" priority="726" operator="containsText" text="PENDING">
      <formula>NOT(ISERROR(SEARCH("PENDING",AJ5)))</formula>
    </cfRule>
  </conditionalFormatting>
  <conditionalFormatting sqref="AK4">
    <cfRule type="containsText" dxfId="6128" priority="719" operator="containsText" text="NOT APPROVED">
      <formula>NOT(ISERROR(SEARCH("NOT APPROVED",AK4)))</formula>
    </cfRule>
    <cfRule type="containsText" dxfId="6127" priority="720" operator="containsText" text="RESUBMIT">
      <formula>NOT(ISERROR(SEARCH("RESUBMIT",AK4)))</formula>
    </cfRule>
    <cfRule type="containsText" dxfId="6126" priority="721" operator="containsText" text="PENDING RESUBMIT">
      <formula>NOT(ISERROR(SEARCH("PENDING RESUBMIT",AK4)))</formula>
    </cfRule>
    <cfRule type="containsText" dxfId="6125" priority="722" operator="containsText" text="APPROVED W/ CHANGES">
      <formula>NOT(ISERROR(SEARCH("APPROVED W/ CHANGES",AK4)))</formula>
    </cfRule>
    <cfRule type="containsText" dxfId="6124" priority="723" operator="containsText" text="PENDING">
      <formula>NOT(ISERROR(SEARCH("PENDING",AK4)))</formula>
    </cfRule>
    <cfRule type="containsText" dxfId="6123" priority="724" operator="containsText" text="APPROVED">
      <formula>NOT(ISERROR(SEARCH("APPROVED",AK4)))</formula>
    </cfRule>
  </conditionalFormatting>
  <conditionalFormatting sqref="AJ4">
    <cfRule type="containsText" dxfId="6122" priority="717" operator="containsText" text="APPROVED">
      <formula>NOT(ISERROR(SEARCH("APPROVED",AJ4)))</formula>
    </cfRule>
    <cfRule type="containsText" dxfId="6121" priority="718" operator="containsText" text="PENDING">
      <formula>NOT(ISERROR(SEARCH("PENDING",AJ4)))</formula>
    </cfRule>
  </conditionalFormatting>
  <conditionalFormatting sqref="AJ42">
    <cfRule type="containsText" dxfId="6120" priority="715" operator="containsText" text="APPROVED">
      <formula>NOT(ISERROR(SEARCH("APPROVED",AJ42)))</formula>
    </cfRule>
    <cfRule type="containsText" dxfId="6119" priority="716" operator="containsText" text="PENDING">
      <formula>NOT(ISERROR(SEARCH("PENDING",AJ42)))</formula>
    </cfRule>
  </conditionalFormatting>
  <conditionalFormatting sqref="AK25">
    <cfRule type="containsText" dxfId="6118" priority="709" operator="containsText" text="NOT APPROVED">
      <formula>NOT(ISERROR(SEARCH("NOT APPROVED",AK25)))</formula>
    </cfRule>
    <cfRule type="containsText" dxfId="6117" priority="710" operator="containsText" text="RESUBMIT">
      <formula>NOT(ISERROR(SEARCH("RESUBMIT",AK25)))</formula>
    </cfRule>
    <cfRule type="containsText" dxfId="6116" priority="711" operator="containsText" text="PENDING RESUBMIT">
      <formula>NOT(ISERROR(SEARCH("PENDING RESUBMIT",AK25)))</formula>
    </cfRule>
    <cfRule type="containsText" dxfId="6115" priority="712" operator="containsText" text="APPROVED W/ CHANGES">
      <formula>NOT(ISERROR(SEARCH("APPROVED W/ CHANGES",AK25)))</formula>
    </cfRule>
    <cfRule type="containsText" dxfId="6114" priority="713" operator="containsText" text="PENDING">
      <formula>NOT(ISERROR(SEARCH("PENDING",AK25)))</formula>
    </cfRule>
    <cfRule type="containsText" dxfId="6113" priority="714" operator="containsText" text="APPROVED">
      <formula>NOT(ISERROR(SEARCH("APPROVED",AK25)))</formula>
    </cfRule>
  </conditionalFormatting>
  <conditionalFormatting sqref="AJ25">
    <cfRule type="containsText" dxfId="6112" priority="703" operator="containsText" text="NOT APPROVED">
      <formula>NOT(ISERROR(SEARCH("NOT APPROVED",AJ25)))</formula>
    </cfRule>
    <cfRule type="containsText" dxfId="6111" priority="704" operator="containsText" text="RESUBMIT">
      <formula>NOT(ISERROR(SEARCH("RESUBMIT",AJ25)))</formula>
    </cfRule>
    <cfRule type="containsText" dxfId="6110" priority="705" operator="containsText" text="PENDING RESUBMIT">
      <formula>NOT(ISERROR(SEARCH("PENDING RESUBMIT",AJ25)))</formula>
    </cfRule>
    <cfRule type="containsText" dxfId="6109" priority="706" operator="containsText" text="APPROVED W/ CHANGES">
      <formula>NOT(ISERROR(SEARCH("APPROVED W/ CHANGES",AJ25)))</formula>
    </cfRule>
    <cfRule type="containsText" dxfId="6108" priority="707" operator="containsText" text="PENDING">
      <formula>NOT(ISERROR(SEARCH("PENDING",AJ25)))</formula>
    </cfRule>
    <cfRule type="containsText" dxfId="6107" priority="708" operator="containsText" text="APPROVED">
      <formula>NOT(ISERROR(SEARCH("APPROVED",AJ25)))</formula>
    </cfRule>
  </conditionalFormatting>
  <conditionalFormatting sqref="AK34">
    <cfRule type="containsText" dxfId="6106" priority="637" operator="containsText" text="NOT APPROVED">
      <formula>NOT(ISERROR(SEARCH("NOT APPROVED",AK34)))</formula>
    </cfRule>
    <cfRule type="containsText" dxfId="6105" priority="638" operator="containsText" text="RESUBMIT">
      <formula>NOT(ISERROR(SEARCH("RESUBMIT",AK34)))</formula>
    </cfRule>
    <cfRule type="containsText" dxfId="6104" priority="639" operator="containsText" text="PENDING RESUBMIT">
      <formula>NOT(ISERROR(SEARCH("PENDING RESUBMIT",AK34)))</formula>
    </cfRule>
    <cfRule type="containsText" dxfId="6103" priority="640" operator="containsText" text="APPROVED W/ CHANGES">
      <formula>NOT(ISERROR(SEARCH("APPROVED W/ CHANGES",AK34)))</formula>
    </cfRule>
    <cfRule type="containsText" dxfId="6102" priority="641" operator="containsText" text="PENDING">
      <formula>NOT(ISERROR(SEARCH("PENDING",AK34)))</formula>
    </cfRule>
    <cfRule type="containsText" dxfId="6101" priority="642" operator="containsText" text="APPROVED">
      <formula>NOT(ISERROR(SEARCH("APPROVED",AK34)))</formula>
    </cfRule>
  </conditionalFormatting>
  <conditionalFormatting sqref="T30">
    <cfRule type="containsText" dxfId="6100" priority="625" operator="containsText" text="NOT APPROVED">
      <formula>NOT(ISERROR(SEARCH("NOT APPROVED",T30)))</formula>
    </cfRule>
    <cfRule type="containsText" dxfId="6099" priority="626" operator="containsText" text="RESUBMIT">
      <formula>NOT(ISERROR(SEARCH("RESUBMIT",T30)))</formula>
    </cfRule>
    <cfRule type="containsText" dxfId="6098" priority="627" operator="containsText" text="PENDING RESUBMIT">
      <formula>NOT(ISERROR(SEARCH("PENDING RESUBMIT",T30)))</formula>
    </cfRule>
    <cfRule type="containsText" dxfId="6097" priority="628" operator="containsText" text="APPROVED W/ CHANGES">
      <formula>NOT(ISERROR(SEARCH("APPROVED W/ CHANGES",T30)))</formula>
    </cfRule>
    <cfRule type="containsText" dxfId="6096" priority="629" operator="containsText" text="PENDING">
      <formula>NOT(ISERROR(SEARCH("PENDING",T30)))</formula>
    </cfRule>
    <cfRule type="containsText" dxfId="6095" priority="630" operator="containsText" text="APPROVED">
      <formula>NOT(ISERROR(SEARCH("APPROVED",T30)))</formula>
    </cfRule>
  </conditionalFormatting>
  <conditionalFormatting sqref="T31">
    <cfRule type="containsText" dxfId="6094" priority="595" operator="containsText" text="NOT APPROVED">
      <formula>NOT(ISERROR(SEARCH("NOT APPROVED",T31)))</formula>
    </cfRule>
    <cfRule type="containsText" dxfId="6093" priority="596" operator="containsText" text="RESUBMIT">
      <formula>NOT(ISERROR(SEARCH("RESUBMIT",T31)))</formula>
    </cfRule>
    <cfRule type="containsText" dxfId="6092" priority="597" operator="containsText" text="PENDING RESUBMIT">
      <formula>NOT(ISERROR(SEARCH("PENDING RESUBMIT",T31)))</formula>
    </cfRule>
    <cfRule type="containsText" dxfId="6091" priority="598" operator="containsText" text="APPROVED W/ CHANGES">
      <formula>NOT(ISERROR(SEARCH("APPROVED W/ CHANGES",T31)))</formula>
    </cfRule>
    <cfRule type="containsText" dxfId="6090" priority="599" operator="containsText" text="PENDING">
      <formula>NOT(ISERROR(SEARCH("PENDING",T31)))</formula>
    </cfRule>
    <cfRule type="containsText" dxfId="6089" priority="600" operator="containsText" text="APPROVED">
      <formula>NOT(ISERROR(SEARCH("APPROVED",T31)))</formula>
    </cfRule>
  </conditionalFormatting>
  <conditionalFormatting sqref="T32">
    <cfRule type="containsText" dxfId="6088" priority="589" operator="containsText" text="NOT APPROVED">
      <formula>NOT(ISERROR(SEARCH("NOT APPROVED",T32)))</formula>
    </cfRule>
    <cfRule type="containsText" dxfId="6087" priority="590" operator="containsText" text="RESUBMIT">
      <formula>NOT(ISERROR(SEARCH("RESUBMIT",T32)))</formula>
    </cfRule>
    <cfRule type="containsText" dxfId="6086" priority="591" operator="containsText" text="PENDING RESUBMIT">
      <formula>NOT(ISERROR(SEARCH("PENDING RESUBMIT",T32)))</formula>
    </cfRule>
    <cfRule type="containsText" dxfId="6085" priority="592" operator="containsText" text="APPROVED W/ CHANGES">
      <formula>NOT(ISERROR(SEARCH("APPROVED W/ CHANGES",T32)))</formula>
    </cfRule>
    <cfRule type="containsText" dxfId="6084" priority="593" operator="containsText" text="PENDING">
      <formula>NOT(ISERROR(SEARCH("PENDING",T32)))</formula>
    </cfRule>
    <cfRule type="containsText" dxfId="6083" priority="594" operator="containsText" text="APPROVED">
      <formula>NOT(ISERROR(SEARCH("APPROVED",T32)))</formula>
    </cfRule>
  </conditionalFormatting>
  <conditionalFormatting sqref="T33">
    <cfRule type="containsText" dxfId="6082" priority="577" operator="containsText" text="NOT APPROVED">
      <formula>NOT(ISERROR(SEARCH("NOT APPROVED",T33)))</formula>
    </cfRule>
    <cfRule type="containsText" dxfId="6081" priority="578" operator="containsText" text="RESUBMIT">
      <formula>NOT(ISERROR(SEARCH("RESUBMIT",T33)))</formula>
    </cfRule>
    <cfRule type="containsText" dxfId="6080" priority="579" operator="containsText" text="PENDING RESUBMIT">
      <formula>NOT(ISERROR(SEARCH("PENDING RESUBMIT",T33)))</formula>
    </cfRule>
    <cfRule type="containsText" dxfId="6079" priority="580" operator="containsText" text="APPROVED W/ CHANGES">
      <formula>NOT(ISERROR(SEARCH("APPROVED W/ CHANGES",T33)))</formula>
    </cfRule>
    <cfRule type="containsText" dxfId="6078" priority="581" operator="containsText" text="PENDING">
      <formula>NOT(ISERROR(SEARCH("PENDING",T33)))</formula>
    </cfRule>
    <cfRule type="containsText" dxfId="6077" priority="582" operator="containsText" text="APPROVED">
      <formula>NOT(ISERROR(SEARCH("APPROVED",T33)))</formula>
    </cfRule>
  </conditionalFormatting>
  <conditionalFormatting sqref="T34">
    <cfRule type="containsText" dxfId="6076" priority="571" operator="containsText" text="NOT APPROVED">
      <formula>NOT(ISERROR(SEARCH("NOT APPROVED",T34)))</formula>
    </cfRule>
    <cfRule type="containsText" dxfId="6075" priority="572" operator="containsText" text="RESUBMIT">
      <formula>NOT(ISERROR(SEARCH("RESUBMIT",T34)))</formula>
    </cfRule>
    <cfRule type="containsText" dxfId="6074" priority="573" operator="containsText" text="PENDING RESUBMIT">
      <formula>NOT(ISERROR(SEARCH("PENDING RESUBMIT",T34)))</formula>
    </cfRule>
    <cfRule type="containsText" dxfId="6073" priority="574" operator="containsText" text="APPROVED W/ CHANGES">
      <formula>NOT(ISERROR(SEARCH("APPROVED W/ CHANGES",T34)))</formula>
    </cfRule>
    <cfRule type="containsText" dxfId="6072" priority="575" operator="containsText" text="PENDING">
      <formula>NOT(ISERROR(SEARCH("PENDING",T34)))</formula>
    </cfRule>
    <cfRule type="containsText" dxfId="6071" priority="576" operator="containsText" text="APPROVED">
      <formula>NOT(ISERROR(SEARCH("APPROVED",T34)))</formula>
    </cfRule>
  </conditionalFormatting>
  <conditionalFormatting sqref="X23">
    <cfRule type="containsText" dxfId="6070" priority="565" operator="containsText" text="NOT APPROVED">
      <formula>NOT(ISERROR(SEARCH("NOT APPROVED",X23)))</formula>
    </cfRule>
    <cfRule type="containsText" dxfId="6069" priority="566" operator="containsText" text="RESUBMIT">
      <formula>NOT(ISERROR(SEARCH("RESUBMIT",X23)))</formula>
    </cfRule>
    <cfRule type="containsText" dxfId="6068" priority="567" operator="containsText" text="PENDING RESUBMIT">
      <formula>NOT(ISERROR(SEARCH("PENDING RESUBMIT",X23)))</formula>
    </cfRule>
    <cfRule type="containsText" dxfId="6067" priority="568" operator="containsText" text="APPROVED W/ CHANGES">
      <formula>NOT(ISERROR(SEARCH("APPROVED W/ CHANGES",X23)))</formula>
    </cfRule>
    <cfRule type="containsText" dxfId="6066" priority="569" operator="containsText" text="PENDING">
      <formula>NOT(ISERROR(SEARCH("PENDING",X23)))</formula>
    </cfRule>
    <cfRule type="containsText" dxfId="6065" priority="570" operator="containsText" text="APPROVED">
      <formula>NOT(ISERROR(SEARCH("APPROVED",X23)))</formula>
    </cfRule>
  </conditionalFormatting>
  <conditionalFormatting sqref="X24">
    <cfRule type="containsText" dxfId="6064" priority="559" operator="containsText" text="NOT APPROVED">
      <formula>NOT(ISERROR(SEARCH("NOT APPROVED",X24)))</formula>
    </cfRule>
    <cfRule type="containsText" dxfId="6063" priority="560" operator="containsText" text="RESUBMIT">
      <formula>NOT(ISERROR(SEARCH("RESUBMIT",X24)))</formula>
    </cfRule>
    <cfRule type="containsText" dxfId="6062" priority="561" operator="containsText" text="PENDING RESUBMIT">
      <formula>NOT(ISERROR(SEARCH("PENDING RESUBMIT",X24)))</formula>
    </cfRule>
    <cfRule type="containsText" dxfId="6061" priority="562" operator="containsText" text="APPROVED W/ CHANGES">
      <formula>NOT(ISERROR(SEARCH("APPROVED W/ CHANGES",X24)))</formula>
    </cfRule>
    <cfRule type="containsText" dxfId="6060" priority="563" operator="containsText" text="PENDING">
      <formula>NOT(ISERROR(SEARCH("PENDING",X24)))</formula>
    </cfRule>
    <cfRule type="containsText" dxfId="6059" priority="564" operator="containsText" text="APPROVED">
      <formula>NOT(ISERROR(SEARCH("APPROVED",X24)))</formula>
    </cfRule>
  </conditionalFormatting>
  <conditionalFormatting sqref="T24">
    <cfRule type="containsText" dxfId="6058" priority="553" operator="containsText" text="NOT APPROVED">
      <formula>NOT(ISERROR(SEARCH("NOT APPROVED",T24)))</formula>
    </cfRule>
    <cfRule type="containsText" dxfId="6057" priority="554" operator="containsText" text="RESUBMIT">
      <formula>NOT(ISERROR(SEARCH("RESUBMIT",T24)))</formula>
    </cfRule>
    <cfRule type="containsText" dxfId="6056" priority="555" operator="containsText" text="PENDING RESUBMIT">
      <formula>NOT(ISERROR(SEARCH("PENDING RESUBMIT",T24)))</formula>
    </cfRule>
    <cfRule type="containsText" dxfId="6055" priority="556" operator="containsText" text="APPROVED W/ CHANGES">
      <formula>NOT(ISERROR(SEARCH("APPROVED W/ CHANGES",T24)))</formula>
    </cfRule>
    <cfRule type="containsText" dxfId="6054" priority="557" operator="containsText" text="PENDING">
      <formula>NOT(ISERROR(SEARCH("PENDING",T24)))</formula>
    </cfRule>
    <cfRule type="containsText" dxfId="6053" priority="558" operator="containsText" text="APPROVED">
      <formula>NOT(ISERROR(SEARCH("APPROVED",T24)))</formula>
    </cfRule>
  </conditionalFormatting>
  <conditionalFormatting sqref="AK22">
    <cfRule type="containsText" dxfId="6052" priority="545" operator="containsText" text="NOT APPROVED">
      <formula>NOT(ISERROR(SEARCH("NOT APPROVED",AK22)))</formula>
    </cfRule>
    <cfRule type="containsText" dxfId="6051" priority="546" operator="containsText" text="RESUBMIT">
      <formula>NOT(ISERROR(SEARCH("RESUBMIT",AK22)))</formula>
    </cfRule>
    <cfRule type="containsText" dxfId="6050" priority="547" operator="containsText" text="PENDING RESUBMIT">
      <formula>NOT(ISERROR(SEARCH("PENDING RESUBMIT",AK22)))</formula>
    </cfRule>
    <cfRule type="containsText" dxfId="6049" priority="548" operator="containsText" text="APPROVED W/ CHANGES">
      <formula>NOT(ISERROR(SEARCH("APPROVED W/ CHANGES",AK22)))</formula>
    </cfRule>
    <cfRule type="containsText" dxfId="6048" priority="549" operator="containsText" text="PENDING">
      <formula>NOT(ISERROR(SEARCH("PENDING",AK22)))</formula>
    </cfRule>
    <cfRule type="containsText" dxfId="6047" priority="550" operator="containsText" text="APPROVED">
      <formula>NOT(ISERROR(SEARCH("APPROVED",AK22)))</formula>
    </cfRule>
  </conditionalFormatting>
  <conditionalFormatting sqref="AJ22">
    <cfRule type="containsText" dxfId="6046" priority="543" operator="containsText" text="APPROVED">
      <formula>NOT(ISERROR(SEARCH("APPROVED",AJ22)))</formula>
    </cfRule>
    <cfRule type="containsText" dxfId="6045" priority="544" operator="containsText" text="PENDING">
      <formula>NOT(ISERROR(SEARCH("PENDING",AJ22)))</formula>
    </cfRule>
  </conditionalFormatting>
  <conditionalFormatting sqref="AK21">
    <cfRule type="containsText" dxfId="6044" priority="537" operator="containsText" text="NOT APPROVED">
      <formula>NOT(ISERROR(SEARCH("NOT APPROVED",AK21)))</formula>
    </cfRule>
    <cfRule type="containsText" dxfId="6043" priority="538" operator="containsText" text="RESUBMIT">
      <formula>NOT(ISERROR(SEARCH("RESUBMIT",AK21)))</formula>
    </cfRule>
    <cfRule type="containsText" dxfId="6042" priority="539" operator="containsText" text="PENDING RESUBMIT">
      <formula>NOT(ISERROR(SEARCH("PENDING RESUBMIT",AK21)))</formula>
    </cfRule>
    <cfRule type="containsText" dxfId="6041" priority="540" operator="containsText" text="APPROVED W/ CHANGES">
      <formula>NOT(ISERROR(SEARCH("APPROVED W/ CHANGES",AK21)))</formula>
    </cfRule>
    <cfRule type="containsText" dxfId="6040" priority="541" operator="containsText" text="PENDING">
      <formula>NOT(ISERROR(SEARCH("PENDING",AK21)))</formula>
    </cfRule>
    <cfRule type="containsText" dxfId="6039" priority="542" operator="containsText" text="APPROVED">
      <formula>NOT(ISERROR(SEARCH("APPROVED",AK21)))</formula>
    </cfRule>
  </conditionalFormatting>
  <conditionalFormatting sqref="AJ21">
    <cfRule type="containsText" dxfId="6038" priority="535" operator="containsText" text="APPROVED">
      <formula>NOT(ISERROR(SEARCH("APPROVED",AJ21)))</formula>
    </cfRule>
    <cfRule type="containsText" dxfId="6037" priority="536" operator="containsText" text="PENDING">
      <formula>NOT(ISERROR(SEARCH("PENDING",AJ21)))</formula>
    </cfRule>
  </conditionalFormatting>
  <conditionalFormatting sqref="T36">
    <cfRule type="containsText" dxfId="6036" priority="529" operator="containsText" text="NOT APPROVED">
      <formula>NOT(ISERROR(SEARCH("NOT APPROVED",T36)))</formula>
    </cfRule>
    <cfRule type="containsText" dxfId="6035" priority="530" operator="containsText" text="RESUBMIT">
      <formula>NOT(ISERROR(SEARCH("RESUBMIT",T36)))</formula>
    </cfRule>
    <cfRule type="containsText" dxfId="6034" priority="531" operator="containsText" text="PENDING RESUBMIT">
      <formula>NOT(ISERROR(SEARCH("PENDING RESUBMIT",T36)))</formula>
    </cfRule>
    <cfRule type="containsText" dxfId="6033" priority="532" operator="containsText" text="APPROVED W/ CHANGES">
      <formula>NOT(ISERROR(SEARCH("APPROVED W/ CHANGES",T36)))</formula>
    </cfRule>
    <cfRule type="containsText" dxfId="6032" priority="533" operator="containsText" text="PENDING">
      <formula>NOT(ISERROR(SEARCH("PENDING",T36)))</formula>
    </cfRule>
    <cfRule type="containsText" dxfId="6031" priority="534" operator="containsText" text="APPROVED">
      <formula>NOT(ISERROR(SEARCH("APPROVED",T36)))</formula>
    </cfRule>
  </conditionalFormatting>
  <conditionalFormatting sqref="T21">
    <cfRule type="containsText" dxfId="6030" priority="523" operator="containsText" text="NOT APPROVED">
      <formula>NOT(ISERROR(SEARCH("NOT APPROVED",T21)))</formula>
    </cfRule>
    <cfRule type="containsText" dxfId="6029" priority="524" operator="containsText" text="RESUBMIT">
      <formula>NOT(ISERROR(SEARCH("RESUBMIT",T21)))</formula>
    </cfRule>
    <cfRule type="containsText" dxfId="6028" priority="525" operator="containsText" text="PENDING RESUBMIT">
      <formula>NOT(ISERROR(SEARCH("PENDING RESUBMIT",T21)))</formula>
    </cfRule>
    <cfRule type="containsText" dxfId="6027" priority="526" operator="containsText" text="APPROVED W/ CHANGES">
      <formula>NOT(ISERROR(SEARCH("APPROVED W/ CHANGES",T21)))</formula>
    </cfRule>
    <cfRule type="containsText" dxfId="6026" priority="527" operator="containsText" text="PENDING">
      <formula>NOT(ISERROR(SEARCH("PENDING",T21)))</formula>
    </cfRule>
    <cfRule type="containsText" dxfId="6025" priority="528" operator="containsText" text="APPROVED">
      <formula>NOT(ISERROR(SEARCH("APPROVED",T21)))</formula>
    </cfRule>
  </conditionalFormatting>
  <conditionalFormatting sqref="X35">
    <cfRule type="containsText" dxfId="6024" priority="511" operator="containsText" text="NOT APPROVED">
      <formula>NOT(ISERROR(SEARCH("NOT APPROVED",X35)))</formula>
    </cfRule>
    <cfRule type="containsText" dxfId="6023" priority="512" operator="containsText" text="RESUBMIT">
      <formula>NOT(ISERROR(SEARCH("RESUBMIT",X35)))</formula>
    </cfRule>
    <cfRule type="containsText" dxfId="6022" priority="513" operator="containsText" text="PENDING RESUBMIT">
      <formula>NOT(ISERROR(SEARCH("PENDING RESUBMIT",X35)))</formula>
    </cfRule>
    <cfRule type="containsText" dxfId="6021" priority="514" operator="containsText" text="APPROVED W/ CHANGES">
      <formula>NOT(ISERROR(SEARCH("APPROVED W/ CHANGES",X35)))</formula>
    </cfRule>
    <cfRule type="containsText" dxfId="6020" priority="515" operator="containsText" text="PENDING">
      <formula>NOT(ISERROR(SEARCH("PENDING",X35)))</formula>
    </cfRule>
    <cfRule type="containsText" dxfId="6019" priority="516" operator="containsText" text="APPROVED">
      <formula>NOT(ISERROR(SEARCH("APPROVED",X35)))</formula>
    </cfRule>
  </conditionalFormatting>
  <conditionalFormatting sqref="AF35">
    <cfRule type="containsText" dxfId="6018" priority="505" operator="containsText" text="NOT APPROVED">
      <formula>NOT(ISERROR(SEARCH("NOT APPROVED",AF35)))</formula>
    </cfRule>
    <cfRule type="containsText" dxfId="6017" priority="506" operator="containsText" text="RESUBMIT">
      <formula>NOT(ISERROR(SEARCH("RESUBMIT",AF35)))</formula>
    </cfRule>
    <cfRule type="containsText" dxfId="6016" priority="507" operator="containsText" text="PENDING RESUBMIT">
      <formula>NOT(ISERROR(SEARCH("PENDING RESUBMIT",AF35)))</formula>
    </cfRule>
    <cfRule type="containsText" dxfId="6015" priority="508" operator="containsText" text="APPROVED W/ CHANGES">
      <formula>NOT(ISERROR(SEARCH("APPROVED W/ CHANGES",AF35)))</formula>
    </cfRule>
    <cfRule type="containsText" dxfId="6014" priority="509" operator="containsText" text="PENDING">
      <formula>NOT(ISERROR(SEARCH("PENDING",AF35)))</formula>
    </cfRule>
    <cfRule type="containsText" dxfId="6013" priority="510" operator="containsText" text="APPROVED">
      <formula>NOT(ISERROR(SEARCH("APPROVED",AF35)))</formula>
    </cfRule>
  </conditionalFormatting>
  <conditionalFormatting sqref="X36">
    <cfRule type="containsText" dxfId="6012" priority="499" operator="containsText" text="NOT APPROVED">
      <formula>NOT(ISERROR(SEARCH("NOT APPROVED",X36)))</formula>
    </cfRule>
    <cfRule type="containsText" dxfId="6011" priority="500" operator="containsText" text="RESUBMIT">
      <formula>NOT(ISERROR(SEARCH("RESUBMIT",X36)))</formula>
    </cfRule>
    <cfRule type="containsText" dxfId="6010" priority="501" operator="containsText" text="PENDING RESUBMIT">
      <formula>NOT(ISERROR(SEARCH("PENDING RESUBMIT",X36)))</formula>
    </cfRule>
    <cfRule type="containsText" dxfId="6009" priority="502" operator="containsText" text="APPROVED W/ CHANGES">
      <formula>NOT(ISERROR(SEARCH("APPROVED W/ CHANGES",X36)))</formula>
    </cfRule>
    <cfRule type="containsText" dxfId="6008" priority="503" operator="containsText" text="PENDING">
      <formula>NOT(ISERROR(SEARCH("PENDING",X36)))</formula>
    </cfRule>
    <cfRule type="containsText" dxfId="6007" priority="504" operator="containsText" text="APPROVED">
      <formula>NOT(ISERROR(SEARCH("APPROVED",X36)))</formula>
    </cfRule>
  </conditionalFormatting>
  <conditionalFormatting sqref="AJ34">
    <cfRule type="containsText" dxfId="6006" priority="463" operator="containsText" text="NOT APPROVED">
      <formula>NOT(ISERROR(SEARCH("NOT APPROVED",AJ34)))</formula>
    </cfRule>
    <cfRule type="containsText" dxfId="6005" priority="464" operator="containsText" text="RESUBMIT">
      <formula>NOT(ISERROR(SEARCH("RESUBMIT",AJ34)))</formula>
    </cfRule>
    <cfRule type="containsText" dxfId="6004" priority="465" operator="containsText" text="PENDING RESUBMIT">
      <formula>NOT(ISERROR(SEARCH("PENDING RESUBMIT",AJ34)))</formula>
    </cfRule>
    <cfRule type="containsText" dxfId="6003" priority="466" operator="containsText" text="APPROVED W/ CHANGES">
      <formula>NOT(ISERROR(SEARCH("APPROVED W/ CHANGES",AJ34)))</formula>
    </cfRule>
    <cfRule type="containsText" dxfId="6002" priority="467" operator="containsText" text="PENDING">
      <formula>NOT(ISERROR(SEARCH("PENDING",AJ34)))</formula>
    </cfRule>
    <cfRule type="containsText" dxfId="6001" priority="468" operator="containsText" text="APPROVED">
      <formula>NOT(ISERROR(SEARCH("APPROVED",AJ34)))</formula>
    </cfRule>
  </conditionalFormatting>
  <conditionalFormatting sqref="T37">
    <cfRule type="containsText" dxfId="6000" priority="457" operator="containsText" text="NOT APPROVED">
      <formula>NOT(ISERROR(SEARCH("NOT APPROVED",T37)))</formula>
    </cfRule>
    <cfRule type="containsText" dxfId="5999" priority="458" operator="containsText" text="RESUBMIT">
      <formula>NOT(ISERROR(SEARCH("RESUBMIT",T37)))</formula>
    </cfRule>
    <cfRule type="containsText" dxfId="5998" priority="459" operator="containsText" text="PENDING RESUBMIT">
      <formula>NOT(ISERROR(SEARCH("PENDING RESUBMIT",T37)))</formula>
    </cfRule>
    <cfRule type="containsText" dxfId="5997" priority="460" operator="containsText" text="APPROVED W/ CHANGES">
      <formula>NOT(ISERROR(SEARCH("APPROVED W/ CHANGES",T37)))</formula>
    </cfRule>
    <cfRule type="containsText" dxfId="5996" priority="461" operator="containsText" text="PENDING">
      <formula>NOT(ISERROR(SEARCH("PENDING",T37)))</formula>
    </cfRule>
    <cfRule type="containsText" dxfId="5995" priority="462" operator="containsText" text="APPROVED">
      <formula>NOT(ISERROR(SEARCH("APPROVED",T37)))</formula>
    </cfRule>
  </conditionalFormatting>
  <conditionalFormatting sqref="AQ2">
    <cfRule type="timePeriod" dxfId="5994" priority="453" timePeriod="lastMonth">
      <formula>AND(MONTH(AQ2)=MONTH(EDATE(TODAY(),0-1)),YEAR(AQ2)=YEAR(EDATE(TODAY(),0-1)))</formula>
    </cfRule>
    <cfRule type="timePeriod" dxfId="5993" priority="454" timePeriod="nextMonth">
      <formula>AND(MONTH(AQ2)=MONTH(TODAY())+1,OR(YEAR(AQ2)=YEAR(TODAY()),AND(MONTH(AQ2)=12,YEAR(AQ2)=YEAR(TODAY())+1)))</formula>
    </cfRule>
    <cfRule type="timePeriod" dxfId="5992" priority="455" timePeriod="thisMonth">
      <formula>AND(MONTH(AQ2)=MONTH(TODAY()),YEAR(AQ2)=YEAR(TODAY()))</formula>
    </cfRule>
  </conditionalFormatting>
  <conditionalFormatting sqref="AK33">
    <cfRule type="containsText" dxfId="5991" priority="447" operator="containsText" text="NOT APPROVED">
      <formula>NOT(ISERROR(SEARCH("NOT APPROVED",AK33)))</formula>
    </cfRule>
    <cfRule type="containsText" dxfId="5990" priority="448" operator="containsText" text="RESUBMIT">
      <formula>NOT(ISERROR(SEARCH("RESUBMIT",AK33)))</formula>
    </cfRule>
    <cfRule type="containsText" dxfId="5989" priority="449" operator="containsText" text="PENDING RESUBMIT">
      <formula>NOT(ISERROR(SEARCH("PENDING RESUBMIT",AK33)))</formula>
    </cfRule>
    <cfRule type="containsText" dxfId="5988" priority="450" operator="containsText" text="APPROVED W/ CHANGES">
      <formula>NOT(ISERROR(SEARCH("APPROVED W/ CHANGES",AK33)))</formula>
    </cfRule>
    <cfRule type="containsText" dxfId="5987" priority="451" operator="containsText" text="PENDING">
      <formula>NOT(ISERROR(SEARCH("PENDING",AK33)))</formula>
    </cfRule>
    <cfRule type="containsText" dxfId="5986" priority="452" operator="containsText" text="APPROVED">
      <formula>NOT(ISERROR(SEARCH("APPROVED",AK33)))</formula>
    </cfRule>
  </conditionalFormatting>
  <conditionalFormatting sqref="AJ33">
    <cfRule type="containsText" dxfId="5985" priority="441" operator="containsText" text="NOT APPROVED">
      <formula>NOT(ISERROR(SEARCH("NOT APPROVED",AJ33)))</formula>
    </cfRule>
    <cfRule type="containsText" dxfId="5984" priority="442" operator="containsText" text="RESUBMIT">
      <formula>NOT(ISERROR(SEARCH("RESUBMIT",AJ33)))</formula>
    </cfRule>
    <cfRule type="containsText" dxfId="5983" priority="443" operator="containsText" text="PENDING RESUBMIT">
      <formula>NOT(ISERROR(SEARCH("PENDING RESUBMIT",AJ33)))</formula>
    </cfRule>
    <cfRule type="containsText" dxfId="5982" priority="444" operator="containsText" text="APPROVED W/ CHANGES">
      <formula>NOT(ISERROR(SEARCH("APPROVED W/ CHANGES",AJ33)))</formula>
    </cfRule>
    <cfRule type="containsText" dxfId="5981" priority="445" operator="containsText" text="PENDING">
      <formula>NOT(ISERROR(SEARCH("PENDING",AJ33)))</formula>
    </cfRule>
    <cfRule type="containsText" dxfId="5980" priority="446" operator="containsText" text="APPROVED">
      <formula>NOT(ISERROR(SEARCH("APPROVED",AJ33)))</formula>
    </cfRule>
  </conditionalFormatting>
  <conditionalFormatting sqref="AK32">
    <cfRule type="containsText" dxfId="5979" priority="435" operator="containsText" text="NOT APPROVED">
      <formula>NOT(ISERROR(SEARCH("NOT APPROVED",AK32)))</formula>
    </cfRule>
    <cfRule type="containsText" dxfId="5978" priority="436" operator="containsText" text="RESUBMIT">
      <formula>NOT(ISERROR(SEARCH("RESUBMIT",AK32)))</formula>
    </cfRule>
    <cfRule type="containsText" dxfId="5977" priority="437" operator="containsText" text="PENDING RESUBMIT">
      <formula>NOT(ISERROR(SEARCH("PENDING RESUBMIT",AK32)))</formula>
    </cfRule>
    <cfRule type="containsText" dxfId="5976" priority="438" operator="containsText" text="APPROVED W/ CHANGES">
      <formula>NOT(ISERROR(SEARCH("APPROVED W/ CHANGES",AK32)))</formula>
    </cfRule>
    <cfRule type="containsText" dxfId="5975" priority="439" operator="containsText" text="PENDING">
      <formula>NOT(ISERROR(SEARCH("PENDING",AK32)))</formula>
    </cfRule>
    <cfRule type="containsText" dxfId="5974" priority="440" operator="containsText" text="APPROVED">
      <formula>NOT(ISERROR(SEARCH("APPROVED",AK32)))</formula>
    </cfRule>
  </conditionalFormatting>
  <conditionalFormatting sqref="AJ32">
    <cfRule type="containsText" dxfId="5973" priority="429" operator="containsText" text="NOT APPROVED">
      <formula>NOT(ISERROR(SEARCH("NOT APPROVED",AJ32)))</formula>
    </cfRule>
    <cfRule type="containsText" dxfId="5972" priority="430" operator="containsText" text="RESUBMIT">
      <formula>NOT(ISERROR(SEARCH("RESUBMIT",AJ32)))</formula>
    </cfRule>
    <cfRule type="containsText" dxfId="5971" priority="431" operator="containsText" text="PENDING RESUBMIT">
      <formula>NOT(ISERROR(SEARCH("PENDING RESUBMIT",AJ32)))</formula>
    </cfRule>
    <cfRule type="containsText" dxfId="5970" priority="432" operator="containsText" text="APPROVED W/ CHANGES">
      <formula>NOT(ISERROR(SEARCH("APPROVED W/ CHANGES",AJ32)))</formula>
    </cfRule>
    <cfRule type="containsText" dxfId="5969" priority="433" operator="containsText" text="PENDING">
      <formula>NOT(ISERROR(SEARCH("PENDING",AJ32)))</formula>
    </cfRule>
    <cfRule type="containsText" dxfId="5968" priority="434" operator="containsText" text="APPROVED">
      <formula>NOT(ISERROR(SEARCH("APPROVED",AJ32)))</formula>
    </cfRule>
  </conditionalFormatting>
  <conditionalFormatting sqref="AK31">
    <cfRule type="containsText" dxfId="5967" priority="423" operator="containsText" text="NOT APPROVED">
      <formula>NOT(ISERROR(SEARCH("NOT APPROVED",AK31)))</formula>
    </cfRule>
    <cfRule type="containsText" dxfId="5966" priority="424" operator="containsText" text="RESUBMIT">
      <formula>NOT(ISERROR(SEARCH("RESUBMIT",AK31)))</formula>
    </cfRule>
    <cfRule type="containsText" dxfId="5965" priority="425" operator="containsText" text="PENDING RESUBMIT">
      <formula>NOT(ISERROR(SEARCH("PENDING RESUBMIT",AK31)))</formula>
    </cfRule>
    <cfRule type="containsText" dxfId="5964" priority="426" operator="containsText" text="APPROVED W/ CHANGES">
      <formula>NOT(ISERROR(SEARCH("APPROVED W/ CHANGES",AK31)))</formula>
    </cfRule>
    <cfRule type="containsText" dxfId="5963" priority="427" operator="containsText" text="PENDING">
      <formula>NOT(ISERROR(SEARCH("PENDING",AK31)))</formula>
    </cfRule>
    <cfRule type="containsText" dxfId="5962" priority="428" operator="containsText" text="APPROVED">
      <formula>NOT(ISERROR(SEARCH("APPROVED",AK31)))</formula>
    </cfRule>
  </conditionalFormatting>
  <conditionalFormatting sqref="AJ31">
    <cfRule type="containsText" dxfId="5961" priority="417" operator="containsText" text="NOT APPROVED">
      <formula>NOT(ISERROR(SEARCH("NOT APPROVED",AJ31)))</formula>
    </cfRule>
    <cfRule type="containsText" dxfId="5960" priority="418" operator="containsText" text="RESUBMIT">
      <formula>NOT(ISERROR(SEARCH("RESUBMIT",AJ31)))</formula>
    </cfRule>
    <cfRule type="containsText" dxfId="5959" priority="419" operator="containsText" text="PENDING RESUBMIT">
      <formula>NOT(ISERROR(SEARCH("PENDING RESUBMIT",AJ31)))</formula>
    </cfRule>
    <cfRule type="containsText" dxfId="5958" priority="420" operator="containsText" text="APPROVED W/ CHANGES">
      <formula>NOT(ISERROR(SEARCH("APPROVED W/ CHANGES",AJ31)))</formula>
    </cfRule>
    <cfRule type="containsText" dxfId="5957" priority="421" operator="containsText" text="PENDING">
      <formula>NOT(ISERROR(SEARCH("PENDING",AJ31)))</formula>
    </cfRule>
    <cfRule type="containsText" dxfId="5956" priority="422" operator="containsText" text="APPROVED">
      <formula>NOT(ISERROR(SEARCH("APPROVED",AJ31)))</formula>
    </cfRule>
  </conditionalFormatting>
  <conditionalFormatting sqref="AK30">
    <cfRule type="containsText" dxfId="5955" priority="411" operator="containsText" text="NOT APPROVED">
      <formula>NOT(ISERROR(SEARCH("NOT APPROVED",AK30)))</formula>
    </cfRule>
    <cfRule type="containsText" dxfId="5954" priority="412" operator="containsText" text="RESUBMIT">
      <formula>NOT(ISERROR(SEARCH("RESUBMIT",AK30)))</formula>
    </cfRule>
    <cfRule type="containsText" dxfId="5953" priority="413" operator="containsText" text="PENDING RESUBMIT">
      <formula>NOT(ISERROR(SEARCH("PENDING RESUBMIT",AK30)))</formula>
    </cfRule>
    <cfRule type="containsText" dxfId="5952" priority="414" operator="containsText" text="APPROVED W/ CHANGES">
      <formula>NOT(ISERROR(SEARCH("APPROVED W/ CHANGES",AK30)))</formula>
    </cfRule>
    <cfRule type="containsText" dxfId="5951" priority="415" operator="containsText" text="PENDING">
      <formula>NOT(ISERROR(SEARCH("PENDING",AK30)))</formula>
    </cfRule>
    <cfRule type="containsText" dxfId="5950" priority="416" operator="containsText" text="APPROVED">
      <formula>NOT(ISERROR(SEARCH("APPROVED",AK30)))</formula>
    </cfRule>
  </conditionalFormatting>
  <conditionalFormatting sqref="AJ30">
    <cfRule type="containsText" dxfId="5949" priority="405" operator="containsText" text="NOT APPROVED">
      <formula>NOT(ISERROR(SEARCH("NOT APPROVED",AJ30)))</formula>
    </cfRule>
    <cfRule type="containsText" dxfId="5948" priority="406" operator="containsText" text="RESUBMIT">
      <formula>NOT(ISERROR(SEARCH("RESUBMIT",AJ30)))</formula>
    </cfRule>
    <cfRule type="containsText" dxfId="5947" priority="407" operator="containsText" text="PENDING RESUBMIT">
      <formula>NOT(ISERROR(SEARCH("PENDING RESUBMIT",AJ30)))</formula>
    </cfRule>
    <cfRule type="containsText" dxfId="5946" priority="408" operator="containsText" text="APPROVED W/ CHANGES">
      <formula>NOT(ISERROR(SEARCH("APPROVED W/ CHANGES",AJ30)))</formula>
    </cfRule>
    <cfRule type="containsText" dxfId="5945" priority="409" operator="containsText" text="PENDING">
      <formula>NOT(ISERROR(SEARCH("PENDING",AJ30)))</formula>
    </cfRule>
    <cfRule type="containsText" dxfId="5944" priority="410" operator="containsText" text="APPROVED">
      <formula>NOT(ISERROR(SEARCH("APPROVED",AJ30)))</formula>
    </cfRule>
  </conditionalFormatting>
  <conditionalFormatting sqref="AK29">
    <cfRule type="containsText" dxfId="5943" priority="399" operator="containsText" text="NOT APPROVED">
      <formula>NOT(ISERROR(SEARCH("NOT APPROVED",AK29)))</formula>
    </cfRule>
    <cfRule type="containsText" dxfId="5942" priority="400" operator="containsText" text="RESUBMIT">
      <formula>NOT(ISERROR(SEARCH("RESUBMIT",AK29)))</formula>
    </cfRule>
    <cfRule type="containsText" dxfId="5941" priority="401" operator="containsText" text="PENDING RESUBMIT">
      <formula>NOT(ISERROR(SEARCH("PENDING RESUBMIT",AK29)))</formula>
    </cfRule>
    <cfRule type="containsText" dxfId="5940" priority="402" operator="containsText" text="APPROVED W/ CHANGES">
      <formula>NOT(ISERROR(SEARCH("APPROVED W/ CHANGES",AK29)))</formula>
    </cfRule>
    <cfRule type="containsText" dxfId="5939" priority="403" operator="containsText" text="PENDING">
      <formula>NOT(ISERROR(SEARCH("PENDING",AK29)))</formula>
    </cfRule>
    <cfRule type="containsText" dxfId="5938" priority="404" operator="containsText" text="APPROVED">
      <formula>NOT(ISERROR(SEARCH("APPROVED",AK29)))</formula>
    </cfRule>
  </conditionalFormatting>
  <conditionalFormatting sqref="AJ29">
    <cfRule type="containsText" dxfId="5937" priority="393" operator="containsText" text="NOT APPROVED">
      <formula>NOT(ISERROR(SEARCH("NOT APPROVED",AJ29)))</formula>
    </cfRule>
    <cfRule type="containsText" dxfId="5936" priority="394" operator="containsText" text="RESUBMIT">
      <formula>NOT(ISERROR(SEARCH("RESUBMIT",AJ29)))</formula>
    </cfRule>
    <cfRule type="containsText" dxfId="5935" priority="395" operator="containsText" text="PENDING RESUBMIT">
      <formula>NOT(ISERROR(SEARCH("PENDING RESUBMIT",AJ29)))</formula>
    </cfRule>
    <cfRule type="containsText" dxfId="5934" priority="396" operator="containsText" text="APPROVED W/ CHANGES">
      <formula>NOT(ISERROR(SEARCH("APPROVED W/ CHANGES",AJ29)))</formula>
    </cfRule>
    <cfRule type="containsText" dxfId="5933" priority="397" operator="containsText" text="PENDING">
      <formula>NOT(ISERROR(SEARCH("PENDING",AJ29)))</formula>
    </cfRule>
    <cfRule type="containsText" dxfId="5932" priority="398" operator="containsText" text="APPROVED">
      <formula>NOT(ISERROR(SEARCH("APPROVED",AJ29)))</formula>
    </cfRule>
  </conditionalFormatting>
  <conditionalFormatting sqref="X31">
    <cfRule type="containsText" dxfId="5931" priority="369" operator="containsText" text="NOT APPROVED">
      <formula>NOT(ISERROR(SEARCH("NOT APPROVED",X31)))</formula>
    </cfRule>
    <cfRule type="containsText" dxfId="5930" priority="370" operator="containsText" text="RESUBMIT">
      <formula>NOT(ISERROR(SEARCH("RESUBMIT",X31)))</formula>
    </cfRule>
    <cfRule type="containsText" dxfId="5929" priority="371" operator="containsText" text="PENDING RESUBMIT">
      <formula>NOT(ISERROR(SEARCH("PENDING RESUBMIT",X31)))</formula>
    </cfRule>
    <cfRule type="containsText" dxfId="5928" priority="372" operator="containsText" text="APPROVED W/ CHANGES">
      <formula>NOT(ISERROR(SEARCH("APPROVED W/ CHANGES",X31)))</formula>
    </cfRule>
    <cfRule type="containsText" dxfId="5927" priority="373" operator="containsText" text="PENDING">
      <formula>NOT(ISERROR(SEARCH("PENDING",X31)))</formula>
    </cfRule>
    <cfRule type="containsText" dxfId="5926" priority="374" operator="containsText" text="APPROVED">
      <formula>NOT(ISERROR(SEARCH("APPROVED",X31)))</formula>
    </cfRule>
  </conditionalFormatting>
  <conditionalFormatting sqref="W31">
    <cfRule type="containsText" dxfId="5925" priority="363" operator="containsText" text="NOT APPROVED">
      <formula>NOT(ISERROR(SEARCH("NOT APPROVED",W31)))</formula>
    </cfRule>
    <cfRule type="containsText" dxfId="5924" priority="364" operator="containsText" text="RESUBMIT">
      <formula>NOT(ISERROR(SEARCH("RESUBMIT",W31)))</formula>
    </cfRule>
    <cfRule type="containsText" dxfId="5923" priority="365" operator="containsText" text="PENDING RESUBMIT">
      <formula>NOT(ISERROR(SEARCH("PENDING RESUBMIT",W31)))</formula>
    </cfRule>
    <cfRule type="containsText" dxfId="5922" priority="366" operator="containsText" text="APPROVED W/ CHANGES">
      <formula>NOT(ISERROR(SEARCH("APPROVED W/ CHANGES",W31)))</formula>
    </cfRule>
    <cfRule type="containsText" dxfId="5921" priority="367" operator="containsText" text="PENDING">
      <formula>NOT(ISERROR(SEARCH("PENDING",W31)))</formula>
    </cfRule>
    <cfRule type="containsText" dxfId="5920" priority="368" operator="containsText" text="APPROVED">
      <formula>NOT(ISERROR(SEARCH("APPROVED",W31)))</formula>
    </cfRule>
  </conditionalFormatting>
  <conditionalFormatting sqref="Y31">
    <cfRule type="containsText" dxfId="5919" priority="357" operator="containsText" text="NOT APPROVED">
      <formula>NOT(ISERROR(SEARCH("NOT APPROVED",Y31)))</formula>
    </cfRule>
    <cfRule type="containsText" dxfId="5918" priority="358" operator="containsText" text="RESUBMIT">
      <formula>NOT(ISERROR(SEARCH("RESUBMIT",Y31)))</formula>
    </cfRule>
    <cfRule type="containsText" dxfId="5917" priority="359" operator="containsText" text="PENDING RESUBMIT">
      <formula>NOT(ISERROR(SEARCH("PENDING RESUBMIT",Y31)))</formula>
    </cfRule>
    <cfRule type="containsText" dxfId="5916" priority="360" operator="containsText" text="APPROVED W/ CHANGES">
      <formula>NOT(ISERROR(SEARCH("APPROVED W/ CHANGES",Y31)))</formula>
    </cfRule>
    <cfRule type="containsText" dxfId="5915" priority="361" operator="containsText" text="PENDING">
      <formula>NOT(ISERROR(SEARCH("PENDING",Y31)))</formula>
    </cfRule>
    <cfRule type="containsText" dxfId="5914" priority="362" operator="containsText" text="APPROVED">
      <formula>NOT(ISERROR(SEARCH("APPROVED",Y31)))</formula>
    </cfRule>
  </conditionalFormatting>
  <conditionalFormatting sqref="X32">
    <cfRule type="containsText" dxfId="5913" priority="351" operator="containsText" text="NOT APPROVED">
      <formula>NOT(ISERROR(SEARCH("NOT APPROVED",X32)))</formula>
    </cfRule>
    <cfRule type="containsText" dxfId="5912" priority="352" operator="containsText" text="RESUBMIT">
      <formula>NOT(ISERROR(SEARCH("RESUBMIT",X32)))</formula>
    </cfRule>
    <cfRule type="containsText" dxfId="5911" priority="353" operator="containsText" text="PENDING RESUBMIT">
      <formula>NOT(ISERROR(SEARCH("PENDING RESUBMIT",X32)))</formula>
    </cfRule>
    <cfRule type="containsText" dxfId="5910" priority="354" operator="containsText" text="APPROVED W/ CHANGES">
      <formula>NOT(ISERROR(SEARCH("APPROVED W/ CHANGES",X32)))</formula>
    </cfRule>
    <cfRule type="containsText" dxfId="5909" priority="355" operator="containsText" text="PENDING">
      <formula>NOT(ISERROR(SEARCH("PENDING",X32)))</formula>
    </cfRule>
    <cfRule type="containsText" dxfId="5908" priority="356" operator="containsText" text="APPROVED">
      <formula>NOT(ISERROR(SEARCH("APPROVED",X32)))</formula>
    </cfRule>
  </conditionalFormatting>
  <conditionalFormatting sqref="W32">
    <cfRule type="containsText" dxfId="5907" priority="345" operator="containsText" text="NOT APPROVED">
      <formula>NOT(ISERROR(SEARCH("NOT APPROVED",W32)))</formula>
    </cfRule>
    <cfRule type="containsText" dxfId="5906" priority="346" operator="containsText" text="RESUBMIT">
      <formula>NOT(ISERROR(SEARCH("RESUBMIT",W32)))</formula>
    </cfRule>
    <cfRule type="containsText" dxfId="5905" priority="347" operator="containsText" text="PENDING RESUBMIT">
      <formula>NOT(ISERROR(SEARCH("PENDING RESUBMIT",W32)))</formula>
    </cfRule>
    <cfRule type="containsText" dxfId="5904" priority="348" operator="containsText" text="APPROVED W/ CHANGES">
      <formula>NOT(ISERROR(SEARCH("APPROVED W/ CHANGES",W32)))</formula>
    </cfRule>
    <cfRule type="containsText" dxfId="5903" priority="349" operator="containsText" text="PENDING">
      <formula>NOT(ISERROR(SEARCH("PENDING",W32)))</formula>
    </cfRule>
    <cfRule type="containsText" dxfId="5902" priority="350" operator="containsText" text="APPROVED">
      <formula>NOT(ISERROR(SEARCH("APPROVED",W32)))</formula>
    </cfRule>
  </conditionalFormatting>
  <conditionalFormatting sqref="Y32">
    <cfRule type="containsText" dxfId="5901" priority="339" operator="containsText" text="NOT APPROVED">
      <formula>NOT(ISERROR(SEARCH("NOT APPROVED",Y32)))</formula>
    </cfRule>
    <cfRule type="containsText" dxfId="5900" priority="340" operator="containsText" text="RESUBMIT">
      <formula>NOT(ISERROR(SEARCH("RESUBMIT",Y32)))</formula>
    </cfRule>
    <cfRule type="containsText" dxfId="5899" priority="341" operator="containsText" text="PENDING RESUBMIT">
      <formula>NOT(ISERROR(SEARCH("PENDING RESUBMIT",Y32)))</formula>
    </cfRule>
    <cfRule type="containsText" dxfId="5898" priority="342" operator="containsText" text="APPROVED W/ CHANGES">
      <formula>NOT(ISERROR(SEARCH("APPROVED W/ CHANGES",Y32)))</formula>
    </cfRule>
    <cfRule type="containsText" dxfId="5897" priority="343" operator="containsText" text="PENDING">
      <formula>NOT(ISERROR(SEARCH("PENDING",Y32)))</formula>
    </cfRule>
    <cfRule type="containsText" dxfId="5896" priority="344" operator="containsText" text="APPROVED">
      <formula>NOT(ISERROR(SEARCH("APPROVED",Y32)))</formula>
    </cfRule>
  </conditionalFormatting>
  <conditionalFormatting sqref="X33">
    <cfRule type="containsText" dxfId="5895" priority="333" operator="containsText" text="NOT APPROVED">
      <formula>NOT(ISERROR(SEARCH("NOT APPROVED",X33)))</formula>
    </cfRule>
    <cfRule type="containsText" dxfId="5894" priority="334" operator="containsText" text="RESUBMIT">
      <formula>NOT(ISERROR(SEARCH("RESUBMIT",X33)))</formula>
    </cfRule>
    <cfRule type="containsText" dxfId="5893" priority="335" operator="containsText" text="PENDING RESUBMIT">
      <formula>NOT(ISERROR(SEARCH("PENDING RESUBMIT",X33)))</formula>
    </cfRule>
    <cfRule type="containsText" dxfId="5892" priority="336" operator="containsText" text="APPROVED W/ CHANGES">
      <formula>NOT(ISERROR(SEARCH("APPROVED W/ CHANGES",X33)))</formula>
    </cfRule>
    <cfRule type="containsText" dxfId="5891" priority="337" operator="containsText" text="PENDING">
      <formula>NOT(ISERROR(SEARCH("PENDING",X33)))</formula>
    </cfRule>
    <cfRule type="containsText" dxfId="5890" priority="338" operator="containsText" text="APPROVED">
      <formula>NOT(ISERROR(SEARCH("APPROVED",X33)))</formula>
    </cfRule>
  </conditionalFormatting>
  <conditionalFormatting sqref="W33">
    <cfRule type="containsText" dxfId="5889" priority="327" operator="containsText" text="NOT APPROVED">
      <formula>NOT(ISERROR(SEARCH("NOT APPROVED",W33)))</formula>
    </cfRule>
    <cfRule type="containsText" dxfId="5888" priority="328" operator="containsText" text="RESUBMIT">
      <formula>NOT(ISERROR(SEARCH("RESUBMIT",W33)))</formula>
    </cfRule>
    <cfRule type="containsText" dxfId="5887" priority="329" operator="containsText" text="PENDING RESUBMIT">
      <formula>NOT(ISERROR(SEARCH("PENDING RESUBMIT",W33)))</formula>
    </cfRule>
    <cfRule type="containsText" dxfId="5886" priority="330" operator="containsText" text="APPROVED W/ CHANGES">
      <formula>NOT(ISERROR(SEARCH("APPROVED W/ CHANGES",W33)))</formula>
    </cfRule>
    <cfRule type="containsText" dxfId="5885" priority="331" operator="containsText" text="PENDING">
      <formula>NOT(ISERROR(SEARCH("PENDING",W33)))</formula>
    </cfRule>
    <cfRule type="containsText" dxfId="5884" priority="332" operator="containsText" text="APPROVED">
      <formula>NOT(ISERROR(SEARCH("APPROVED",W33)))</formula>
    </cfRule>
  </conditionalFormatting>
  <conditionalFormatting sqref="Y33">
    <cfRule type="containsText" dxfId="5883" priority="321" operator="containsText" text="NOT APPROVED">
      <formula>NOT(ISERROR(SEARCH("NOT APPROVED",Y33)))</formula>
    </cfRule>
    <cfRule type="containsText" dxfId="5882" priority="322" operator="containsText" text="RESUBMIT">
      <formula>NOT(ISERROR(SEARCH("RESUBMIT",Y33)))</formula>
    </cfRule>
    <cfRule type="containsText" dxfId="5881" priority="323" operator="containsText" text="PENDING RESUBMIT">
      <formula>NOT(ISERROR(SEARCH("PENDING RESUBMIT",Y33)))</formula>
    </cfRule>
    <cfRule type="containsText" dxfId="5880" priority="324" operator="containsText" text="APPROVED W/ CHANGES">
      <formula>NOT(ISERROR(SEARCH("APPROVED W/ CHANGES",Y33)))</formula>
    </cfRule>
    <cfRule type="containsText" dxfId="5879" priority="325" operator="containsText" text="PENDING">
      <formula>NOT(ISERROR(SEARCH("PENDING",Y33)))</formula>
    </cfRule>
    <cfRule type="containsText" dxfId="5878" priority="326" operator="containsText" text="APPROVED">
      <formula>NOT(ISERROR(SEARCH("APPROVED",Y33)))</formula>
    </cfRule>
  </conditionalFormatting>
  <conditionalFormatting sqref="X34">
    <cfRule type="containsText" dxfId="5877" priority="315" operator="containsText" text="NOT APPROVED">
      <formula>NOT(ISERROR(SEARCH("NOT APPROVED",X34)))</formula>
    </cfRule>
    <cfRule type="containsText" dxfId="5876" priority="316" operator="containsText" text="RESUBMIT">
      <formula>NOT(ISERROR(SEARCH("RESUBMIT",X34)))</formula>
    </cfRule>
    <cfRule type="containsText" dxfId="5875" priority="317" operator="containsText" text="PENDING RESUBMIT">
      <formula>NOT(ISERROR(SEARCH("PENDING RESUBMIT",X34)))</formula>
    </cfRule>
    <cfRule type="containsText" dxfId="5874" priority="318" operator="containsText" text="APPROVED W/ CHANGES">
      <formula>NOT(ISERROR(SEARCH("APPROVED W/ CHANGES",X34)))</formula>
    </cfRule>
    <cfRule type="containsText" dxfId="5873" priority="319" operator="containsText" text="PENDING">
      <formula>NOT(ISERROR(SEARCH("PENDING",X34)))</formula>
    </cfRule>
    <cfRule type="containsText" dxfId="5872" priority="320" operator="containsText" text="APPROVED">
      <formula>NOT(ISERROR(SEARCH("APPROVED",X34)))</formula>
    </cfRule>
  </conditionalFormatting>
  <conditionalFormatting sqref="W34">
    <cfRule type="containsText" dxfId="5871" priority="309" operator="containsText" text="NOT APPROVED">
      <formula>NOT(ISERROR(SEARCH("NOT APPROVED",W34)))</formula>
    </cfRule>
    <cfRule type="containsText" dxfId="5870" priority="310" operator="containsText" text="RESUBMIT">
      <formula>NOT(ISERROR(SEARCH("RESUBMIT",W34)))</formula>
    </cfRule>
    <cfRule type="containsText" dxfId="5869" priority="311" operator="containsText" text="PENDING RESUBMIT">
      <formula>NOT(ISERROR(SEARCH("PENDING RESUBMIT",W34)))</formula>
    </cfRule>
    <cfRule type="containsText" dxfId="5868" priority="312" operator="containsText" text="APPROVED W/ CHANGES">
      <formula>NOT(ISERROR(SEARCH("APPROVED W/ CHANGES",W34)))</formula>
    </cfRule>
    <cfRule type="containsText" dxfId="5867" priority="313" operator="containsText" text="PENDING">
      <formula>NOT(ISERROR(SEARCH("PENDING",W34)))</formula>
    </cfRule>
    <cfRule type="containsText" dxfId="5866" priority="314" operator="containsText" text="APPROVED">
      <formula>NOT(ISERROR(SEARCH("APPROVED",W34)))</formula>
    </cfRule>
  </conditionalFormatting>
  <conditionalFormatting sqref="Y34">
    <cfRule type="containsText" dxfId="5865" priority="303" operator="containsText" text="NOT APPROVED">
      <formula>NOT(ISERROR(SEARCH("NOT APPROVED",Y34)))</formula>
    </cfRule>
    <cfRule type="containsText" dxfId="5864" priority="304" operator="containsText" text="RESUBMIT">
      <formula>NOT(ISERROR(SEARCH("RESUBMIT",Y34)))</formula>
    </cfRule>
    <cfRule type="containsText" dxfId="5863" priority="305" operator="containsText" text="PENDING RESUBMIT">
      <formula>NOT(ISERROR(SEARCH("PENDING RESUBMIT",Y34)))</formula>
    </cfRule>
    <cfRule type="containsText" dxfId="5862" priority="306" operator="containsText" text="APPROVED W/ CHANGES">
      <formula>NOT(ISERROR(SEARCH("APPROVED W/ CHANGES",Y34)))</formula>
    </cfRule>
    <cfRule type="containsText" dxfId="5861" priority="307" operator="containsText" text="PENDING">
      <formula>NOT(ISERROR(SEARCH("PENDING",Y34)))</formula>
    </cfRule>
    <cfRule type="containsText" dxfId="5860" priority="308" operator="containsText" text="APPROVED">
      <formula>NOT(ISERROR(SEARCH("APPROVED",Y34)))</formula>
    </cfRule>
  </conditionalFormatting>
  <conditionalFormatting sqref="X5">
    <cfRule type="containsText" dxfId="5859" priority="297" operator="containsText" text="NOT APPROVED">
      <formula>NOT(ISERROR(SEARCH("NOT APPROVED",X5)))</formula>
    </cfRule>
    <cfRule type="containsText" dxfId="5858" priority="298" operator="containsText" text="RESUBMIT">
      <formula>NOT(ISERROR(SEARCH("RESUBMIT",X5)))</formula>
    </cfRule>
    <cfRule type="containsText" dxfId="5857" priority="299" operator="containsText" text="PENDING RESUBMIT">
      <formula>NOT(ISERROR(SEARCH("PENDING RESUBMIT",X5)))</formula>
    </cfRule>
    <cfRule type="containsText" dxfId="5856" priority="300" operator="containsText" text="APPROVED W/ CHANGES">
      <formula>NOT(ISERROR(SEARCH("APPROVED W/ CHANGES",X5)))</formula>
    </cfRule>
    <cfRule type="containsText" dxfId="5855" priority="301" operator="containsText" text="PENDING">
      <formula>NOT(ISERROR(SEARCH("PENDING",X5)))</formula>
    </cfRule>
    <cfRule type="containsText" dxfId="5854" priority="302" operator="containsText" text="APPROVED">
      <formula>NOT(ISERROR(SEARCH("APPROVED",X5)))</formula>
    </cfRule>
  </conditionalFormatting>
  <conditionalFormatting sqref="W5">
    <cfRule type="containsText" dxfId="5853" priority="291" operator="containsText" text="NOT APPROVED">
      <formula>NOT(ISERROR(SEARCH("NOT APPROVED",W5)))</formula>
    </cfRule>
    <cfRule type="containsText" dxfId="5852" priority="292" operator="containsText" text="RESUBMIT">
      <formula>NOT(ISERROR(SEARCH("RESUBMIT",W5)))</formula>
    </cfRule>
    <cfRule type="containsText" dxfId="5851" priority="293" operator="containsText" text="PENDING RESUBMIT">
      <formula>NOT(ISERROR(SEARCH("PENDING RESUBMIT",W5)))</formula>
    </cfRule>
    <cfRule type="containsText" dxfId="5850" priority="294" operator="containsText" text="APPROVED W/ CHANGES">
      <formula>NOT(ISERROR(SEARCH("APPROVED W/ CHANGES",W5)))</formula>
    </cfRule>
    <cfRule type="containsText" dxfId="5849" priority="295" operator="containsText" text="PENDING">
      <formula>NOT(ISERROR(SEARCH("PENDING",W5)))</formula>
    </cfRule>
    <cfRule type="containsText" dxfId="5848" priority="296" operator="containsText" text="APPROVED">
      <formula>NOT(ISERROR(SEARCH("APPROVED",W5)))</formula>
    </cfRule>
  </conditionalFormatting>
  <conditionalFormatting sqref="Y5">
    <cfRule type="containsText" dxfId="5847" priority="285" operator="containsText" text="NOT APPROVED">
      <formula>NOT(ISERROR(SEARCH("NOT APPROVED",Y5)))</formula>
    </cfRule>
    <cfRule type="containsText" dxfId="5846" priority="286" operator="containsText" text="RESUBMIT">
      <formula>NOT(ISERROR(SEARCH("RESUBMIT",Y5)))</formula>
    </cfRule>
    <cfRule type="containsText" dxfId="5845" priority="287" operator="containsText" text="PENDING RESUBMIT">
      <formula>NOT(ISERROR(SEARCH("PENDING RESUBMIT",Y5)))</formula>
    </cfRule>
    <cfRule type="containsText" dxfId="5844" priority="288" operator="containsText" text="APPROVED W/ CHANGES">
      <formula>NOT(ISERROR(SEARCH("APPROVED W/ CHANGES",Y5)))</formula>
    </cfRule>
    <cfRule type="containsText" dxfId="5843" priority="289" operator="containsText" text="PENDING">
      <formula>NOT(ISERROR(SEARCH("PENDING",Y5)))</formula>
    </cfRule>
    <cfRule type="containsText" dxfId="5842" priority="290" operator="containsText" text="APPROVED">
      <formula>NOT(ISERROR(SEARCH("APPROVED",Y5)))</formula>
    </cfRule>
  </conditionalFormatting>
  <conditionalFormatting sqref="X6">
    <cfRule type="containsText" dxfId="5841" priority="279" operator="containsText" text="NOT APPROVED">
      <formula>NOT(ISERROR(SEARCH("NOT APPROVED",X6)))</formula>
    </cfRule>
    <cfRule type="containsText" dxfId="5840" priority="280" operator="containsText" text="RESUBMIT">
      <formula>NOT(ISERROR(SEARCH("RESUBMIT",X6)))</formula>
    </cfRule>
    <cfRule type="containsText" dxfId="5839" priority="281" operator="containsText" text="PENDING RESUBMIT">
      <formula>NOT(ISERROR(SEARCH("PENDING RESUBMIT",X6)))</formula>
    </cfRule>
    <cfRule type="containsText" dxfId="5838" priority="282" operator="containsText" text="APPROVED W/ CHANGES">
      <formula>NOT(ISERROR(SEARCH("APPROVED W/ CHANGES",X6)))</formula>
    </cfRule>
    <cfRule type="containsText" dxfId="5837" priority="283" operator="containsText" text="PENDING">
      <formula>NOT(ISERROR(SEARCH("PENDING",X6)))</formula>
    </cfRule>
    <cfRule type="containsText" dxfId="5836" priority="284" operator="containsText" text="APPROVED">
      <formula>NOT(ISERROR(SEARCH("APPROVED",X6)))</formula>
    </cfRule>
  </conditionalFormatting>
  <conditionalFormatting sqref="W6">
    <cfRule type="containsText" dxfId="5835" priority="273" operator="containsText" text="NOT APPROVED">
      <formula>NOT(ISERROR(SEARCH("NOT APPROVED",W6)))</formula>
    </cfRule>
    <cfRule type="containsText" dxfId="5834" priority="274" operator="containsText" text="RESUBMIT">
      <formula>NOT(ISERROR(SEARCH("RESUBMIT",W6)))</formula>
    </cfRule>
    <cfRule type="containsText" dxfId="5833" priority="275" operator="containsText" text="PENDING RESUBMIT">
      <formula>NOT(ISERROR(SEARCH("PENDING RESUBMIT",W6)))</formula>
    </cfRule>
    <cfRule type="containsText" dxfId="5832" priority="276" operator="containsText" text="APPROVED W/ CHANGES">
      <formula>NOT(ISERROR(SEARCH("APPROVED W/ CHANGES",W6)))</formula>
    </cfRule>
    <cfRule type="containsText" dxfId="5831" priority="277" operator="containsText" text="PENDING">
      <formula>NOT(ISERROR(SEARCH("PENDING",W6)))</formula>
    </cfRule>
    <cfRule type="containsText" dxfId="5830" priority="278" operator="containsText" text="APPROVED">
      <formula>NOT(ISERROR(SEARCH("APPROVED",W6)))</formula>
    </cfRule>
  </conditionalFormatting>
  <conditionalFormatting sqref="Y6">
    <cfRule type="containsText" dxfId="5829" priority="267" operator="containsText" text="NOT APPROVED">
      <formula>NOT(ISERROR(SEARCH("NOT APPROVED",Y6)))</formula>
    </cfRule>
    <cfRule type="containsText" dxfId="5828" priority="268" operator="containsText" text="RESUBMIT">
      <formula>NOT(ISERROR(SEARCH("RESUBMIT",Y6)))</formula>
    </cfRule>
    <cfRule type="containsText" dxfId="5827" priority="269" operator="containsText" text="PENDING RESUBMIT">
      <formula>NOT(ISERROR(SEARCH("PENDING RESUBMIT",Y6)))</formula>
    </cfRule>
    <cfRule type="containsText" dxfId="5826" priority="270" operator="containsText" text="APPROVED W/ CHANGES">
      <formula>NOT(ISERROR(SEARCH("APPROVED W/ CHANGES",Y6)))</formula>
    </cfRule>
    <cfRule type="containsText" dxfId="5825" priority="271" operator="containsText" text="PENDING">
      <formula>NOT(ISERROR(SEARCH("PENDING",Y6)))</formula>
    </cfRule>
    <cfRule type="containsText" dxfId="5824" priority="272" operator="containsText" text="APPROVED">
      <formula>NOT(ISERROR(SEARCH("APPROVED",Y6)))</formula>
    </cfRule>
  </conditionalFormatting>
  <conditionalFormatting sqref="AF25">
    <cfRule type="containsText" dxfId="5823" priority="243" operator="containsText" text="NOT APPROVED">
      <formula>NOT(ISERROR(SEARCH("NOT APPROVED",AF25)))</formula>
    </cfRule>
    <cfRule type="containsText" dxfId="5822" priority="244" operator="containsText" text="RESUBMIT">
      <formula>NOT(ISERROR(SEARCH("RESUBMIT",AF25)))</formula>
    </cfRule>
    <cfRule type="containsText" dxfId="5821" priority="245" operator="containsText" text="PENDING RESUBMIT">
      <formula>NOT(ISERROR(SEARCH("PENDING RESUBMIT",AF25)))</formula>
    </cfRule>
    <cfRule type="containsText" dxfId="5820" priority="246" operator="containsText" text="APPROVED W/ CHANGES">
      <formula>NOT(ISERROR(SEARCH("APPROVED W/ CHANGES",AF25)))</formula>
    </cfRule>
    <cfRule type="containsText" dxfId="5819" priority="247" operator="containsText" text="PENDING">
      <formula>NOT(ISERROR(SEARCH("PENDING",AF25)))</formula>
    </cfRule>
    <cfRule type="containsText" dxfId="5818" priority="248" operator="containsText" text="APPROVED">
      <formula>NOT(ISERROR(SEARCH("APPROVED",AF25)))</formula>
    </cfRule>
  </conditionalFormatting>
  <conditionalFormatting sqref="X29">
    <cfRule type="containsText" dxfId="5817" priority="237" operator="containsText" text="NOT APPROVED">
      <formula>NOT(ISERROR(SEARCH("NOT APPROVED",X29)))</formula>
    </cfRule>
    <cfRule type="containsText" dxfId="5816" priority="238" operator="containsText" text="RESUBMIT">
      <formula>NOT(ISERROR(SEARCH("RESUBMIT",X29)))</formula>
    </cfRule>
    <cfRule type="containsText" dxfId="5815" priority="239" operator="containsText" text="PENDING RESUBMIT">
      <formula>NOT(ISERROR(SEARCH("PENDING RESUBMIT",X29)))</formula>
    </cfRule>
    <cfRule type="containsText" dxfId="5814" priority="240" operator="containsText" text="APPROVED W/ CHANGES">
      <formula>NOT(ISERROR(SEARCH("APPROVED W/ CHANGES",X29)))</formula>
    </cfRule>
    <cfRule type="containsText" dxfId="5813" priority="241" operator="containsText" text="PENDING">
      <formula>NOT(ISERROR(SEARCH("PENDING",X29)))</formula>
    </cfRule>
    <cfRule type="containsText" dxfId="5812" priority="242" operator="containsText" text="APPROVED">
      <formula>NOT(ISERROR(SEARCH("APPROVED",X29)))</formula>
    </cfRule>
  </conditionalFormatting>
  <conditionalFormatting sqref="X30">
    <cfRule type="containsText" dxfId="5811" priority="231" operator="containsText" text="NOT APPROVED">
      <formula>NOT(ISERROR(SEARCH("NOT APPROVED",X30)))</formula>
    </cfRule>
    <cfRule type="containsText" dxfId="5810" priority="232" operator="containsText" text="RESUBMIT">
      <formula>NOT(ISERROR(SEARCH("RESUBMIT",X30)))</formula>
    </cfRule>
    <cfRule type="containsText" dxfId="5809" priority="233" operator="containsText" text="PENDING RESUBMIT">
      <formula>NOT(ISERROR(SEARCH("PENDING RESUBMIT",X30)))</formula>
    </cfRule>
    <cfRule type="containsText" dxfId="5808" priority="234" operator="containsText" text="APPROVED W/ CHANGES">
      <formula>NOT(ISERROR(SEARCH("APPROVED W/ CHANGES",X30)))</formula>
    </cfRule>
    <cfRule type="containsText" dxfId="5807" priority="235" operator="containsText" text="PENDING">
      <formula>NOT(ISERROR(SEARCH("PENDING",X30)))</formula>
    </cfRule>
    <cfRule type="containsText" dxfId="5806" priority="236" operator="containsText" text="APPROVED">
      <formula>NOT(ISERROR(SEARCH("APPROVED",X30)))</formula>
    </cfRule>
  </conditionalFormatting>
  <conditionalFormatting sqref="AF29">
    <cfRule type="containsText" dxfId="5805" priority="225" operator="containsText" text="NOT APPROVED">
      <formula>NOT(ISERROR(SEARCH("NOT APPROVED",AF29)))</formula>
    </cfRule>
    <cfRule type="containsText" dxfId="5804" priority="226" operator="containsText" text="RESUBMIT">
      <formula>NOT(ISERROR(SEARCH("RESUBMIT",AF29)))</formula>
    </cfRule>
    <cfRule type="containsText" dxfId="5803" priority="227" operator="containsText" text="PENDING RESUBMIT">
      <formula>NOT(ISERROR(SEARCH("PENDING RESUBMIT",AF29)))</formula>
    </cfRule>
    <cfRule type="containsText" dxfId="5802" priority="228" operator="containsText" text="APPROVED W/ CHANGES">
      <formula>NOT(ISERROR(SEARCH("APPROVED W/ CHANGES",AF29)))</formula>
    </cfRule>
    <cfRule type="containsText" dxfId="5801" priority="229" operator="containsText" text="PENDING">
      <formula>NOT(ISERROR(SEARCH("PENDING",AF29)))</formula>
    </cfRule>
    <cfRule type="containsText" dxfId="5800" priority="230" operator="containsText" text="APPROVED">
      <formula>NOT(ISERROR(SEARCH("APPROVED",AF29)))</formula>
    </cfRule>
  </conditionalFormatting>
  <conditionalFormatting sqref="AF30">
    <cfRule type="containsText" dxfId="5799" priority="219" operator="containsText" text="NOT APPROVED">
      <formula>NOT(ISERROR(SEARCH("NOT APPROVED",AF30)))</formula>
    </cfRule>
    <cfRule type="containsText" dxfId="5798" priority="220" operator="containsText" text="RESUBMIT">
      <formula>NOT(ISERROR(SEARCH("RESUBMIT",AF30)))</formula>
    </cfRule>
    <cfRule type="containsText" dxfId="5797" priority="221" operator="containsText" text="PENDING RESUBMIT">
      <formula>NOT(ISERROR(SEARCH("PENDING RESUBMIT",AF30)))</formula>
    </cfRule>
    <cfRule type="containsText" dxfId="5796" priority="222" operator="containsText" text="APPROVED W/ CHANGES">
      <formula>NOT(ISERROR(SEARCH("APPROVED W/ CHANGES",AF30)))</formula>
    </cfRule>
    <cfRule type="containsText" dxfId="5795" priority="223" operator="containsText" text="PENDING">
      <formula>NOT(ISERROR(SEARCH("PENDING",AF30)))</formula>
    </cfRule>
    <cfRule type="containsText" dxfId="5794" priority="224" operator="containsText" text="APPROVED">
      <formula>NOT(ISERROR(SEARCH("APPROVED",AF30)))</formula>
    </cfRule>
  </conditionalFormatting>
  <conditionalFormatting sqref="AF31">
    <cfRule type="containsText" dxfId="5793" priority="213" operator="containsText" text="NOT APPROVED">
      <formula>NOT(ISERROR(SEARCH("NOT APPROVED",AF31)))</formula>
    </cfRule>
    <cfRule type="containsText" dxfId="5792" priority="214" operator="containsText" text="RESUBMIT">
      <formula>NOT(ISERROR(SEARCH("RESUBMIT",AF31)))</formula>
    </cfRule>
    <cfRule type="containsText" dxfId="5791" priority="215" operator="containsText" text="PENDING RESUBMIT">
      <formula>NOT(ISERROR(SEARCH("PENDING RESUBMIT",AF31)))</formula>
    </cfRule>
    <cfRule type="containsText" dxfId="5790" priority="216" operator="containsText" text="APPROVED W/ CHANGES">
      <formula>NOT(ISERROR(SEARCH("APPROVED W/ CHANGES",AF31)))</formula>
    </cfRule>
    <cfRule type="containsText" dxfId="5789" priority="217" operator="containsText" text="PENDING">
      <formula>NOT(ISERROR(SEARCH("PENDING",AF31)))</formula>
    </cfRule>
    <cfRule type="containsText" dxfId="5788" priority="218" operator="containsText" text="APPROVED">
      <formula>NOT(ISERROR(SEARCH("APPROVED",AF31)))</formula>
    </cfRule>
  </conditionalFormatting>
  <conditionalFormatting sqref="AE31">
    <cfRule type="containsText" dxfId="5787" priority="207" operator="containsText" text="NOT APPROVED">
      <formula>NOT(ISERROR(SEARCH("NOT APPROVED",AE31)))</formula>
    </cfRule>
    <cfRule type="containsText" dxfId="5786" priority="208" operator="containsText" text="RESUBMIT">
      <formula>NOT(ISERROR(SEARCH("RESUBMIT",AE31)))</formula>
    </cfRule>
    <cfRule type="containsText" dxfId="5785" priority="209" operator="containsText" text="PENDING RESUBMIT">
      <formula>NOT(ISERROR(SEARCH("PENDING RESUBMIT",AE31)))</formula>
    </cfRule>
    <cfRule type="containsText" dxfId="5784" priority="210" operator="containsText" text="APPROVED W/ CHANGES">
      <formula>NOT(ISERROR(SEARCH("APPROVED W/ CHANGES",AE31)))</formula>
    </cfRule>
    <cfRule type="containsText" dxfId="5783" priority="211" operator="containsText" text="PENDING">
      <formula>NOT(ISERROR(SEARCH("PENDING",AE31)))</formula>
    </cfRule>
    <cfRule type="containsText" dxfId="5782" priority="212" operator="containsText" text="APPROVED">
      <formula>NOT(ISERROR(SEARCH("APPROVED",AE31)))</formula>
    </cfRule>
  </conditionalFormatting>
  <conditionalFormatting sqref="AG31">
    <cfRule type="containsText" dxfId="5781" priority="201" operator="containsText" text="NOT APPROVED">
      <formula>NOT(ISERROR(SEARCH("NOT APPROVED",AG31)))</formula>
    </cfRule>
    <cfRule type="containsText" dxfId="5780" priority="202" operator="containsText" text="RESUBMIT">
      <formula>NOT(ISERROR(SEARCH("RESUBMIT",AG31)))</formula>
    </cfRule>
    <cfRule type="containsText" dxfId="5779" priority="203" operator="containsText" text="PENDING RESUBMIT">
      <formula>NOT(ISERROR(SEARCH("PENDING RESUBMIT",AG31)))</formula>
    </cfRule>
    <cfRule type="containsText" dxfId="5778" priority="204" operator="containsText" text="APPROVED W/ CHANGES">
      <formula>NOT(ISERROR(SEARCH("APPROVED W/ CHANGES",AG31)))</formula>
    </cfRule>
    <cfRule type="containsText" dxfId="5777" priority="205" operator="containsText" text="PENDING">
      <formula>NOT(ISERROR(SEARCH("PENDING",AG31)))</formula>
    </cfRule>
    <cfRule type="containsText" dxfId="5776" priority="206" operator="containsText" text="APPROVED">
      <formula>NOT(ISERROR(SEARCH("APPROVED",AG31)))</formula>
    </cfRule>
  </conditionalFormatting>
  <conditionalFormatting sqref="AF32">
    <cfRule type="containsText" dxfId="5775" priority="195" operator="containsText" text="NOT APPROVED">
      <formula>NOT(ISERROR(SEARCH("NOT APPROVED",AF32)))</formula>
    </cfRule>
    <cfRule type="containsText" dxfId="5774" priority="196" operator="containsText" text="RESUBMIT">
      <formula>NOT(ISERROR(SEARCH("RESUBMIT",AF32)))</formula>
    </cfRule>
    <cfRule type="containsText" dxfId="5773" priority="197" operator="containsText" text="PENDING RESUBMIT">
      <formula>NOT(ISERROR(SEARCH("PENDING RESUBMIT",AF32)))</formula>
    </cfRule>
    <cfRule type="containsText" dxfId="5772" priority="198" operator="containsText" text="APPROVED W/ CHANGES">
      <formula>NOT(ISERROR(SEARCH("APPROVED W/ CHANGES",AF32)))</formula>
    </cfRule>
    <cfRule type="containsText" dxfId="5771" priority="199" operator="containsText" text="PENDING">
      <formula>NOT(ISERROR(SEARCH("PENDING",AF32)))</formula>
    </cfRule>
    <cfRule type="containsText" dxfId="5770" priority="200" operator="containsText" text="APPROVED">
      <formula>NOT(ISERROR(SEARCH("APPROVED",AF32)))</formula>
    </cfRule>
  </conditionalFormatting>
  <conditionalFormatting sqref="AE32">
    <cfRule type="containsText" dxfId="5769" priority="189" operator="containsText" text="NOT APPROVED">
      <formula>NOT(ISERROR(SEARCH("NOT APPROVED",AE32)))</formula>
    </cfRule>
    <cfRule type="containsText" dxfId="5768" priority="190" operator="containsText" text="RESUBMIT">
      <formula>NOT(ISERROR(SEARCH("RESUBMIT",AE32)))</formula>
    </cfRule>
    <cfRule type="containsText" dxfId="5767" priority="191" operator="containsText" text="PENDING RESUBMIT">
      <formula>NOT(ISERROR(SEARCH("PENDING RESUBMIT",AE32)))</formula>
    </cfRule>
    <cfRule type="containsText" dxfId="5766" priority="192" operator="containsText" text="APPROVED W/ CHANGES">
      <formula>NOT(ISERROR(SEARCH("APPROVED W/ CHANGES",AE32)))</formula>
    </cfRule>
    <cfRule type="containsText" dxfId="5765" priority="193" operator="containsText" text="PENDING">
      <formula>NOT(ISERROR(SEARCH("PENDING",AE32)))</formula>
    </cfRule>
    <cfRule type="containsText" dxfId="5764" priority="194" operator="containsText" text="APPROVED">
      <formula>NOT(ISERROR(SEARCH("APPROVED",AE32)))</formula>
    </cfRule>
  </conditionalFormatting>
  <conditionalFormatting sqref="AG32">
    <cfRule type="containsText" dxfId="5763" priority="183" operator="containsText" text="NOT APPROVED">
      <formula>NOT(ISERROR(SEARCH("NOT APPROVED",AG32)))</formula>
    </cfRule>
    <cfRule type="containsText" dxfId="5762" priority="184" operator="containsText" text="RESUBMIT">
      <formula>NOT(ISERROR(SEARCH("RESUBMIT",AG32)))</formula>
    </cfRule>
    <cfRule type="containsText" dxfId="5761" priority="185" operator="containsText" text="PENDING RESUBMIT">
      <formula>NOT(ISERROR(SEARCH("PENDING RESUBMIT",AG32)))</formula>
    </cfRule>
    <cfRule type="containsText" dxfId="5760" priority="186" operator="containsText" text="APPROVED W/ CHANGES">
      <formula>NOT(ISERROR(SEARCH("APPROVED W/ CHANGES",AG32)))</formula>
    </cfRule>
    <cfRule type="containsText" dxfId="5759" priority="187" operator="containsText" text="PENDING">
      <formula>NOT(ISERROR(SEARCH("PENDING",AG32)))</formula>
    </cfRule>
    <cfRule type="containsText" dxfId="5758" priority="188" operator="containsText" text="APPROVED">
      <formula>NOT(ISERROR(SEARCH("APPROVED",AG32)))</formula>
    </cfRule>
  </conditionalFormatting>
  <conditionalFormatting sqref="AF33">
    <cfRule type="containsText" dxfId="5757" priority="177" operator="containsText" text="NOT APPROVED">
      <formula>NOT(ISERROR(SEARCH("NOT APPROVED",AF33)))</formula>
    </cfRule>
    <cfRule type="containsText" dxfId="5756" priority="178" operator="containsText" text="RESUBMIT">
      <formula>NOT(ISERROR(SEARCH("RESUBMIT",AF33)))</formula>
    </cfRule>
    <cfRule type="containsText" dxfId="5755" priority="179" operator="containsText" text="PENDING RESUBMIT">
      <formula>NOT(ISERROR(SEARCH("PENDING RESUBMIT",AF33)))</formula>
    </cfRule>
    <cfRule type="containsText" dxfId="5754" priority="180" operator="containsText" text="APPROVED W/ CHANGES">
      <formula>NOT(ISERROR(SEARCH("APPROVED W/ CHANGES",AF33)))</formula>
    </cfRule>
    <cfRule type="containsText" dxfId="5753" priority="181" operator="containsText" text="PENDING">
      <formula>NOT(ISERROR(SEARCH("PENDING",AF33)))</formula>
    </cfRule>
    <cfRule type="containsText" dxfId="5752" priority="182" operator="containsText" text="APPROVED">
      <formula>NOT(ISERROR(SEARCH("APPROVED",AF33)))</formula>
    </cfRule>
  </conditionalFormatting>
  <conditionalFormatting sqref="AE33">
    <cfRule type="containsText" dxfId="5751" priority="171" operator="containsText" text="NOT APPROVED">
      <formula>NOT(ISERROR(SEARCH("NOT APPROVED",AE33)))</formula>
    </cfRule>
    <cfRule type="containsText" dxfId="5750" priority="172" operator="containsText" text="RESUBMIT">
      <formula>NOT(ISERROR(SEARCH("RESUBMIT",AE33)))</formula>
    </cfRule>
    <cfRule type="containsText" dxfId="5749" priority="173" operator="containsText" text="PENDING RESUBMIT">
      <formula>NOT(ISERROR(SEARCH("PENDING RESUBMIT",AE33)))</formula>
    </cfRule>
    <cfRule type="containsText" dxfId="5748" priority="174" operator="containsText" text="APPROVED W/ CHANGES">
      <formula>NOT(ISERROR(SEARCH("APPROVED W/ CHANGES",AE33)))</formula>
    </cfRule>
    <cfRule type="containsText" dxfId="5747" priority="175" operator="containsText" text="PENDING">
      <formula>NOT(ISERROR(SEARCH("PENDING",AE33)))</formula>
    </cfRule>
    <cfRule type="containsText" dxfId="5746" priority="176" operator="containsText" text="APPROVED">
      <formula>NOT(ISERROR(SEARCH("APPROVED",AE33)))</formula>
    </cfRule>
  </conditionalFormatting>
  <conditionalFormatting sqref="AG33">
    <cfRule type="containsText" dxfId="5745" priority="165" operator="containsText" text="NOT APPROVED">
      <formula>NOT(ISERROR(SEARCH("NOT APPROVED",AG33)))</formula>
    </cfRule>
    <cfRule type="containsText" dxfId="5744" priority="166" operator="containsText" text="RESUBMIT">
      <formula>NOT(ISERROR(SEARCH("RESUBMIT",AG33)))</formula>
    </cfRule>
    <cfRule type="containsText" dxfId="5743" priority="167" operator="containsText" text="PENDING RESUBMIT">
      <formula>NOT(ISERROR(SEARCH("PENDING RESUBMIT",AG33)))</formula>
    </cfRule>
    <cfRule type="containsText" dxfId="5742" priority="168" operator="containsText" text="APPROVED W/ CHANGES">
      <formula>NOT(ISERROR(SEARCH("APPROVED W/ CHANGES",AG33)))</formula>
    </cfRule>
    <cfRule type="containsText" dxfId="5741" priority="169" operator="containsText" text="PENDING">
      <formula>NOT(ISERROR(SEARCH("PENDING",AG33)))</formula>
    </cfRule>
    <cfRule type="containsText" dxfId="5740" priority="170" operator="containsText" text="APPROVED">
      <formula>NOT(ISERROR(SEARCH("APPROVED",AG33)))</formula>
    </cfRule>
  </conditionalFormatting>
  <conditionalFormatting sqref="AF34">
    <cfRule type="containsText" dxfId="5739" priority="159" operator="containsText" text="NOT APPROVED">
      <formula>NOT(ISERROR(SEARCH("NOT APPROVED",AF34)))</formula>
    </cfRule>
    <cfRule type="containsText" dxfId="5738" priority="160" operator="containsText" text="RESUBMIT">
      <formula>NOT(ISERROR(SEARCH("RESUBMIT",AF34)))</formula>
    </cfRule>
    <cfRule type="containsText" dxfId="5737" priority="161" operator="containsText" text="PENDING RESUBMIT">
      <formula>NOT(ISERROR(SEARCH("PENDING RESUBMIT",AF34)))</formula>
    </cfRule>
    <cfRule type="containsText" dxfId="5736" priority="162" operator="containsText" text="APPROVED W/ CHANGES">
      <formula>NOT(ISERROR(SEARCH("APPROVED W/ CHANGES",AF34)))</formula>
    </cfRule>
    <cfRule type="containsText" dxfId="5735" priority="163" operator="containsText" text="PENDING">
      <formula>NOT(ISERROR(SEARCH("PENDING",AF34)))</formula>
    </cfRule>
    <cfRule type="containsText" dxfId="5734" priority="164" operator="containsText" text="APPROVED">
      <formula>NOT(ISERROR(SEARCH("APPROVED",AF34)))</formula>
    </cfRule>
  </conditionalFormatting>
  <conditionalFormatting sqref="AE34">
    <cfRule type="containsText" dxfId="5733" priority="153" operator="containsText" text="NOT APPROVED">
      <formula>NOT(ISERROR(SEARCH("NOT APPROVED",AE34)))</formula>
    </cfRule>
    <cfRule type="containsText" dxfId="5732" priority="154" operator="containsText" text="RESUBMIT">
      <formula>NOT(ISERROR(SEARCH("RESUBMIT",AE34)))</formula>
    </cfRule>
    <cfRule type="containsText" dxfId="5731" priority="155" operator="containsText" text="PENDING RESUBMIT">
      <formula>NOT(ISERROR(SEARCH("PENDING RESUBMIT",AE34)))</formula>
    </cfRule>
    <cfRule type="containsText" dxfId="5730" priority="156" operator="containsText" text="APPROVED W/ CHANGES">
      <formula>NOT(ISERROR(SEARCH("APPROVED W/ CHANGES",AE34)))</formula>
    </cfRule>
    <cfRule type="containsText" dxfId="5729" priority="157" operator="containsText" text="PENDING">
      <formula>NOT(ISERROR(SEARCH("PENDING",AE34)))</formula>
    </cfRule>
    <cfRule type="containsText" dxfId="5728" priority="158" operator="containsText" text="APPROVED">
      <formula>NOT(ISERROR(SEARCH("APPROVED",AE34)))</formula>
    </cfRule>
  </conditionalFormatting>
  <conditionalFormatting sqref="AG34">
    <cfRule type="containsText" dxfId="5727" priority="147" operator="containsText" text="NOT APPROVED">
      <formula>NOT(ISERROR(SEARCH("NOT APPROVED",AG34)))</formula>
    </cfRule>
    <cfRule type="containsText" dxfId="5726" priority="148" operator="containsText" text="RESUBMIT">
      <formula>NOT(ISERROR(SEARCH("RESUBMIT",AG34)))</formula>
    </cfRule>
    <cfRule type="containsText" dxfId="5725" priority="149" operator="containsText" text="PENDING RESUBMIT">
      <formula>NOT(ISERROR(SEARCH("PENDING RESUBMIT",AG34)))</formula>
    </cfRule>
    <cfRule type="containsText" dxfId="5724" priority="150" operator="containsText" text="APPROVED W/ CHANGES">
      <formula>NOT(ISERROR(SEARCH("APPROVED W/ CHANGES",AG34)))</formula>
    </cfRule>
    <cfRule type="containsText" dxfId="5723" priority="151" operator="containsText" text="PENDING">
      <formula>NOT(ISERROR(SEARCH("PENDING",AG34)))</formula>
    </cfRule>
    <cfRule type="containsText" dxfId="5722" priority="152" operator="containsText" text="APPROVED">
      <formula>NOT(ISERROR(SEARCH("APPROVED",AG34)))</formula>
    </cfRule>
  </conditionalFormatting>
  <conditionalFormatting sqref="AF4">
    <cfRule type="containsText" dxfId="5721" priority="141" operator="containsText" text="NOT APPROVED">
      <formula>NOT(ISERROR(SEARCH("NOT APPROVED",AF4)))</formula>
    </cfRule>
    <cfRule type="containsText" dxfId="5720" priority="142" operator="containsText" text="RESUBMIT">
      <formula>NOT(ISERROR(SEARCH("RESUBMIT",AF4)))</formula>
    </cfRule>
    <cfRule type="containsText" dxfId="5719" priority="143" operator="containsText" text="PENDING RESUBMIT">
      <formula>NOT(ISERROR(SEARCH("PENDING RESUBMIT",AF4)))</formula>
    </cfRule>
    <cfRule type="containsText" dxfId="5718" priority="144" operator="containsText" text="APPROVED W/ CHANGES">
      <formula>NOT(ISERROR(SEARCH("APPROVED W/ CHANGES",AF4)))</formula>
    </cfRule>
    <cfRule type="containsText" dxfId="5717" priority="145" operator="containsText" text="PENDING">
      <formula>NOT(ISERROR(SEARCH("PENDING",AF4)))</formula>
    </cfRule>
    <cfRule type="containsText" dxfId="5716" priority="146" operator="containsText" text="APPROVED">
      <formula>NOT(ISERROR(SEARCH("APPROVED",AF4)))</formula>
    </cfRule>
  </conditionalFormatting>
  <conditionalFormatting sqref="AF5">
    <cfRule type="containsText" dxfId="5715" priority="135" operator="containsText" text="NOT APPROVED">
      <formula>NOT(ISERROR(SEARCH("NOT APPROVED",AF5)))</formula>
    </cfRule>
    <cfRule type="containsText" dxfId="5714" priority="136" operator="containsText" text="RESUBMIT">
      <formula>NOT(ISERROR(SEARCH("RESUBMIT",AF5)))</formula>
    </cfRule>
    <cfRule type="containsText" dxfId="5713" priority="137" operator="containsText" text="PENDING RESUBMIT">
      <formula>NOT(ISERROR(SEARCH("PENDING RESUBMIT",AF5)))</formula>
    </cfRule>
    <cfRule type="containsText" dxfId="5712" priority="138" operator="containsText" text="APPROVED W/ CHANGES">
      <formula>NOT(ISERROR(SEARCH("APPROVED W/ CHANGES",AF5)))</formula>
    </cfRule>
    <cfRule type="containsText" dxfId="5711" priority="139" operator="containsText" text="PENDING">
      <formula>NOT(ISERROR(SEARCH("PENDING",AF5)))</formula>
    </cfRule>
    <cfRule type="containsText" dxfId="5710" priority="140" operator="containsText" text="APPROVED">
      <formula>NOT(ISERROR(SEARCH("APPROVED",AF5)))</formula>
    </cfRule>
  </conditionalFormatting>
  <conditionalFormatting sqref="AE5">
    <cfRule type="containsText" dxfId="5709" priority="129" operator="containsText" text="NOT APPROVED">
      <formula>NOT(ISERROR(SEARCH("NOT APPROVED",AE5)))</formula>
    </cfRule>
    <cfRule type="containsText" dxfId="5708" priority="130" operator="containsText" text="RESUBMIT">
      <formula>NOT(ISERROR(SEARCH("RESUBMIT",AE5)))</formula>
    </cfRule>
    <cfRule type="containsText" dxfId="5707" priority="131" operator="containsText" text="PENDING RESUBMIT">
      <formula>NOT(ISERROR(SEARCH("PENDING RESUBMIT",AE5)))</formula>
    </cfRule>
    <cfRule type="containsText" dxfId="5706" priority="132" operator="containsText" text="APPROVED W/ CHANGES">
      <formula>NOT(ISERROR(SEARCH("APPROVED W/ CHANGES",AE5)))</formula>
    </cfRule>
    <cfRule type="containsText" dxfId="5705" priority="133" operator="containsText" text="PENDING">
      <formula>NOT(ISERROR(SEARCH("PENDING",AE5)))</formula>
    </cfRule>
    <cfRule type="containsText" dxfId="5704" priority="134" operator="containsText" text="APPROVED">
      <formula>NOT(ISERROR(SEARCH("APPROVED",AE5)))</formula>
    </cfRule>
  </conditionalFormatting>
  <conditionalFormatting sqref="AG5">
    <cfRule type="containsText" dxfId="5703" priority="123" operator="containsText" text="NOT APPROVED">
      <formula>NOT(ISERROR(SEARCH("NOT APPROVED",AG5)))</formula>
    </cfRule>
    <cfRule type="containsText" dxfId="5702" priority="124" operator="containsText" text="RESUBMIT">
      <formula>NOT(ISERROR(SEARCH("RESUBMIT",AG5)))</formula>
    </cfRule>
    <cfRule type="containsText" dxfId="5701" priority="125" operator="containsText" text="PENDING RESUBMIT">
      <formula>NOT(ISERROR(SEARCH("PENDING RESUBMIT",AG5)))</formula>
    </cfRule>
    <cfRule type="containsText" dxfId="5700" priority="126" operator="containsText" text="APPROVED W/ CHANGES">
      <formula>NOT(ISERROR(SEARCH("APPROVED W/ CHANGES",AG5)))</formula>
    </cfRule>
    <cfRule type="containsText" dxfId="5699" priority="127" operator="containsText" text="PENDING">
      <formula>NOT(ISERROR(SEARCH("PENDING",AG5)))</formula>
    </cfRule>
    <cfRule type="containsText" dxfId="5698" priority="128" operator="containsText" text="APPROVED">
      <formula>NOT(ISERROR(SEARCH("APPROVED",AG5)))</formula>
    </cfRule>
  </conditionalFormatting>
  <conditionalFormatting sqref="AF6">
    <cfRule type="containsText" dxfId="5697" priority="117" operator="containsText" text="NOT APPROVED">
      <formula>NOT(ISERROR(SEARCH("NOT APPROVED",AF6)))</formula>
    </cfRule>
    <cfRule type="containsText" dxfId="5696" priority="118" operator="containsText" text="RESUBMIT">
      <formula>NOT(ISERROR(SEARCH("RESUBMIT",AF6)))</formula>
    </cfRule>
    <cfRule type="containsText" dxfId="5695" priority="119" operator="containsText" text="PENDING RESUBMIT">
      <formula>NOT(ISERROR(SEARCH("PENDING RESUBMIT",AF6)))</formula>
    </cfRule>
    <cfRule type="containsText" dxfId="5694" priority="120" operator="containsText" text="APPROVED W/ CHANGES">
      <formula>NOT(ISERROR(SEARCH("APPROVED W/ CHANGES",AF6)))</formula>
    </cfRule>
    <cfRule type="containsText" dxfId="5693" priority="121" operator="containsText" text="PENDING">
      <formula>NOT(ISERROR(SEARCH("PENDING",AF6)))</formula>
    </cfRule>
    <cfRule type="containsText" dxfId="5692" priority="122" operator="containsText" text="APPROVED">
      <formula>NOT(ISERROR(SEARCH("APPROVED",AF6)))</formula>
    </cfRule>
  </conditionalFormatting>
  <conditionalFormatting sqref="AE6">
    <cfRule type="containsText" dxfId="5691" priority="111" operator="containsText" text="NOT APPROVED">
      <formula>NOT(ISERROR(SEARCH("NOT APPROVED",AE6)))</formula>
    </cfRule>
    <cfRule type="containsText" dxfId="5690" priority="112" operator="containsText" text="RESUBMIT">
      <formula>NOT(ISERROR(SEARCH("RESUBMIT",AE6)))</formula>
    </cfRule>
    <cfRule type="containsText" dxfId="5689" priority="113" operator="containsText" text="PENDING RESUBMIT">
      <formula>NOT(ISERROR(SEARCH("PENDING RESUBMIT",AE6)))</formula>
    </cfRule>
    <cfRule type="containsText" dxfId="5688" priority="114" operator="containsText" text="APPROVED W/ CHANGES">
      <formula>NOT(ISERROR(SEARCH("APPROVED W/ CHANGES",AE6)))</formula>
    </cfRule>
    <cfRule type="containsText" dxfId="5687" priority="115" operator="containsText" text="PENDING">
      <formula>NOT(ISERROR(SEARCH("PENDING",AE6)))</formula>
    </cfRule>
    <cfRule type="containsText" dxfId="5686" priority="116" operator="containsText" text="APPROVED">
      <formula>NOT(ISERROR(SEARCH("APPROVED",AE6)))</formula>
    </cfRule>
  </conditionalFormatting>
  <conditionalFormatting sqref="AG6">
    <cfRule type="containsText" dxfId="5685" priority="105" operator="containsText" text="NOT APPROVED">
      <formula>NOT(ISERROR(SEARCH("NOT APPROVED",AG6)))</formula>
    </cfRule>
    <cfRule type="containsText" dxfId="5684" priority="106" operator="containsText" text="RESUBMIT">
      <formula>NOT(ISERROR(SEARCH("RESUBMIT",AG6)))</formula>
    </cfRule>
    <cfRule type="containsText" dxfId="5683" priority="107" operator="containsText" text="PENDING RESUBMIT">
      <formula>NOT(ISERROR(SEARCH("PENDING RESUBMIT",AG6)))</formula>
    </cfRule>
    <cfRule type="containsText" dxfId="5682" priority="108" operator="containsText" text="APPROVED W/ CHANGES">
      <formula>NOT(ISERROR(SEARCH("APPROVED W/ CHANGES",AG6)))</formula>
    </cfRule>
    <cfRule type="containsText" dxfId="5681" priority="109" operator="containsText" text="PENDING">
      <formula>NOT(ISERROR(SEARCH("PENDING",AG6)))</formula>
    </cfRule>
    <cfRule type="containsText" dxfId="5680" priority="110" operator="containsText" text="APPROVED">
      <formula>NOT(ISERROR(SEARCH("APPROVED",AG6)))</formula>
    </cfRule>
  </conditionalFormatting>
  <conditionalFormatting sqref="AB6">
    <cfRule type="containsText" dxfId="5679" priority="93" operator="containsText" text="NOT APPROVED">
      <formula>NOT(ISERROR(SEARCH("NOT APPROVED",AB6)))</formula>
    </cfRule>
    <cfRule type="containsText" dxfId="5678" priority="94" operator="containsText" text="RESUBMIT">
      <formula>NOT(ISERROR(SEARCH("RESUBMIT",AB6)))</formula>
    </cfRule>
    <cfRule type="containsText" dxfId="5677" priority="95" operator="containsText" text="PENDING RESUBMIT">
      <formula>NOT(ISERROR(SEARCH("PENDING RESUBMIT",AB6)))</formula>
    </cfRule>
    <cfRule type="containsText" dxfId="5676" priority="96" operator="containsText" text="APPROVED W/ CHANGES">
      <formula>NOT(ISERROR(SEARCH("APPROVED W/ CHANGES",AB6)))</formula>
    </cfRule>
    <cfRule type="containsText" dxfId="5675" priority="97" operator="containsText" text="PENDING">
      <formula>NOT(ISERROR(SEARCH("PENDING",AB6)))</formula>
    </cfRule>
    <cfRule type="containsText" dxfId="5674" priority="98" operator="containsText" text="APPROVED">
      <formula>NOT(ISERROR(SEARCH("APPROVED",AB6)))</formula>
    </cfRule>
  </conditionalFormatting>
  <conditionalFormatting sqref="AB30">
    <cfRule type="containsText" dxfId="5673" priority="81" operator="containsText" text="NOT APPROVED">
      <formula>NOT(ISERROR(SEARCH("NOT APPROVED",AB30)))</formula>
    </cfRule>
    <cfRule type="containsText" dxfId="5672" priority="82" operator="containsText" text="RESUBMIT">
      <formula>NOT(ISERROR(SEARCH("RESUBMIT",AB30)))</formula>
    </cfRule>
    <cfRule type="containsText" dxfId="5671" priority="83" operator="containsText" text="PENDING RESUBMIT">
      <formula>NOT(ISERROR(SEARCH("PENDING RESUBMIT",AB30)))</formula>
    </cfRule>
    <cfRule type="containsText" dxfId="5670" priority="84" operator="containsText" text="APPROVED W/ CHANGES">
      <formula>NOT(ISERROR(SEARCH("APPROVED W/ CHANGES",AB30)))</formula>
    </cfRule>
    <cfRule type="containsText" dxfId="5669" priority="85" operator="containsText" text="PENDING">
      <formula>NOT(ISERROR(SEARCH("PENDING",AB30)))</formula>
    </cfRule>
    <cfRule type="containsText" dxfId="5668" priority="86" operator="containsText" text="APPROVED">
      <formula>NOT(ISERROR(SEARCH("APPROVED",AB30)))</formula>
    </cfRule>
  </conditionalFormatting>
  <conditionalFormatting sqref="AB34">
    <cfRule type="containsText" dxfId="5667" priority="57" operator="containsText" text="NOT APPROVED">
      <formula>NOT(ISERROR(SEARCH("NOT APPROVED",AB34)))</formula>
    </cfRule>
    <cfRule type="containsText" dxfId="5666" priority="58" operator="containsText" text="RESUBMIT">
      <formula>NOT(ISERROR(SEARCH("RESUBMIT",AB34)))</formula>
    </cfRule>
    <cfRule type="containsText" dxfId="5665" priority="59" operator="containsText" text="PENDING RESUBMIT">
      <formula>NOT(ISERROR(SEARCH("PENDING RESUBMIT",AB34)))</formula>
    </cfRule>
    <cfRule type="containsText" dxfId="5664" priority="60" operator="containsText" text="APPROVED W/ CHANGES">
      <formula>NOT(ISERROR(SEARCH("APPROVED W/ CHANGES",AB34)))</formula>
    </cfRule>
    <cfRule type="containsText" dxfId="5663" priority="61" operator="containsText" text="PENDING">
      <formula>NOT(ISERROR(SEARCH("PENDING",AB34)))</formula>
    </cfRule>
    <cfRule type="containsText" dxfId="5662" priority="62" operator="containsText" text="APPROVED">
      <formula>NOT(ISERROR(SEARCH("APPROVED",AB34)))</formula>
    </cfRule>
  </conditionalFormatting>
  <conditionalFormatting sqref="AB22">
    <cfRule type="containsText" dxfId="5661" priority="51" operator="containsText" text="NOT APPROVED">
      <formula>NOT(ISERROR(SEARCH("NOT APPROVED",AB22)))</formula>
    </cfRule>
    <cfRule type="containsText" dxfId="5660" priority="52" operator="containsText" text="RESUBMIT">
      <formula>NOT(ISERROR(SEARCH("RESUBMIT",AB22)))</formula>
    </cfRule>
    <cfRule type="containsText" dxfId="5659" priority="53" operator="containsText" text="PENDING RESUBMIT">
      <formula>NOT(ISERROR(SEARCH("PENDING RESUBMIT",AB22)))</formula>
    </cfRule>
    <cfRule type="containsText" dxfId="5658" priority="54" operator="containsText" text="APPROVED W/ CHANGES">
      <formula>NOT(ISERROR(SEARCH("APPROVED W/ CHANGES",AB22)))</formula>
    </cfRule>
    <cfRule type="containsText" dxfId="5657" priority="55" operator="containsText" text="PENDING">
      <formula>NOT(ISERROR(SEARCH("PENDING",AB22)))</formula>
    </cfRule>
    <cfRule type="containsText" dxfId="5656" priority="56" operator="containsText" text="APPROVED">
      <formula>NOT(ISERROR(SEARCH("APPROVED",AB22)))</formula>
    </cfRule>
  </conditionalFormatting>
  <conditionalFormatting sqref="AB5">
    <cfRule type="containsText" dxfId="5655" priority="45" operator="containsText" text="NOT APPROVED">
      <formula>NOT(ISERROR(SEARCH("NOT APPROVED",AB5)))</formula>
    </cfRule>
    <cfRule type="containsText" dxfId="5654" priority="46" operator="containsText" text="RESUBMIT">
      <formula>NOT(ISERROR(SEARCH("RESUBMIT",AB5)))</formula>
    </cfRule>
    <cfRule type="containsText" dxfId="5653" priority="47" operator="containsText" text="PENDING RESUBMIT">
      <formula>NOT(ISERROR(SEARCH("PENDING RESUBMIT",AB5)))</formula>
    </cfRule>
    <cfRule type="containsText" dxfId="5652" priority="48" operator="containsText" text="APPROVED W/ CHANGES">
      <formula>NOT(ISERROR(SEARCH("APPROVED W/ CHANGES",AB5)))</formula>
    </cfRule>
    <cfRule type="containsText" dxfId="5651" priority="49" operator="containsText" text="PENDING">
      <formula>NOT(ISERROR(SEARCH("PENDING",AB5)))</formula>
    </cfRule>
    <cfRule type="containsText" dxfId="5650" priority="50" operator="containsText" text="APPROVED">
      <formula>NOT(ISERROR(SEARCH("APPROVED",AB5)))</formula>
    </cfRule>
  </conditionalFormatting>
  <conditionalFormatting sqref="AJ35">
    <cfRule type="containsText" dxfId="5649" priority="43" operator="containsText" text="APPROVED">
      <formula>NOT(ISERROR(SEARCH("APPROVED",AJ35)))</formula>
    </cfRule>
    <cfRule type="containsText" dxfId="5648" priority="44" operator="containsText" text="PENDING">
      <formula>NOT(ISERROR(SEARCH("PENDING",AJ35)))</formula>
    </cfRule>
  </conditionalFormatting>
  <conditionalFormatting sqref="AB32">
    <cfRule type="containsText" dxfId="5647" priority="37" operator="containsText" text="NOT APPROVED">
      <formula>NOT(ISERROR(SEARCH("NOT APPROVED",AB32)))</formula>
    </cfRule>
    <cfRule type="containsText" dxfId="5646" priority="38" operator="containsText" text="RESUBMIT">
      <formula>NOT(ISERROR(SEARCH("RESUBMIT",AB32)))</formula>
    </cfRule>
    <cfRule type="containsText" dxfId="5645" priority="39" operator="containsText" text="PENDING RESUBMIT">
      <formula>NOT(ISERROR(SEARCH("PENDING RESUBMIT",AB32)))</formula>
    </cfRule>
    <cfRule type="containsText" dxfId="5644" priority="40" operator="containsText" text="APPROVED W/ CHANGES">
      <formula>NOT(ISERROR(SEARCH("APPROVED W/ CHANGES",AB32)))</formula>
    </cfRule>
    <cfRule type="containsText" dxfId="5643" priority="41" operator="containsText" text="PENDING">
      <formula>NOT(ISERROR(SEARCH("PENDING",AB32)))</formula>
    </cfRule>
    <cfRule type="containsText" dxfId="5642" priority="42" operator="containsText" text="APPROVED">
      <formula>NOT(ISERROR(SEARCH("APPROVED",AB32)))</formula>
    </cfRule>
  </conditionalFormatting>
  <conditionalFormatting sqref="AB25">
    <cfRule type="containsText" dxfId="5641" priority="31" operator="containsText" text="NOT APPROVED">
      <formula>NOT(ISERROR(SEARCH("NOT APPROVED",AB25)))</formula>
    </cfRule>
    <cfRule type="containsText" dxfId="5640" priority="32" operator="containsText" text="RESUBMIT">
      <formula>NOT(ISERROR(SEARCH("RESUBMIT",AB25)))</formula>
    </cfRule>
    <cfRule type="containsText" dxfId="5639" priority="33" operator="containsText" text="PENDING RESUBMIT">
      <formula>NOT(ISERROR(SEARCH("PENDING RESUBMIT",AB25)))</formula>
    </cfRule>
    <cfRule type="containsText" dxfId="5638" priority="34" operator="containsText" text="APPROVED W/ CHANGES">
      <formula>NOT(ISERROR(SEARCH("APPROVED W/ CHANGES",AB25)))</formula>
    </cfRule>
    <cfRule type="containsText" dxfId="5637" priority="35" operator="containsText" text="PENDING">
      <formula>NOT(ISERROR(SEARCH("PENDING",AB25)))</formula>
    </cfRule>
    <cfRule type="containsText" dxfId="5636" priority="36" operator="containsText" text="APPROVED">
      <formula>NOT(ISERROR(SEARCH("APPROVED",AB25)))</formula>
    </cfRule>
  </conditionalFormatting>
  <conditionalFormatting sqref="AB33">
    <cfRule type="containsText" dxfId="5635" priority="25" operator="containsText" text="NOT APPROVED">
      <formula>NOT(ISERROR(SEARCH("NOT APPROVED",AB33)))</formula>
    </cfRule>
    <cfRule type="containsText" dxfId="5634" priority="26" operator="containsText" text="RESUBMIT">
      <formula>NOT(ISERROR(SEARCH("RESUBMIT",AB33)))</formula>
    </cfRule>
    <cfRule type="containsText" dxfId="5633" priority="27" operator="containsText" text="PENDING RESUBMIT">
      <formula>NOT(ISERROR(SEARCH("PENDING RESUBMIT",AB33)))</formula>
    </cfRule>
    <cfRule type="containsText" dxfId="5632" priority="28" operator="containsText" text="APPROVED W/ CHANGES">
      <formula>NOT(ISERROR(SEARCH("APPROVED W/ CHANGES",AB33)))</formula>
    </cfRule>
    <cfRule type="containsText" dxfId="5631" priority="29" operator="containsText" text="PENDING">
      <formula>NOT(ISERROR(SEARCH("PENDING",AB33)))</formula>
    </cfRule>
    <cfRule type="containsText" dxfId="5630" priority="30" operator="containsText" text="APPROVED">
      <formula>NOT(ISERROR(SEARCH("APPROVED",AB33)))</formula>
    </cfRule>
  </conditionalFormatting>
  <conditionalFormatting sqref="AB31">
    <cfRule type="containsText" dxfId="5629" priority="19" operator="containsText" text="NOT APPROVED">
      <formula>NOT(ISERROR(SEARCH("NOT APPROVED",AB31)))</formula>
    </cfRule>
    <cfRule type="containsText" dxfId="5628" priority="20" operator="containsText" text="RESUBMIT">
      <formula>NOT(ISERROR(SEARCH("RESUBMIT",AB31)))</formula>
    </cfRule>
    <cfRule type="containsText" dxfId="5627" priority="21" operator="containsText" text="PENDING RESUBMIT">
      <formula>NOT(ISERROR(SEARCH("PENDING RESUBMIT",AB31)))</formula>
    </cfRule>
    <cfRule type="containsText" dxfId="5626" priority="22" operator="containsText" text="APPROVED W/ CHANGES">
      <formula>NOT(ISERROR(SEARCH("APPROVED W/ CHANGES",AB31)))</formula>
    </cfRule>
    <cfRule type="containsText" dxfId="5625" priority="23" operator="containsText" text="PENDING">
      <formula>NOT(ISERROR(SEARCH("PENDING",AB31)))</formula>
    </cfRule>
    <cfRule type="containsText" dxfId="5624" priority="24" operator="containsText" text="APPROVED">
      <formula>NOT(ISERROR(SEARCH("APPROVED",AB31)))</formula>
    </cfRule>
  </conditionalFormatting>
  <conditionalFormatting sqref="X41">
    <cfRule type="containsText" dxfId="5623" priority="7" operator="containsText" text="NOT APPROVED">
      <formula>NOT(ISERROR(SEARCH("NOT APPROVED",X41)))</formula>
    </cfRule>
    <cfRule type="containsText" dxfId="5622" priority="8" operator="containsText" text="RESUBMIT">
      <formula>NOT(ISERROR(SEARCH("RESUBMIT",X41)))</formula>
    </cfRule>
    <cfRule type="containsText" dxfId="5621" priority="9" operator="containsText" text="PENDING RESUBMIT">
      <formula>NOT(ISERROR(SEARCH("PENDING RESUBMIT",X41)))</formula>
    </cfRule>
    <cfRule type="containsText" dxfId="5620" priority="10" operator="containsText" text="APPROVED W/ CHANGES">
      <formula>NOT(ISERROR(SEARCH("APPROVED W/ CHANGES",X41)))</formula>
    </cfRule>
    <cfRule type="containsText" dxfId="5619" priority="11" operator="containsText" text="PENDING">
      <formula>NOT(ISERROR(SEARCH("PENDING",X41)))</formula>
    </cfRule>
    <cfRule type="containsText" dxfId="5618" priority="12" operator="containsText" text="APPROVED">
      <formula>NOT(ISERROR(SEARCH("APPROVED",X41)))</formula>
    </cfRule>
  </conditionalFormatting>
  <conditionalFormatting sqref="AB8">
    <cfRule type="containsText" dxfId="5617" priority="1" operator="containsText" text="NOT APPROVED">
      <formula>NOT(ISERROR(SEARCH("NOT APPROVED",AB8)))</formula>
    </cfRule>
    <cfRule type="containsText" dxfId="5616" priority="2" operator="containsText" text="RESUBMIT">
      <formula>NOT(ISERROR(SEARCH("RESUBMIT",AB8)))</formula>
    </cfRule>
    <cfRule type="containsText" dxfId="5615" priority="3" operator="containsText" text="PENDING RESUBMIT">
      <formula>NOT(ISERROR(SEARCH("PENDING RESUBMIT",AB8)))</formula>
    </cfRule>
    <cfRule type="containsText" dxfId="5614" priority="4" operator="containsText" text="APPROVED W/ CHANGES">
      <formula>NOT(ISERROR(SEARCH("APPROVED W/ CHANGES",AB8)))</formula>
    </cfRule>
    <cfRule type="containsText" dxfId="5613" priority="5" operator="containsText" text="PENDING">
      <formula>NOT(ISERROR(SEARCH("PENDING",AB8)))</formula>
    </cfRule>
    <cfRule type="containsText" dxfId="5612" priority="6" operator="containsText" text="APPROVED">
      <formula>NOT(ISERROR(SEARCH("APPROVED",AB8)))</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1" filterMode="1"/>
  <dimension ref="A1:AR39"/>
  <sheetViews>
    <sheetView zoomScale="55" zoomScaleNormal="55" zoomScaleSheetLayoutView="70" workbookViewId="0">
      <pane xSplit="5" ySplit="2" topLeftCell="F3" activePane="bottomRight" state="frozen"/>
      <selection pane="topRight" activeCell="D1" sqref="D1"/>
      <selection pane="bottomLeft" activeCell="A3" sqref="A3"/>
      <selection pane="bottomRight" activeCell="BG29" sqref="BG29"/>
    </sheetView>
  </sheetViews>
  <sheetFormatPr defaultColWidth="8.85546875" defaultRowHeight="15.75"/>
  <cols>
    <col min="1" max="1" width="26.28515625" style="30" customWidth="1"/>
    <col min="2" max="3" width="10.42578125" style="29" customWidth="1"/>
    <col min="4" max="4" width="10" style="29" customWidth="1"/>
    <col min="5" max="5" width="12.140625" style="54" hidden="1" customWidth="1"/>
    <col min="6" max="6" width="0" style="51" hidden="1" customWidth="1"/>
    <col min="7" max="7" width="0" style="30" hidden="1" customWidth="1"/>
    <col min="8" max="8" width="0" style="51" hidden="1" customWidth="1"/>
    <col min="9" max="9" width="41.28515625" style="30" hidden="1" customWidth="1"/>
    <col min="10" max="10" width="0" style="51" hidden="1" customWidth="1"/>
    <col min="11" max="11" width="28.7109375" style="30" customWidth="1"/>
    <col min="12" max="12" width="8.85546875" style="30"/>
    <col min="13" max="13" width="12.28515625" style="30" hidden="1" customWidth="1"/>
    <col min="14" max="14" width="0" style="51" hidden="1" customWidth="1"/>
    <col min="15" max="15" width="0" style="30" hidden="1" customWidth="1"/>
    <col min="16" max="16" width="12.28515625" style="51" hidden="1" customWidth="1"/>
    <col min="17" max="17" width="30" style="30" hidden="1" customWidth="1"/>
    <col min="18" max="18" width="0" style="52" hidden="1" customWidth="1"/>
    <col min="19" max="19" width="0" style="50" hidden="1" customWidth="1"/>
    <col min="20" max="20" width="0" style="30" hidden="1" customWidth="1"/>
    <col min="21" max="21" width="0" style="51" hidden="1" customWidth="1"/>
    <col min="22" max="22" width="16.140625" style="30" hidden="1" customWidth="1"/>
    <col min="23" max="23" width="9" style="51" hidden="1" customWidth="1"/>
    <col min="24" max="24" width="0" style="30" hidden="1" customWidth="1"/>
    <col min="25" max="25" width="0" style="51" hidden="1" customWidth="1"/>
    <col min="26" max="26" width="22" style="55" hidden="1" customWidth="1"/>
    <col min="27" max="27" width="0" style="50" hidden="1" customWidth="1"/>
    <col min="28" max="28" width="27.140625" style="30" customWidth="1"/>
    <col min="29" max="29" width="0" style="51" hidden="1" customWidth="1"/>
    <col min="30" max="30" width="0" style="30" hidden="1" customWidth="1"/>
    <col min="31" max="31" width="0" style="51" hidden="1" customWidth="1"/>
    <col min="32" max="32" width="0" style="30" hidden="1" customWidth="1"/>
    <col min="33" max="33" width="0" style="51" hidden="1" customWidth="1"/>
    <col min="34" max="34" width="0" style="55" hidden="1" customWidth="1"/>
    <col min="35" max="35" width="0" style="56" hidden="1" customWidth="1"/>
    <col min="36" max="36" width="0" style="57" hidden="1" customWidth="1"/>
    <col min="37" max="37" width="0" style="58" hidden="1" customWidth="1"/>
    <col min="38" max="38" width="0" style="59" hidden="1" customWidth="1"/>
    <col min="39" max="39" width="13.42578125" style="69" hidden="1" customWidth="1"/>
    <col min="40" max="40" width="11.85546875" style="54" hidden="1" customWidth="1"/>
    <col min="41" max="41" width="0" style="30" hidden="1" customWidth="1"/>
    <col min="42" max="42" width="10" style="29" customWidth="1"/>
    <col min="43" max="43" width="8.85546875" style="52"/>
    <col min="44" max="44" width="13" style="32" hidden="1" customWidth="1"/>
    <col min="45" max="16384" width="8.85546875" style="30"/>
  </cols>
  <sheetData>
    <row r="1" spans="1:44" ht="20.25" thickBot="1">
      <c r="E1" s="122" t="s">
        <v>10</v>
      </c>
      <c r="F1" s="123"/>
      <c r="G1" s="123"/>
      <c r="H1" s="123"/>
      <c r="I1" s="123"/>
      <c r="J1" s="123"/>
      <c r="K1" s="123"/>
      <c r="L1" s="123"/>
      <c r="M1" s="123"/>
      <c r="N1" s="123"/>
      <c r="O1" s="123"/>
      <c r="P1" s="123"/>
      <c r="Q1" s="123"/>
      <c r="R1" s="124"/>
      <c r="S1" s="125" t="s">
        <v>11</v>
      </c>
      <c r="T1" s="126"/>
      <c r="U1" s="126"/>
      <c r="V1" s="126"/>
      <c r="W1" s="126"/>
      <c r="X1" s="126"/>
      <c r="Y1" s="126"/>
      <c r="Z1" s="127"/>
      <c r="AA1" s="128" t="s">
        <v>15</v>
      </c>
      <c r="AB1" s="129"/>
      <c r="AC1" s="129"/>
      <c r="AD1" s="129"/>
      <c r="AE1" s="129"/>
      <c r="AF1" s="129"/>
      <c r="AG1" s="129"/>
      <c r="AH1" s="130"/>
      <c r="AI1" s="131" t="s">
        <v>18</v>
      </c>
      <c r="AJ1" s="132"/>
      <c r="AK1" s="132"/>
      <c r="AL1" s="133"/>
      <c r="AM1" s="66"/>
      <c r="AN1" s="134" t="s">
        <v>28</v>
      </c>
      <c r="AO1" s="135"/>
      <c r="AP1" s="135"/>
      <c r="AQ1" s="136"/>
    </row>
    <row r="2" spans="1:44" s="37" customFormat="1" ht="63.75" thickBot="1">
      <c r="A2" s="1" t="s">
        <v>0</v>
      </c>
      <c r="B2" s="2" t="s">
        <v>1</v>
      </c>
      <c r="C2" s="2" t="s">
        <v>217</v>
      </c>
      <c r="D2" s="21" t="s">
        <v>23</v>
      </c>
      <c r="E2" s="3" t="s">
        <v>2</v>
      </c>
      <c r="F2" s="9" t="s">
        <v>3</v>
      </c>
      <c r="G2" s="4" t="s">
        <v>4</v>
      </c>
      <c r="H2" s="9" t="s">
        <v>20</v>
      </c>
      <c r="I2" s="4" t="s">
        <v>5</v>
      </c>
      <c r="J2" s="10" t="s">
        <v>6</v>
      </c>
      <c r="K2" s="3" t="s">
        <v>7</v>
      </c>
      <c r="L2" s="4" t="s">
        <v>8</v>
      </c>
      <c r="M2" s="4" t="s">
        <v>9</v>
      </c>
      <c r="N2" s="9" t="s">
        <v>12</v>
      </c>
      <c r="O2" s="4" t="s">
        <v>13</v>
      </c>
      <c r="P2" s="9" t="s">
        <v>21</v>
      </c>
      <c r="Q2" s="4" t="s">
        <v>14</v>
      </c>
      <c r="R2" s="10" t="s">
        <v>6</v>
      </c>
      <c r="S2" s="11" t="s">
        <v>3</v>
      </c>
      <c r="T2" s="6" t="s">
        <v>4</v>
      </c>
      <c r="U2" s="12" t="s">
        <v>20</v>
      </c>
      <c r="V2" s="6" t="s">
        <v>5</v>
      </c>
      <c r="W2" s="11" t="s">
        <v>12</v>
      </c>
      <c r="X2" s="6" t="s">
        <v>13</v>
      </c>
      <c r="Y2" s="18" t="s">
        <v>21</v>
      </c>
      <c r="Z2" s="17" t="s">
        <v>5</v>
      </c>
      <c r="AA2" s="13" t="s">
        <v>3</v>
      </c>
      <c r="AB2" s="7" t="s">
        <v>4</v>
      </c>
      <c r="AC2" s="14" t="s">
        <v>29</v>
      </c>
      <c r="AD2" s="7" t="s">
        <v>5</v>
      </c>
      <c r="AE2" s="13" t="s">
        <v>12</v>
      </c>
      <c r="AF2" s="7" t="s">
        <v>13</v>
      </c>
      <c r="AG2" s="20" t="s">
        <v>21</v>
      </c>
      <c r="AH2" s="19" t="s">
        <v>5</v>
      </c>
      <c r="AI2" s="15" t="s">
        <v>17</v>
      </c>
      <c r="AJ2" s="8" t="s">
        <v>24</v>
      </c>
      <c r="AK2" s="23" t="s">
        <v>29</v>
      </c>
      <c r="AL2" s="16" t="s">
        <v>5</v>
      </c>
      <c r="AM2" s="67" t="s">
        <v>34</v>
      </c>
      <c r="AN2" s="24" t="s">
        <v>25</v>
      </c>
      <c r="AO2" s="34" t="s">
        <v>26</v>
      </c>
      <c r="AP2" s="62" t="s">
        <v>42</v>
      </c>
      <c r="AQ2" s="65" t="s">
        <v>1029</v>
      </c>
      <c r="AR2" s="22" t="s">
        <v>16</v>
      </c>
    </row>
    <row r="3" spans="1:44" ht="150" hidden="1" customHeight="1">
      <c r="B3" s="70" t="s">
        <v>35</v>
      </c>
      <c r="C3" s="70"/>
      <c r="D3" s="29" t="s">
        <v>36</v>
      </c>
      <c r="E3" s="38">
        <v>114174568</v>
      </c>
      <c r="F3" s="39">
        <v>44581</v>
      </c>
      <c r="G3" s="40" t="s">
        <v>43</v>
      </c>
      <c r="H3" s="39">
        <v>44582</v>
      </c>
      <c r="I3" s="40"/>
      <c r="J3" s="39"/>
      <c r="K3" s="40" t="s">
        <v>216</v>
      </c>
      <c r="L3" s="40" t="s">
        <v>216</v>
      </c>
      <c r="M3" s="40" t="s">
        <v>216</v>
      </c>
      <c r="N3" s="40" t="s">
        <v>216</v>
      </c>
      <c r="O3" s="40" t="s">
        <v>216</v>
      </c>
      <c r="P3" s="40" t="s">
        <v>216</v>
      </c>
      <c r="Q3" s="40" t="s">
        <v>216</v>
      </c>
      <c r="R3" s="41" t="s">
        <v>216</v>
      </c>
      <c r="S3" s="42"/>
      <c r="T3" s="40"/>
      <c r="U3" s="39"/>
      <c r="V3" s="40"/>
      <c r="W3" s="39"/>
      <c r="X3" s="40"/>
      <c r="Y3" s="39"/>
      <c r="Z3" s="43"/>
      <c r="AA3" s="42"/>
      <c r="AB3" s="40"/>
      <c r="AC3" s="39"/>
      <c r="AD3" s="40"/>
      <c r="AE3" s="39"/>
      <c r="AF3" s="40"/>
      <c r="AG3" s="44" t="s">
        <v>22</v>
      </c>
      <c r="AH3" s="43"/>
      <c r="AI3" s="45"/>
      <c r="AJ3" s="46"/>
      <c r="AK3" s="47"/>
      <c r="AL3" s="48"/>
      <c r="AM3" s="68"/>
      <c r="AN3" s="38"/>
      <c r="AO3" s="30" t="e">
        <f>VLOOKUP(B3,[1]Master!$F:$H,3,0)</f>
        <v>#N/A</v>
      </c>
      <c r="AP3" s="63"/>
      <c r="AQ3" s="41"/>
    </row>
    <row r="4" spans="1:44" ht="150" hidden="1" customHeight="1">
      <c r="B4" s="70" t="s">
        <v>96</v>
      </c>
      <c r="C4" s="70" t="s">
        <v>572</v>
      </c>
      <c r="D4" s="29" t="s">
        <v>36</v>
      </c>
      <c r="E4" s="54">
        <v>114186934</v>
      </c>
      <c r="F4" s="51">
        <v>44585</v>
      </c>
      <c r="G4" s="30" t="s">
        <v>43</v>
      </c>
      <c r="H4" s="51">
        <v>44586</v>
      </c>
      <c r="J4" s="51">
        <v>44596</v>
      </c>
      <c r="L4" s="30" t="s">
        <v>308</v>
      </c>
      <c r="M4" s="30">
        <v>114245095</v>
      </c>
      <c r="N4" s="51">
        <v>44599</v>
      </c>
      <c r="O4" s="30" t="s">
        <v>43</v>
      </c>
      <c r="P4" s="51">
        <v>44601</v>
      </c>
      <c r="R4" s="52">
        <v>44610</v>
      </c>
      <c r="S4" s="50">
        <v>44642</v>
      </c>
      <c r="T4" s="30" t="s">
        <v>43</v>
      </c>
      <c r="U4" s="51">
        <v>44644</v>
      </c>
      <c r="W4" s="51">
        <v>44642</v>
      </c>
      <c r="X4" s="30" t="s">
        <v>43</v>
      </c>
      <c r="Y4" s="113">
        <v>44644</v>
      </c>
      <c r="AB4" s="96" t="s">
        <v>1013</v>
      </c>
      <c r="AE4" s="51">
        <v>44747</v>
      </c>
      <c r="AF4" s="30" t="s">
        <v>1043</v>
      </c>
      <c r="AG4" s="51">
        <v>44754</v>
      </c>
      <c r="AH4" s="55" t="s">
        <v>1059</v>
      </c>
      <c r="AI4" s="56">
        <v>44648</v>
      </c>
      <c r="AJ4" s="57" t="s">
        <v>43</v>
      </c>
      <c r="AK4" s="58">
        <v>44648</v>
      </c>
      <c r="AN4" s="38" t="s">
        <v>52</v>
      </c>
      <c r="AO4" s="30">
        <f>VLOOKUP(B4,[1]Master!$F:$H,3,0)</f>
        <v>3480</v>
      </c>
      <c r="AP4" s="29" t="s">
        <v>903</v>
      </c>
      <c r="AQ4" s="52">
        <f>VLOOKUP(B4,[1]Master!$F:$W,18,0)</f>
        <v>44727</v>
      </c>
    </row>
    <row r="5" spans="1:44" ht="150" hidden="1" customHeight="1">
      <c r="B5" s="70" t="s">
        <v>97</v>
      </c>
      <c r="C5" s="70" t="s">
        <v>584</v>
      </c>
      <c r="D5" s="29" t="s">
        <v>36</v>
      </c>
      <c r="E5" s="54">
        <v>114186935</v>
      </c>
      <c r="F5" s="51">
        <v>44585</v>
      </c>
      <c r="G5" s="30" t="s">
        <v>43</v>
      </c>
      <c r="H5" s="51">
        <v>44586</v>
      </c>
      <c r="J5" s="51">
        <v>44596</v>
      </c>
      <c r="L5" s="30" t="s">
        <v>309</v>
      </c>
      <c r="M5" s="30">
        <v>114245096</v>
      </c>
      <c r="N5" s="51">
        <v>44599</v>
      </c>
      <c r="O5" s="30" t="s">
        <v>43</v>
      </c>
      <c r="P5" s="51">
        <v>44601</v>
      </c>
      <c r="R5" s="52">
        <v>44610</v>
      </c>
      <c r="S5" s="50">
        <v>44678</v>
      </c>
      <c r="T5" s="30" t="s">
        <v>43</v>
      </c>
      <c r="U5" s="51">
        <v>44680</v>
      </c>
      <c r="W5" s="51">
        <v>44642</v>
      </c>
      <c r="X5" s="30" t="s">
        <v>43</v>
      </c>
      <c r="Y5" s="51">
        <v>44644</v>
      </c>
      <c r="AA5" s="50">
        <v>44727</v>
      </c>
      <c r="AB5" s="30" t="s">
        <v>43</v>
      </c>
      <c r="AC5" s="51">
        <v>44728</v>
      </c>
      <c r="AE5" s="51">
        <v>44725</v>
      </c>
      <c r="AF5" s="30" t="s">
        <v>43</v>
      </c>
      <c r="AG5" s="51">
        <v>44727</v>
      </c>
      <c r="AI5" s="56">
        <v>44652</v>
      </c>
      <c r="AJ5" s="57" t="s">
        <v>43</v>
      </c>
      <c r="AK5" s="58">
        <v>44671</v>
      </c>
      <c r="AM5" s="69">
        <v>44728</v>
      </c>
      <c r="AN5" s="38" t="s">
        <v>52</v>
      </c>
      <c r="AO5" s="30">
        <f>VLOOKUP(B5,[1]Master!$F:$H,3,0)</f>
        <v>3480</v>
      </c>
      <c r="AP5" s="29" t="s">
        <v>903</v>
      </c>
      <c r="AQ5" s="52">
        <f>VLOOKUP(B5,[1]Master!$F:$W,18,0)</f>
        <v>44722</v>
      </c>
    </row>
    <row r="6" spans="1:44" ht="150" hidden="1" customHeight="1">
      <c r="B6" s="70" t="s">
        <v>98</v>
      </c>
      <c r="C6" s="70" t="s">
        <v>585</v>
      </c>
      <c r="D6" s="29" t="s">
        <v>36</v>
      </c>
      <c r="E6" s="54">
        <v>114186936</v>
      </c>
      <c r="F6" s="51">
        <v>44585</v>
      </c>
      <c r="G6" s="30" t="s">
        <v>43</v>
      </c>
      <c r="H6" s="51">
        <v>44588</v>
      </c>
      <c r="I6" s="30" t="s">
        <v>93</v>
      </c>
      <c r="J6" s="51">
        <v>44596</v>
      </c>
      <c r="L6" s="30" t="s">
        <v>309</v>
      </c>
      <c r="M6" s="30">
        <v>114245096</v>
      </c>
      <c r="N6" s="51" t="s">
        <v>216</v>
      </c>
      <c r="O6" s="51" t="s">
        <v>216</v>
      </c>
      <c r="P6" s="51" t="s">
        <v>216</v>
      </c>
      <c r="S6" s="50">
        <v>44678</v>
      </c>
      <c r="T6" s="30" t="s">
        <v>43</v>
      </c>
      <c r="U6" s="51">
        <v>44680</v>
      </c>
      <c r="W6" s="51" t="s">
        <v>184</v>
      </c>
      <c r="X6" s="51" t="s">
        <v>184</v>
      </c>
      <c r="Y6" s="51" t="s">
        <v>184</v>
      </c>
      <c r="AA6" s="50">
        <v>44727</v>
      </c>
      <c r="AB6" s="30" t="s">
        <v>43</v>
      </c>
      <c r="AC6" s="51">
        <v>44728</v>
      </c>
      <c r="AE6" s="51" t="s">
        <v>184</v>
      </c>
      <c r="AF6" s="51" t="s">
        <v>184</v>
      </c>
      <c r="AG6" s="51" t="s">
        <v>184</v>
      </c>
      <c r="AI6" s="56">
        <v>44652</v>
      </c>
      <c r="AJ6" s="57" t="s">
        <v>43</v>
      </c>
      <c r="AK6" s="58">
        <v>44660</v>
      </c>
      <c r="AM6" s="69">
        <v>44728</v>
      </c>
      <c r="AN6" s="38" t="s">
        <v>52</v>
      </c>
      <c r="AO6" s="30">
        <f>VLOOKUP(B6,[1]Master!$F:$H,3,0)</f>
        <v>3480</v>
      </c>
      <c r="AP6" s="29" t="s">
        <v>903</v>
      </c>
      <c r="AQ6" s="52">
        <f>VLOOKUP(B6,[1]Master!$F:$W,18,0)</f>
        <v>44722</v>
      </c>
    </row>
    <row r="7" spans="1:44" ht="150" hidden="1" customHeight="1">
      <c r="B7" s="70" t="s">
        <v>99</v>
      </c>
      <c r="C7" s="70" t="s">
        <v>586</v>
      </c>
      <c r="D7" s="29" t="s">
        <v>36</v>
      </c>
      <c r="E7" s="54">
        <v>114186937</v>
      </c>
      <c r="F7" s="51">
        <v>44585</v>
      </c>
      <c r="G7" s="30" t="s">
        <v>43</v>
      </c>
      <c r="H7" s="51">
        <v>44586</v>
      </c>
      <c r="J7" s="79">
        <v>44596</v>
      </c>
      <c r="L7" s="30" t="s">
        <v>309</v>
      </c>
      <c r="M7" s="30">
        <v>114245096</v>
      </c>
      <c r="N7" s="51" t="s">
        <v>216</v>
      </c>
      <c r="O7" s="51" t="s">
        <v>216</v>
      </c>
      <c r="P7" s="51" t="s">
        <v>216</v>
      </c>
      <c r="S7" s="50">
        <v>44678</v>
      </c>
      <c r="T7" s="30" t="s">
        <v>43</v>
      </c>
      <c r="U7" s="51">
        <v>44680</v>
      </c>
      <c r="W7" s="51" t="s">
        <v>184</v>
      </c>
      <c r="X7" s="51" t="s">
        <v>184</v>
      </c>
      <c r="Y7" s="51" t="s">
        <v>184</v>
      </c>
      <c r="AA7" s="50">
        <v>44727</v>
      </c>
      <c r="AB7" s="30" t="s">
        <v>43</v>
      </c>
      <c r="AC7" s="51">
        <v>44728</v>
      </c>
      <c r="AE7" s="51" t="s">
        <v>184</v>
      </c>
      <c r="AF7" s="51" t="s">
        <v>184</v>
      </c>
      <c r="AG7" s="51" t="s">
        <v>184</v>
      </c>
      <c r="AI7" s="56">
        <v>44652</v>
      </c>
      <c r="AJ7" s="57" t="s">
        <v>43</v>
      </c>
      <c r="AK7" s="58">
        <v>44660</v>
      </c>
      <c r="AM7" s="69">
        <v>44728</v>
      </c>
      <c r="AN7" s="38" t="s">
        <v>52</v>
      </c>
      <c r="AO7" s="30">
        <f>VLOOKUP(B7,[1]Master!$F:$H,3,0)</f>
        <v>3480</v>
      </c>
      <c r="AP7" s="29" t="s">
        <v>903</v>
      </c>
      <c r="AQ7" s="52">
        <f>VLOOKUP(B7,[1]Master!$F:$W,18,0)</f>
        <v>44722</v>
      </c>
    </row>
    <row r="8" spans="1:44" ht="150" hidden="1" customHeight="1">
      <c r="B8" s="70" t="s">
        <v>100</v>
      </c>
      <c r="C8" s="70" t="s">
        <v>566</v>
      </c>
      <c r="D8" s="29" t="s">
        <v>36</v>
      </c>
      <c r="E8" s="54">
        <v>114186938</v>
      </c>
      <c r="F8" s="51">
        <v>44585</v>
      </c>
      <c r="G8" s="30" t="s">
        <v>43</v>
      </c>
      <c r="H8" s="51">
        <v>44585</v>
      </c>
      <c r="J8" s="51">
        <v>44594</v>
      </c>
      <c r="L8" s="30" t="s">
        <v>307</v>
      </c>
      <c r="M8" s="30">
        <v>114245097</v>
      </c>
      <c r="N8" s="51">
        <v>44599</v>
      </c>
      <c r="O8" s="30" t="s">
        <v>153</v>
      </c>
      <c r="P8" s="51">
        <v>44601</v>
      </c>
      <c r="Q8" s="30" t="s">
        <v>337</v>
      </c>
      <c r="R8" s="52">
        <v>44610</v>
      </c>
      <c r="S8" s="50">
        <v>44642</v>
      </c>
      <c r="T8" s="30" t="s">
        <v>43</v>
      </c>
      <c r="U8" s="51">
        <v>44644</v>
      </c>
      <c r="W8" s="51">
        <v>44642</v>
      </c>
      <c r="X8" s="30" t="s">
        <v>153</v>
      </c>
      <c r="Y8" s="51">
        <v>44644</v>
      </c>
      <c r="Z8" s="55" t="s">
        <v>890</v>
      </c>
      <c r="AB8" s="96" t="s">
        <v>1013</v>
      </c>
      <c r="AE8" s="51">
        <v>44747</v>
      </c>
      <c r="AF8" s="30" t="s">
        <v>1020</v>
      </c>
      <c r="AG8" s="51">
        <v>44754</v>
      </c>
      <c r="AH8" s="55" t="s">
        <v>1059</v>
      </c>
      <c r="AI8" s="56">
        <v>44656</v>
      </c>
      <c r="AJ8" s="57" t="s">
        <v>43</v>
      </c>
      <c r="AK8" s="58">
        <v>44660</v>
      </c>
      <c r="AN8" s="38" t="s">
        <v>52</v>
      </c>
      <c r="AO8" s="30">
        <f>VLOOKUP(B8,[1]Master!$F:$H,3,0)</f>
        <v>3480</v>
      </c>
      <c r="AP8" s="29" t="s">
        <v>903</v>
      </c>
      <c r="AQ8" s="52">
        <f>VLOOKUP(B8,[1]Master!$F:$W,18,0)</f>
        <v>44727</v>
      </c>
    </row>
    <row r="9" spans="1:44" ht="150" hidden="1" customHeight="1">
      <c r="B9" s="70" t="s">
        <v>101</v>
      </c>
      <c r="C9" s="70" t="s">
        <v>565</v>
      </c>
      <c r="D9" s="29" t="s">
        <v>36</v>
      </c>
      <c r="E9" s="54">
        <v>114186939</v>
      </c>
      <c r="F9" s="51">
        <v>44585</v>
      </c>
      <c r="G9" s="30" t="s">
        <v>43</v>
      </c>
      <c r="H9" s="51">
        <v>44585</v>
      </c>
      <c r="J9" s="51">
        <v>44594</v>
      </c>
      <c r="L9" s="30" t="s">
        <v>307</v>
      </c>
      <c r="M9" s="30">
        <v>114245097</v>
      </c>
      <c r="N9" s="51" t="s">
        <v>216</v>
      </c>
      <c r="O9" s="51" t="s">
        <v>216</v>
      </c>
      <c r="P9" s="51" t="s">
        <v>216</v>
      </c>
      <c r="S9" s="50">
        <v>44642</v>
      </c>
      <c r="T9" s="30" t="s">
        <v>153</v>
      </c>
      <c r="U9" s="51">
        <v>44644</v>
      </c>
      <c r="V9" s="30" t="s">
        <v>891</v>
      </c>
      <c r="W9" s="51" t="s">
        <v>184</v>
      </c>
      <c r="X9" s="51" t="s">
        <v>184</v>
      </c>
      <c r="Y9" s="51" t="s">
        <v>184</v>
      </c>
      <c r="AB9" s="96" t="s">
        <v>1013</v>
      </c>
      <c r="AE9" s="51" t="s">
        <v>184</v>
      </c>
      <c r="AF9" s="51" t="s">
        <v>184</v>
      </c>
      <c r="AG9" s="51" t="s">
        <v>184</v>
      </c>
      <c r="AI9" s="56">
        <v>44656</v>
      </c>
      <c r="AJ9" s="57" t="s">
        <v>43</v>
      </c>
      <c r="AK9" s="58">
        <v>44660</v>
      </c>
      <c r="AN9" s="38" t="s">
        <v>52</v>
      </c>
      <c r="AO9" s="30">
        <f>VLOOKUP(B9,[1]Master!$F:$H,3,0)</f>
        <v>3480</v>
      </c>
      <c r="AP9" s="29" t="s">
        <v>903</v>
      </c>
      <c r="AQ9" s="52">
        <f>VLOOKUP(B9,[1]Master!$F:$W,18,0)</f>
        <v>44727</v>
      </c>
    </row>
    <row r="10" spans="1:44" ht="150" hidden="1" customHeight="1">
      <c r="B10" s="70" t="s">
        <v>102</v>
      </c>
      <c r="C10" s="70" t="s">
        <v>379</v>
      </c>
      <c r="D10" s="29" t="s">
        <v>40</v>
      </c>
      <c r="E10" s="54">
        <v>114188182</v>
      </c>
      <c r="F10" s="51">
        <v>44585</v>
      </c>
      <c r="G10" s="30" t="s">
        <v>43</v>
      </c>
      <c r="H10" s="51">
        <v>44585</v>
      </c>
      <c r="I10" s="30" t="s">
        <v>437</v>
      </c>
      <c r="J10" s="51">
        <v>44606</v>
      </c>
      <c r="L10" s="30" t="s">
        <v>351</v>
      </c>
      <c r="M10" s="30">
        <v>114188188</v>
      </c>
      <c r="N10" s="51">
        <v>44601</v>
      </c>
      <c r="O10" s="30" t="s">
        <v>43</v>
      </c>
      <c r="P10" s="51">
        <v>44603</v>
      </c>
      <c r="R10" s="52">
        <v>44621</v>
      </c>
      <c r="S10" s="50">
        <v>44642</v>
      </c>
      <c r="T10" s="30" t="s">
        <v>43</v>
      </c>
      <c r="U10" s="51">
        <v>44644</v>
      </c>
      <c r="W10" s="51">
        <v>44677</v>
      </c>
      <c r="X10" s="30" t="s">
        <v>43</v>
      </c>
      <c r="Y10" s="51">
        <v>44677</v>
      </c>
      <c r="AA10" s="50">
        <v>44719</v>
      </c>
      <c r="AB10" s="57" t="s">
        <v>43</v>
      </c>
      <c r="AC10" s="51">
        <v>44720</v>
      </c>
      <c r="AE10" s="51" t="s">
        <v>184</v>
      </c>
      <c r="AF10" s="51" t="s">
        <v>184</v>
      </c>
      <c r="AG10" s="51" t="s">
        <v>184</v>
      </c>
      <c r="AI10" s="56">
        <v>44642</v>
      </c>
      <c r="AJ10" s="30" t="s">
        <v>43</v>
      </c>
      <c r="AK10" s="58">
        <v>44718</v>
      </c>
      <c r="AL10" s="59" t="s">
        <v>985</v>
      </c>
      <c r="AM10" s="69">
        <v>44720</v>
      </c>
      <c r="AN10" s="54" t="s">
        <v>103</v>
      </c>
      <c r="AO10" s="30" t="str">
        <f>VLOOKUP(B10,[2]Wuyi!$F:$I,4,0)</f>
        <v>18x30</v>
      </c>
      <c r="AP10" s="29" t="s">
        <v>909</v>
      </c>
      <c r="AQ10" s="52">
        <f>VLOOKUP(B10,[2]Wuyi!$F:$V,17,0)</f>
        <v>44700</v>
      </c>
    </row>
    <row r="11" spans="1:44" ht="150" customHeight="1">
      <c r="B11" s="29" t="s">
        <v>164</v>
      </c>
      <c r="C11" s="29" t="s">
        <v>380</v>
      </c>
      <c r="D11" s="29" t="s">
        <v>40</v>
      </c>
      <c r="E11" s="54">
        <v>114200075</v>
      </c>
      <c r="F11" s="51">
        <v>44587</v>
      </c>
      <c r="G11" s="30" t="s">
        <v>43</v>
      </c>
      <c r="H11" s="51">
        <v>44588</v>
      </c>
      <c r="J11" s="51">
        <v>44603</v>
      </c>
      <c r="L11" s="30" t="s">
        <v>541</v>
      </c>
      <c r="M11" s="30">
        <v>114188188</v>
      </c>
      <c r="N11" s="51" t="s">
        <v>184</v>
      </c>
      <c r="O11" s="51" t="s">
        <v>184</v>
      </c>
      <c r="P11" s="51" t="s">
        <v>184</v>
      </c>
      <c r="R11" s="52">
        <v>44621</v>
      </c>
      <c r="S11" s="50">
        <v>44642</v>
      </c>
      <c r="T11" s="30" t="s">
        <v>43</v>
      </c>
      <c r="U11" s="51">
        <v>44644</v>
      </c>
      <c r="W11" s="51" t="s">
        <v>184</v>
      </c>
      <c r="X11" s="51" t="s">
        <v>184</v>
      </c>
      <c r="Y11" s="51" t="s">
        <v>184</v>
      </c>
      <c r="AB11" s="96" t="s">
        <v>914</v>
      </c>
      <c r="AE11" s="51" t="s">
        <v>184</v>
      </c>
      <c r="AF11" s="51" t="s">
        <v>184</v>
      </c>
      <c r="AG11" s="51" t="s">
        <v>184</v>
      </c>
      <c r="AI11" s="56">
        <v>44656</v>
      </c>
      <c r="AJ11" s="30" t="s">
        <v>43</v>
      </c>
      <c r="AK11" s="58">
        <v>44726</v>
      </c>
      <c r="AL11" s="59" t="s">
        <v>985</v>
      </c>
      <c r="AN11" s="54" t="s">
        <v>147</v>
      </c>
      <c r="AO11" s="30" t="str">
        <f>VLOOKUP(B11,[2]Wuyi!$F:$I,4,0)</f>
        <v>20x39</v>
      </c>
      <c r="AP11" s="29" t="s">
        <v>909</v>
      </c>
      <c r="AQ11" s="52">
        <f>VLOOKUP(B11,[2]Wuyi!$F:$V,17,0)</f>
        <v>44691</v>
      </c>
    </row>
    <row r="12" spans="1:44" ht="150" hidden="1" customHeight="1">
      <c r="B12" s="29" t="s">
        <v>244</v>
      </c>
      <c r="C12" s="29" t="s">
        <v>956</v>
      </c>
      <c r="D12" s="29" t="s">
        <v>40</v>
      </c>
      <c r="E12" s="54">
        <v>114234350</v>
      </c>
      <c r="F12" s="51">
        <v>44595</v>
      </c>
      <c r="G12" s="30" t="s">
        <v>153</v>
      </c>
      <c r="H12" s="51">
        <v>44596</v>
      </c>
      <c r="I12" s="30" t="s">
        <v>261</v>
      </c>
      <c r="J12" s="51">
        <v>44607</v>
      </c>
      <c r="L12" s="30" t="s">
        <v>542</v>
      </c>
      <c r="M12" s="30">
        <v>114234357</v>
      </c>
      <c r="N12" s="51">
        <v>44727</v>
      </c>
      <c r="O12" s="51" t="s">
        <v>672</v>
      </c>
      <c r="P12" s="51">
        <v>44727</v>
      </c>
      <c r="Q12" s="30" t="s">
        <v>1031</v>
      </c>
      <c r="R12" s="52">
        <v>44621</v>
      </c>
      <c r="S12" s="50">
        <v>44676</v>
      </c>
      <c r="T12" s="30" t="s">
        <v>43</v>
      </c>
      <c r="U12" s="51">
        <v>44677</v>
      </c>
      <c r="V12" s="30" t="s">
        <v>1005</v>
      </c>
      <c r="W12" s="51" t="s">
        <v>184</v>
      </c>
      <c r="X12" s="30" t="s">
        <v>43</v>
      </c>
      <c r="Y12" s="51" t="s">
        <v>184</v>
      </c>
      <c r="AA12" s="50">
        <v>44727</v>
      </c>
      <c r="AB12" s="30" t="s">
        <v>43</v>
      </c>
      <c r="AC12" s="51">
        <v>44731</v>
      </c>
      <c r="AE12" s="51" t="s">
        <v>184</v>
      </c>
      <c r="AF12" s="30" t="s">
        <v>43</v>
      </c>
      <c r="AG12" s="51">
        <v>44727</v>
      </c>
      <c r="AI12" s="56">
        <v>44656</v>
      </c>
      <c r="AJ12" s="30" t="s">
        <v>43</v>
      </c>
      <c r="AK12" s="58">
        <v>44726</v>
      </c>
      <c r="AL12" s="59" t="s">
        <v>985</v>
      </c>
      <c r="AM12" s="69">
        <v>44732</v>
      </c>
      <c r="AO12" s="30" t="str">
        <f>VLOOKUP(B12,[2]Wuyi!$F:$I,4,0)</f>
        <v>18x30</v>
      </c>
      <c r="AP12" s="29" t="s">
        <v>909</v>
      </c>
      <c r="AQ12" s="52">
        <f>VLOOKUP(B12,[2]Wuyi!$F:$V,17,0)</f>
        <v>44707</v>
      </c>
    </row>
    <row r="13" spans="1:44" ht="150" hidden="1" customHeight="1">
      <c r="B13" s="29" t="s">
        <v>345</v>
      </c>
      <c r="C13" s="29" t="s">
        <v>956</v>
      </c>
      <c r="D13" s="29" t="s">
        <v>40</v>
      </c>
      <c r="E13" s="54">
        <v>114256683</v>
      </c>
      <c r="F13" s="51">
        <v>44601</v>
      </c>
      <c r="G13" s="30" t="s">
        <v>43</v>
      </c>
      <c r="H13" s="51">
        <v>44603</v>
      </c>
      <c r="J13" s="51">
        <v>44607</v>
      </c>
      <c r="L13" s="30" t="s">
        <v>543</v>
      </c>
      <c r="M13" s="30">
        <v>114256688</v>
      </c>
      <c r="N13" s="51">
        <v>44727</v>
      </c>
      <c r="O13" s="51" t="s">
        <v>672</v>
      </c>
      <c r="P13" s="51">
        <v>44727</v>
      </c>
      <c r="Q13" s="30" t="s">
        <v>1031</v>
      </c>
      <c r="R13" s="52">
        <v>44621</v>
      </c>
      <c r="S13" s="50">
        <v>44670</v>
      </c>
      <c r="T13" s="30" t="s">
        <v>43</v>
      </c>
      <c r="U13" s="51">
        <v>44670</v>
      </c>
      <c r="W13" s="51" t="s">
        <v>184</v>
      </c>
      <c r="X13" s="30" t="s">
        <v>43</v>
      </c>
      <c r="Y13" s="51" t="s">
        <v>184</v>
      </c>
      <c r="AA13" s="50">
        <v>44727</v>
      </c>
      <c r="AB13" s="30" t="s">
        <v>43</v>
      </c>
      <c r="AC13" s="51">
        <v>44729</v>
      </c>
      <c r="AE13" s="51" t="s">
        <v>184</v>
      </c>
      <c r="AF13" s="30" t="s">
        <v>43</v>
      </c>
      <c r="AG13" s="51">
        <v>44727</v>
      </c>
      <c r="AI13" s="56">
        <v>44656</v>
      </c>
      <c r="AJ13" s="30" t="s">
        <v>43</v>
      </c>
      <c r="AK13" s="58">
        <v>44726</v>
      </c>
      <c r="AL13" s="59" t="s">
        <v>985</v>
      </c>
      <c r="AM13" s="69">
        <v>44729</v>
      </c>
      <c r="AO13" s="30" t="str">
        <f>VLOOKUP(B13,[2]Wuyi!$F:$I,4,0)</f>
        <v>18x30</v>
      </c>
      <c r="AP13" s="29" t="s">
        <v>909</v>
      </c>
      <c r="AQ13" s="52">
        <f>VLOOKUP(B13,[2]Wuyi!$F:$V,17,0)</f>
        <v>44700</v>
      </c>
    </row>
    <row r="14" spans="1:44" ht="150" hidden="1" customHeight="1">
      <c r="B14" s="29" t="s">
        <v>262</v>
      </c>
      <c r="D14" s="29" t="s">
        <v>40</v>
      </c>
      <c r="E14" s="54">
        <v>114238517</v>
      </c>
      <c r="F14" s="51">
        <v>44596</v>
      </c>
      <c r="G14" s="30" t="s">
        <v>43</v>
      </c>
      <c r="H14" s="51">
        <v>44599</v>
      </c>
      <c r="I14" s="30" t="s">
        <v>301</v>
      </c>
      <c r="K14" s="40" t="s">
        <v>216</v>
      </c>
      <c r="L14" s="40" t="s">
        <v>216</v>
      </c>
      <c r="M14" s="40" t="s">
        <v>216</v>
      </c>
      <c r="N14" s="40" t="s">
        <v>216</v>
      </c>
      <c r="O14" s="40" t="s">
        <v>216</v>
      </c>
      <c r="P14" s="40" t="s">
        <v>216</v>
      </c>
      <c r="Q14" s="40" t="s">
        <v>216</v>
      </c>
      <c r="R14" s="41" t="s">
        <v>216</v>
      </c>
      <c r="AO14" s="30" t="s">
        <v>795</v>
      </c>
    </row>
    <row r="15" spans="1:44" ht="150" hidden="1" customHeight="1">
      <c r="B15" s="29" t="s">
        <v>302</v>
      </c>
      <c r="D15" s="29" t="s">
        <v>40</v>
      </c>
      <c r="E15" s="54">
        <v>114244913</v>
      </c>
      <c r="F15" s="51">
        <v>44599</v>
      </c>
      <c r="G15" s="30" t="s">
        <v>43</v>
      </c>
      <c r="H15" s="51">
        <v>44601</v>
      </c>
      <c r="L15" s="30" t="s">
        <v>365</v>
      </c>
      <c r="M15" s="30">
        <v>114262486</v>
      </c>
      <c r="N15" s="51">
        <v>44602</v>
      </c>
      <c r="O15" s="30" t="s">
        <v>43</v>
      </c>
      <c r="P15" s="51">
        <v>44603</v>
      </c>
      <c r="AO15" s="30" t="e">
        <f>VLOOKUP(B15,[2]Coir!$F:$I,3,0)</f>
        <v>#N/A</v>
      </c>
    </row>
    <row r="16" spans="1:44" ht="184.9" hidden="1" customHeight="1">
      <c r="B16" s="29" t="s">
        <v>303</v>
      </c>
      <c r="D16" s="29" t="s">
        <v>40</v>
      </c>
      <c r="E16" s="54">
        <v>114244914</v>
      </c>
      <c r="F16" s="51">
        <v>44599</v>
      </c>
      <c r="G16" s="30" t="s">
        <v>153</v>
      </c>
      <c r="H16" s="51">
        <v>44608</v>
      </c>
      <c r="I16" s="73" t="s">
        <v>433</v>
      </c>
      <c r="L16" s="30" t="s">
        <v>365</v>
      </c>
      <c r="M16" s="30">
        <v>114262486</v>
      </c>
      <c r="N16" s="30" t="s">
        <v>184</v>
      </c>
      <c r="O16" s="30" t="s">
        <v>184</v>
      </c>
      <c r="P16" s="30" t="s">
        <v>184</v>
      </c>
      <c r="AO16" s="30" t="e">
        <f>VLOOKUP(B16,[2]Coir!$F:$I,3,0)</f>
        <v>#N/A</v>
      </c>
    </row>
    <row r="17" spans="2:43" ht="150" hidden="1" customHeight="1">
      <c r="B17" s="29" t="s">
        <v>304</v>
      </c>
      <c r="D17" s="29" t="s">
        <v>40</v>
      </c>
      <c r="E17" s="54">
        <v>114244915</v>
      </c>
      <c r="F17" s="51">
        <v>44599</v>
      </c>
      <c r="G17" s="30" t="s">
        <v>43</v>
      </c>
      <c r="H17" s="51">
        <v>44601</v>
      </c>
      <c r="L17" s="30" t="s">
        <v>365</v>
      </c>
      <c r="M17" s="30">
        <v>114262486</v>
      </c>
      <c r="N17" s="30" t="s">
        <v>184</v>
      </c>
      <c r="O17" s="30" t="s">
        <v>184</v>
      </c>
      <c r="P17" s="30" t="s">
        <v>184</v>
      </c>
      <c r="AO17" s="30" t="e">
        <f>VLOOKUP(B17,[2]Coir!$F:$I,3,0)</f>
        <v>#N/A</v>
      </c>
    </row>
    <row r="18" spans="2:43" ht="150" hidden="1" customHeight="1">
      <c r="B18" s="29" t="s">
        <v>282</v>
      </c>
      <c r="C18" s="29" t="s">
        <v>378</v>
      </c>
      <c r="D18" s="29" t="s">
        <v>40</v>
      </c>
      <c r="E18" s="54">
        <v>112207367</v>
      </c>
      <c r="F18" s="75" t="s">
        <v>51</v>
      </c>
      <c r="G18" s="75" t="s">
        <v>51</v>
      </c>
      <c r="H18" s="75" t="s">
        <v>51</v>
      </c>
      <c r="J18" s="51" t="s">
        <v>184</v>
      </c>
      <c r="L18" s="30" t="s">
        <v>365</v>
      </c>
      <c r="M18" s="30" t="s">
        <v>184</v>
      </c>
      <c r="N18" s="30" t="s">
        <v>184</v>
      </c>
      <c r="O18" s="30" t="s">
        <v>184</v>
      </c>
      <c r="P18" s="30" t="s">
        <v>184</v>
      </c>
      <c r="Q18" s="30" t="s">
        <v>184</v>
      </c>
      <c r="R18" s="52" t="s">
        <v>184</v>
      </c>
      <c r="S18" s="50" t="s">
        <v>184</v>
      </c>
      <c r="T18" s="30" t="s">
        <v>184</v>
      </c>
      <c r="U18" s="30" t="s">
        <v>184</v>
      </c>
      <c r="V18" s="30" t="s">
        <v>184</v>
      </c>
      <c r="W18" s="30" t="s">
        <v>184</v>
      </c>
      <c r="X18" s="30" t="s">
        <v>184</v>
      </c>
      <c r="Y18" s="30" t="s">
        <v>184</v>
      </c>
      <c r="Z18" s="55" t="s">
        <v>184</v>
      </c>
      <c r="AA18" s="50" t="s">
        <v>184</v>
      </c>
      <c r="AB18" s="30" t="s">
        <v>184</v>
      </c>
      <c r="AC18" s="30" t="s">
        <v>184</v>
      </c>
      <c r="AD18" s="30" t="s">
        <v>184</v>
      </c>
      <c r="AE18" s="30" t="s">
        <v>184</v>
      </c>
      <c r="AF18" s="30" t="s">
        <v>184</v>
      </c>
      <c r="AG18" s="30" t="s">
        <v>184</v>
      </c>
      <c r="AH18" s="55" t="s">
        <v>184</v>
      </c>
      <c r="AI18" s="56" t="s">
        <v>184</v>
      </c>
      <c r="AJ18" s="57" t="s">
        <v>184</v>
      </c>
      <c r="AK18" s="58" t="s">
        <v>184</v>
      </c>
      <c r="AL18" s="59" t="s">
        <v>184</v>
      </c>
      <c r="AM18" s="69">
        <v>44656</v>
      </c>
      <c r="AN18" s="54" t="s">
        <v>147</v>
      </c>
      <c r="AO18" s="30">
        <f>VLOOKUP(B18,[2]Coir!$F:$I,3,0)</f>
        <v>1672</v>
      </c>
      <c r="AP18" s="29" t="s">
        <v>910</v>
      </c>
      <c r="AQ18" s="52" t="s">
        <v>916</v>
      </c>
    </row>
    <row r="19" spans="2:43" ht="150" hidden="1" customHeight="1">
      <c r="B19" s="29" t="s">
        <v>169</v>
      </c>
      <c r="D19" s="29" t="s">
        <v>40</v>
      </c>
      <c r="E19" s="54">
        <v>114205770</v>
      </c>
      <c r="F19" s="51">
        <v>44588</v>
      </c>
      <c r="G19" s="30" t="s">
        <v>43</v>
      </c>
      <c r="H19" s="51">
        <v>44589</v>
      </c>
      <c r="K19" s="40" t="s">
        <v>216</v>
      </c>
      <c r="L19" s="40" t="s">
        <v>216</v>
      </c>
      <c r="M19" s="40" t="s">
        <v>216</v>
      </c>
      <c r="N19" s="40" t="s">
        <v>216</v>
      </c>
      <c r="O19" s="40" t="s">
        <v>216</v>
      </c>
      <c r="P19" s="40" t="s">
        <v>216</v>
      </c>
      <c r="Q19" s="40" t="s">
        <v>216</v>
      </c>
      <c r="R19" s="41" t="s">
        <v>216</v>
      </c>
      <c r="AO19" s="30" t="s">
        <v>795</v>
      </c>
    </row>
    <row r="20" spans="2:43" ht="150" hidden="1" customHeight="1">
      <c r="B20" s="29" t="s">
        <v>200</v>
      </c>
      <c r="D20" s="29" t="s">
        <v>40</v>
      </c>
      <c r="E20" s="54">
        <v>114210796</v>
      </c>
      <c r="F20" s="51">
        <v>44589</v>
      </c>
      <c r="G20" s="30" t="s">
        <v>43</v>
      </c>
      <c r="H20" s="51">
        <v>44592</v>
      </c>
      <c r="L20" s="30" t="s">
        <v>836</v>
      </c>
      <c r="M20" s="30">
        <v>114415172</v>
      </c>
      <c r="N20" s="30" t="s">
        <v>184</v>
      </c>
      <c r="O20" s="30" t="s">
        <v>184</v>
      </c>
      <c r="P20" s="30" t="s">
        <v>184</v>
      </c>
      <c r="Q20" s="30" t="s">
        <v>184</v>
      </c>
      <c r="R20" s="52" t="s">
        <v>184</v>
      </c>
      <c r="AO20" s="30" t="e">
        <f>VLOOKUP(B20,'[2]Hoz SkyTwr'!$F:$H,3,0)</f>
        <v>#N/A</v>
      </c>
    </row>
    <row r="21" spans="2:43" ht="150" hidden="1" customHeight="1">
      <c r="B21" s="29" t="s">
        <v>201</v>
      </c>
      <c r="C21" s="29" t="s">
        <v>653</v>
      </c>
      <c r="D21" s="29" t="s">
        <v>40</v>
      </c>
      <c r="E21" s="54">
        <v>114210797</v>
      </c>
      <c r="F21" s="51">
        <v>44589</v>
      </c>
      <c r="G21" s="30" t="s">
        <v>43</v>
      </c>
      <c r="H21" s="51">
        <v>44592</v>
      </c>
      <c r="J21" s="51">
        <v>44621</v>
      </c>
      <c r="L21" s="30" t="s">
        <v>836</v>
      </c>
      <c r="M21" s="30">
        <v>114415172</v>
      </c>
      <c r="N21" s="51">
        <v>44636</v>
      </c>
      <c r="O21" s="30" t="s">
        <v>43</v>
      </c>
      <c r="P21" s="51">
        <v>44659</v>
      </c>
      <c r="Q21" s="30" t="s">
        <v>977</v>
      </c>
      <c r="R21" s="52">
        <v>44663</v>
      </c>
      <c r="S21" s="50">
        <v>44692</v>
      </c>
      <c r="T21" s="30" t="s">
        <v>43</v>
      </c>
      <c r="U21" s="51">
        <v>44693</v>
      </c>
      <c r="W21" s="51">
        <v>44678</v>
      </c>
      <c r="X21" s="30" t="s">
        <v>43</v>
      </c>
      <c r="Y21" s="51">
        <v>44678</v>
      </c>
      <c r="AA21" s="50">
        <v>44725</v>
      </c>
      <c r="AB21" s="30" t="s">
        <v>43</v>
      </c>
      <c r="AC21" s="51">
        <v>44726</v>
      </c>
      <c r="AF21" s="30" t="s">
        <v>43</v>
      </c>
      <c r="AI21" s="56">
        <v>44679</v>
      </c>
      <c r="AJ21" s="57" t="s">
        <v>43</v>
      </c>
      <c r="AK21" s="58">
        <v>44691</v>
      </c>
      <c r="AM21" s="69">
        <v>44726</v>
      </c>
      <c r="AO21" s="30">
        <f>VLOOKUP(B21,'[2]Hoz SkyTwr'!$F:$H,3,0)</f>
        <v>4008</v>
      </c>
      <c r="AP21" s="29" t="s">
        <v>904</v>
      </c>
      <c r="AQ21" s="52">
        <f>VLOOKUP(B21,'[2]Hoz SkyTwr'!$F:$V,17,0)</f>
        <v>44706</v>
      </c>
    </row>
    <row r="22" spans="2:43" ht="150" hidden="1" customHeight="1">
      <c r="B22" s="29" t="s">
        <v>202</v>
      </c>
      <c r="C22" s="29" t="s">
        <v>1003</v>
      </c>
      <c r="D22" s="29" t="s">
        <v>40</v>
      </c>
      <c r="E22" s="54">
        <v>114210798</v>
      </c>
      <c r="F22" s="51">
        <v>44589</v>
      </c>
      <c r="G22" s="30" t="s">
        <v>43</v>
      </c>
      <c r="H22" s="51">
        <v>44592</v>
      </c>
      <c r="J22" s="51">
        <v>44623</v>
      </c>
      <c r="L22" s="30" t="s">
        <v>837</v>
      </c>
      <c r="M22" s="30">
        <v>114415218</v>
      </c>
      <c r="N22" s="51">
        <v>44636</v>
      </c>
      <c r="O22" s="30" t="s">
        <v>153</v>
      </c>
      <c r="P22" s="51">
        <v>44637</v>
      </c>
      <c r="Q22" s="30" t="s">
        <v>848</v>
      </c>
      <c r="R22" s="52">
        <v>44643</v>
      </c>
      <c r="S22" s="50">
        <v>44705</v>
      </c>
      <c r="T22" s="30" t="s">
        <v>43</v>
      </c>
      <c r="U22" s="51">
        <v>44707</v>
      </c>
      <c r="W22" s="51">
        <v>44715</v>
      </c>
      <c r="X22" s="30" t="s">
        <v>43</v>
      </c>
      <c r="Y22" s="51">
        <v>44719</v>
      </c>
      <c r="AA22" s="50">
        <v>44729</v>
      </c>
      <c r="AB22" s="30" t="s">
        <v>43</v>
      </c>
      <c r="AC22" s="51">
        <v>44731</v>
      </c>
      <c r="AE22" s="51">
        <v>44725</v>
      </c>
      <c r="AF22" s="30" t="s">
        <v>43</v>
      </c>
      <c r="AG22" s="51">
        <v>44728</v>
      </c>
      <c r="AI22" s="56">
        <v>44683</v>
      </c>
      <c r="AJ22" s="30" t="s">
        <v>43</v>
      </c>
      <c r="AK22" s="58">
        <v>44727</v>
      </c>
      <c r="AM22" s="69">
        <v>44732</v>
      </c>
      <c r="AO22" s="30">
        <f>VLOOKUP(B22,'[2]Hoz SkyTwr'!$F:$H,3,0)</f>
        <v>2112</v>
      </c>
      <c r="AP22" s="29" t="s">
        <v>904</v>
      </c>
      <c r="AQ22" s="52">
        <f>VLOOKUP(B22,'[2]Hoz SkyTwr'!$F:$V,17,0)</f>
        <v>44706</v>
      </c>
    </row>
    <row r="23" spans="2:43" ht="150" hidden="1" customHeight="1">
      <c r="B23" s="29" t="s">
        <v>203</v>
      </c>
      <c r="D23" s="29" t="s">
        <v>40</v>
      </c>
      <c r="E23" s="54">
        <v>114210799</v>
      </c>
      <c r="F23" s="51">
        <v>44589</v>
      </c>
      <c r="G23" s="30" t="s">
        <v>43</v>
      </c>
      <c r="H23" s="51">
        <v>44592</v>
      </c>
      <c r="AO23" s="30" t="e">
        <f>VLOOKUP(B23,'[2]Hoz SkyTwr'!$F:$H,3,0)</f>
        <v>#N/A</v>
      </c>
    </row>
    <row r="24" spans="2:43" ht="150" hidden="1" customHeight="1">
      <c r="B24" s="29" t="s">
        <v>204</v>
      </c>
      <c r="D24" s="29" t="s">
        <v>40</v>
      </c>
      <c r="E24" s="54">
        <v>114210800</v>
      </c>
      <c r="F24" s="51">
        <v>44589</v>
      </c>
      <c r="G24" s="30" t="s">
        <v>43</v>
      </c>
      <c r="H24" s="51">
        <v>44592</v>
      </c>
      <c r="AO24" s="30" t="e">
        <f>VLOOKUP(B24,'[2]Hoz SkyTwr'!$F:$H,3,0)</f>
        <v>#N/A</v>
      </c>
    </row>
    <row r="25" spans="2:43" ht="150" hidden="1" customHeight="1">
      <c r="B25" s="29" t="s">
        <v>205</v>
      </c>
      <c r="D25" s="29" t="s">
        <v>40</v>
      </c>
      <c r="E25" s="54">
        <v>114210801</v>
      </c>
      <c r="F25" s="51">
        <v>44589</v>
      </c>
      <c r="G25" s="30" t="s">
        <v>43</v>
      </c>
      <c r="H25" s="51">
        <v>44592</v>
      </c>
      <c r="L25" s="30" t="s">
        <v>838</v>
      </c>
      <c r="M25" s="30">
        <v>114415219</v>
      </c>
      <c r="N25" s="30" t="s">
        <v>184</v>
      </c>
      <c r="O25" s="30" t="s">
        <v>184</v>
      </c>
      <c r="P25" s="30" t="s">
        <v>184</v>
      </c>
      <c r="Q25" s="30" t="s">
        <v>184</v>
      </c>
      <c r="R25" s="52" t="s">
        <v>184</v>
      </c>
      <c r="AO25" s="30" t="e">
        <f>VLOOKUP(B25,'[2]Hoz SkyTwr'!$F:$H,3,0)</f>
        <v>#N/A</v>
      </c>
    </row>
    <row r="26" spans="2:43" ht="150" hidden="1" customHeight="1">
      <c r="B26" s="29" t="s">
        <v>206</v>
      </c>
      <c r="C26" s="29" t="s">
        <v>650</v>
      </c>
      <c r="D26" s="29" t="s">
        <v>40</v>
      </c>
      <c r="E26" s="54">
        <v>114210802</v>
      </c>
      <c r="F26" s="51">
        <v>44589</v>
      </c>
      <c r="G26" s="30" t="s">
        <v>43</v>
      </c>
      <c r="H26" s="51">
        <v>44592</v>
      </c>
      <c r="J26" s="51">
        <v>44621</v>
      </c>
      <c r="L26" s="30" t="s">
        <v>838</v>
      </c>
      <c r="M26" s="30">
        <v>114415219</v>
      </c>
      <c r="N26" s="51">
        <v>44636</v>
      </c>
      <c r="O26" s="30" t="s">
        <v>43</v>
      </c>
      <c r="P26" s="51">
        <v>44643</v>
      </c>
      <c r="Q26" s="30" t="s">
        <v>847</v>
      </c>
      <c r="R26" s="52">
        <v>44643</v>
      </c>
      <c r="S26" s="50">
        <v>44712</v>
      </c>
      <c r="T26" s="30" t="s">
        <v>43</v>
      </c>
      <c r="U26" s="51">
        <v>44713</v>
      </c>
      <c r="W26" s="51">
        <v>44678</v>
      </c>
      <c r="X26" s="30" t="s">
        <v>43</v>
      </c>
      <c r="Y26" s="51">
        <v>44678</v>
      </c>
      <c r="AA26" s="50">
        <v>44727</v>
      </c>
      <c r="AB26" s="30" t="s">
        <v>43</v>
      </c>
      <c r="AC26" s="51">
        <v>44728</v>
      </c>
      <c r="AE26" s="51">
        <v>44726</v>
      </c>
      <c r="AF26" s="30" t="s">
        <v>43</v>
      </c>
      <c r="AG26" s="51">
        <v>44727</v>
      </c>
      <c r="AI26" s="56">
        <v>44679</v>
      </c>
      <c r="AJ26" s="57" t="s">
        <v>43</v>
      </c>
      <c r="AK26" s="58">
        <v>44691</v>
      </c>
      <c r="AM26" s="69">
        <v>44728</v>
      </c>
      <c r="AO26" s="30">
        <f>VLOOKUP(B26,'[2]Hoz SkyTwr'!$F:$H,3,0)</f>
        <v>360</v>
      </c>
      <c r="AP26" s="29" t="s">
        <v>904</v>
      </c>
      <c r="AQ26" s="52">
        <f>VLOOKUP(B26,'[2]Hoz SkyTwr'!$F:$V,17,0)</f>
        <v>44727</v>
      </c>
    </row>
    <row r="27" spans="2:43" ht="150" hidden="1" customHeight="1">
      <c r="B27" s="29" t="s">
        <v>207</v>
      </c>
      <c r="D27" s="29" t="s">
        <v>40</v>
      </c>
      <c r="E27" s="54">
        <v>114210803</v>
      </c>
      <c r="F27" s="51">
        <v>44589</v>
      </c>
      <c r="G27" s="30" t="s">
        <v>43</v>
      </c>
      <c r="H27" s="51">
        <v>44592</v>
      </c>
      <c r="AO27" s="30" t="e">
        <f>VLOOKUP(B27,'[2]Hoz SkyTwr'!$F:$H,3,0)</f>
        <v>#N/A</v>
      </c>
    </row>
    <row r="28" spans="2:43" ht="150" customHeight="1">
      <c r="B28" s="29" t="s">
        <v>346</v>
      </c>
      <c r="C28" s="29" t="s">
        <v>937</v>
      </c>
      <c r="D28" s="29" t="s">
        <v>40</v>
      </c>
      <c r="E28" s="54">
        <v>114256706</v>
      </c>
      <c r="F28" s="51">
        <v>44601</v>
      </c>
      <c r="G28" s="30" t="s">
        <v>43</v>
      </c>
      <c r="H28" s="51">
        <v>44603</v>
      </c>
      <c r="L28" s="30" t="s">
        <v>364</v>
      </c>
      <c r="M28" s="30">
        <v>114256711</v>
      </c>
      <c r="N28" s="51">
        <v>44602</v>
      </c>
      <c r="O28" s="30" t="s">
        <v>43</v>
      </c>
      <c r="P28" s="51">
        <v>44603</v>
      </c>
      <c r="R28" s="52">
        <v>44610</v>
      </c>
      <c r="S28" s="50">
        <v>44686</v>
      </c>
      <c r="T28" s="30" t="s">
        <v>43</v>
      </c>
      <c r="U28" s="51">
        <v>44687</v>
      </c>
      <c r="W28" s="51">
        <v>44698</v>
      </c>
      <c r="X28" s="30" t="s">
        <v>1037</v>
      </c>
      <c r="Y28" s="82">
        <v>44733</v>
      </c>
      <c r="AB28" s="96" t="s">
        <v>914</v>
      </c>
      <c r="AE28" s="103"/>
      <c r="AF28" s="30" t="s">
        <v>43</v>
      </c>
      <c r="AG28" s="103"/>
      <c r="AI28" s="56">
        <v>44729</v>
      </c>
      <c r="AJ28" s="57" t="s">
        <v>43</v>
      </c>
      <c r="AK28" s="58">
        <v>44734</v>
      </c>
      <c r="AO28" s="30" t="str">
        <f>VLOOKUP(B28,[2]Bohan!$F:$I,4,0)</f>
        <v>18x30</v>
      </c>
      <c r="AP28" s="29" t="s">
        <v>909</v>
      </c>
      <c r="AQ28" s="52">
        <f>VLOOKUP(B28,[2]Bohan!$F:$V,17,0)</f>
        <v>44701</v>
      </c>
    </row>
    <row r="29" spans="2:43" ht="150" customHeight="1">
      <c r="B29" s="29" t="s">
        <v>488</v>
      </c>
      <c r="C29" s="29" t="s">
        <v>553</v>
      </c>
      <c r="D29" s="29" t="s">
        <v>40</v>
      </c>
      <c r="E29" s="54">
        <v>114324307</v>
      </c>
      <c r="F29" s="51">
        <v>44616</v>
      </c>
      <c r="G29" s="30" t="s">
        <v>43</v>
      </c>
      <c r="H29" s="51">
        <v>44617</v>
      </c>
      <c r="J29" s="51">
        <v>44622</v>
      </c>
      <c r="L29" s="30" t="s">
        <v>364</v>
      </c>
      <c r="M29" s="30">
        <v>114256711</v>
      </c>
      <c r="N29" s="51" t="s">
        <v>184</v>
      </c>
      <c r="O29" s="51" t="s">
        <v>184</v>
      </c>
      <c r="P29" s="51" t="s">
        <v>184</v>
      </c>
      <c r="S29" s="50">
        <v>44692</v>
      </c>
      <c r="T29" s="30" t="s">
        <v>43</v>
      </c>
      <c r="U29" s="51">
        <v>44693</v>
      </c>
      <c r="AB29" s="96" t="s">
        <v>914</v>
      </c>
      <c r="AI29" s="56">
        <v>44729</v>
      </c>
      <c r="AJ29" s="57" t="s">
        <v>43</v>
      </c>
      <c r="AK29" s="58">
        <v>44734</v>
      </c>
      <c r="AO29" s="30" t="str">
        <f>VLOOKUP(B29,[2]Bohan!$F:$I,4,0)</f>
        <v>18x30</v>
      </c>
      <c r="AP29" s="29" t="s">
        <v>909</v>
      </c>
      <c r="AQ29" s="52">
        <f>VLOOKUP(B29,[2]Bohan!$F:$V,17,0)</f>
        <v>44701</v>
      </c>
    </row>
    <row r="30" spans="2:43" ht="172.15" hidden="1" customHeight="1">
      <c r="B30" s="29" t="s">
        <v>416</v>
      </c>
      <c r="C30" s="29" t="s">
        <v>957</v>
      </c>
      <c r="D30" s="29" t="s">
        <v>36</v>
      </c>
      <c r="E30" s="54">
        <v>114275875</v>
      </c>
      <c r="F30" s="51">
        <v>44606</v>
      </c>
      <c r="G30" s="30" t="s">
        <v>43</v>
      </c>
      <c r="H30" s="51">
        <v>44623</v>
      </c>
      <c r="I30" s="73" t="s">
        <v>493</v>
      </c>
      <c r="J30" s="51">
        <v>44630</v>
      </c>
      <c r="L30" s="30" t="s">
        <v>701</v>
      </c>
      <c r="M30" s="30">
        <v>114275885</v>
      </c>
      <c r="N30" s="51">
        <v>44628</v>
      </c>
      <c r="O30" s="30" t="s">
        <v>43</v>
      </c>
      <c r="P30" s="51">
        <v>44631</v>
      </c>
      <c r="Q30" s="80" t="s">
        <v>759</v>
      </c>
      <c r="R30" s="52">
        <v>44641</v>
      </c>
      <c r="S30" s="111">
        <v>44733</v>
      </c>
      <c r="T30" s="110" t="s">
        <v>1037</v>
      </c>
      <c r="U30" s="119">
        <v>44736</v>
      </c>
      <c r="W30" s="51">
        <v>44742</v>
      </c>
      <c r="X30" s="30" t="s">
        <v>43</v>
      </c>
      <c r="Y30" s="113">
        <v>44754</v>
      </c>
      <c r="AB30" s="30" t="s">
        <v>1013</v>
      </c>
      <c r="AE30" s="51">
        <v>44754</v>
      </c>
      <c r="AF30" s="30" t="s">
        <v>672</v>
      </c>
      <c r="AG30" s="51">
        <v>44754</v>
      </c>
      <c r="AI30" s="56">
        <v>44656</v>
      </c>
      <c r="AJ30" s="57" t="s">
        <v>43</v>
      </c>
      <c r="AK30" s="58">
        <v>44660</v>
      </c>
      <c r="AO30" s="30">
        <f>VLOOKUP(B30,[1]Master!$F:$H,3,0)</f>
        <v>600</v>
      </c>
      <c r="AP30" s="29" t="s">
        <v>902</v>
      </c>
      <c r="AQ30" s="52">
        <f>VLOOKUP(B30,[1]Master!$F:$W,18,0)</f>
        <v>44743</v>
      </c>
    </row>
    <row r="31" spans="2:43" ht="150" hidden="1" customHeight="1">
      <c r="B31" s="29" t="s">
        <v>444</v>
      </c>
      <c r="C31" s="29" t="s">
        <v>646</v>
      </c>
      <c r="D31" s="29" t="s">
        <v>36</v>
      </c>
      <c r="E31" s="54">
        <v>114299294</v>
      </c>
      <c r="F31" s="51">
        <v>44610</v>
      </c>
      <c r="G31" s="30" t="s">
        <v>43</v>
      </c>
      <c r="H31" s="51">
        <v>44616</v>
      </c>
      <c r="I31" s="30" t="s">
        <v>475</v>
      </c>
      <c r="J31" s="51">
        <v>44627</v>
      </c>
      <c r="L31" s="30" t="s">
        <v>309</v>
      </c>
      <c r="M31" s="30">
        <v>114245096</v>
      </c>
      <c r="N31" s="51" t="s">
        <v>216</v>
      </c>
      <c r="O31" s="51" t="s">
        <v>216</v>
      </c>
      <c r="P31" s="51" t="s">
        <v>216</v>
      </c>
      <c r="S31" s="50">
        <v>44694</v>
      </c>
      <c r="T31" s="30" t="s">
        <v>153</v>
      </c>
      <c r="U31" s="51">
        <v>44697</v>
      </c>
      <c r="V31" s="30" t="s">
        <v>1017</v>
      </c>
      <c r="W31" s="51" t="s">
        <v>184</v>
      </c>
      <c r="X31" s="51" t="s">
        <v>184</v>
      </c>
      <c r="Y31" s="51" t="s">
        <v>184</v>
      </c>
      <c r="AA31" s="50">
        <v>44727</v>
      </c>
      <c r="AB31" s="30" t="s">
        <v>43</v>
      </c>
      <c r="AC31" s="51">
        <v>44728</v>
      </c>
      <c r="AE31" s="30" t="s">
        <v>184</v>
      </c>
      <c r="AF31" s="30" t="s">
        <v>184</v>
      </c>
      <c r="AG31" s="30" t="s">
        <v>184</v>
      </c>
      <c r="AH31" s="55" t="s">
        <v>184</v>
      </c>
      <c r="AI31" s="56">
        <v>44652</v>
      </c>
      <c r="AJ31" s="57" t="s">
        <v>43</v>
      </c>
      <c r="AK31" s="58">
        <v>44660</v>
      </c>
      <c r="AM31" s="69">
        <v>44728</v>
      </c>
      <c r="AO31" s="30">
        <f>VLOOKUP(B31,[1]Master!$F:$H,3,0)</f>
        <v>2000</v>
      </c>
      <c r="AP31" s="29" t="s">
        <v>903</v>
      </c>
      <c r="AQ31" s="52">
        <f>VLOOKUP(B31,[1]Master!$F:$W,18,0)</f>
        <v>44722</v>
      </c>
    </row>
    <row r="32" spans="2:43" ht="196.15" hidden="1" customHeight="1">
      <c r="B32" s="29" t="s">
        <v>454</v>
      </c>
      <c r="C32" s="29" t="s">
        <v>958</v>
      </c>
      <c r="D32" s="29" t="s">
        <v>36</v>
      </c>
      <c r="E32" s="54">
        <v>114299773</v>
      </c>
      <c r="F32" s="51">
        <v>44610</v>
      </c>
      <c r="G32" s="30" t="s">
        <v>43</v>
      </c>
      <c r="H32" s="51">
        <v>44620</v>
      </c>
      <c r="I32" s="73" t="s">
        <v>487</v>
      </c>
      <c r="J32" s="51">
        <v>44627</v>
      </c>
      <c r="L32" s="30" t="s">
        <v>309</v>
      </c>
      <c r="M32" s="30">
        <v>114245096</v>
      </c>
      <c r="N32" s="51" t="s">
        <v>216</v>
      </c>
      <c r="O32" s="51" t="s">
        <v>216</v>
      </c>
      <c r="P32" s="51" t="s">
        <v>216</v>
      </c>
      <c r="S32" s="50">
        <v>44704</v>
      </c>
      <c r="T32" s="30" t="s">
        <v>43</v>
      </c>
      <c r="U32" s="51">
        <v>44704</v>
      </c>
      <c r="W32" s="51" t="s">
        <v>184</v>
      </c>
      <c r="X32" s="51" t="s">
        <v>184</v>
      </c>
      <c r="Y32" s="51" t="s">
        <v>184</v>
      </c>
      <c r="AA32" s="50">
        <v>44727</v>
      </c>
      <c r="AB32" s="30" t="s">
        <v>43</v>
      </c>
      <c r="AC32" s="51">
        <v>44728</v>
      </c>
      <c r="AE32" s="30" t="s">
        <v>184</v>
      </c>
      <c r="AF32" s="30" t="s">
        <v>184</v>
      </c>
      <c r="AG32" s="30" t="s">
        <v>184</v>
      </c>
      <c r="AH32" s="55" t="s">
        <v>184</v>
      </c>
      <c r="AI32" s="56">
        <v>44652</v>
      </c>
      <c r="AJ32" s="57" t="s">
        <v>43</v>
      </c>
      <c r="AK32" s="58">
        <v>44660</v>
      </c>
      <c r="AM32" s="69">
        <v>44728</v>
      </c>
      <c r="AO32" s="30">
        <f>VLOOKUP(B32,[1]Master!$F:$H,3,0)</f>
        <v>2000</v>
      </c>
      <c r="AP32" s="29" t="s">
        <v>903</v>
      </c>
      <c r="AQ32" s="52">
        <f>VLOOKUP(B32,[1]Master!$F:$W,18,0)</f>
        <v>44722</v>
      </c>
    </row>
    <row r="33" spans="1:43" ht="150" hidden="1" customHeight="1">
      <c r="B33" s="29" t="s">
        <v>443</v>
      </c>
      <c r="C33" s="29" t="s">
        <v>644</v>
      </c>
      <c r="D33" s="29" t="s">
        <v>36</v>
      </c>
      <c r="E33" s="54">
        <v>114299224</v>
      </c>
      <c r="F33" s="51">
        <v>44610</v>
      </c>
      <c r="G33" s="30" t="s">
        <v>43</v>
      </c>
      <c r="H33" s="51">
        <v>44623</v>
      </c>
      <c r="I33" s="30" t="s">
        <v>480</v>
      </c>
      <c r="J33" s="51">
        <v>44628</v>
      </c>
      <c r="L33" s="30" t="s">
        <v>307</v>
      </c>
      <c r="M33" s="30">
        <v>114829964</v>
      </c>
      <c r="N33" s="51">
        <v>44729</v>
      </c>
      <c r="O33" s="30" t="s">
        <v>43</v>
      </c>
      <c r="P33" s="51">
        <v>44729</v>
      </c>
      <c r="Q33" s="30" t="s">
        <v>1034</v>
      </c>
      <c r="S33" s="50">
        <v>44657</v>
      </c>
      <c r="T33" s="30" t="s">
        <v>43</v>
      </c>
      <c r="U33" s="51">
        <v>44659</v>
      </c>
      <c r="W33" s="51" t="s">
        <v>184</v>
      </c>
      <c r="X33" s="51" t="s">
        <v>184</v>
      </c>
      <c r="Y33" s="51" t="s">
        <v>184</v>
      </c>
      <c r="AA33" s="50">
        <v>44729</v>
      </c>
      <c r="AB33" s="30" t="s">
        <v>43</v>
      </c>
      <c r="AC33" s="51">
        <v>44732</v>
      </c>
      <c r="AF33" s="30" t="s">
        <v>43</v>
      </c>
      <c r="AG33" s="51">
        <v>44729</v>
      </c>
      <c r="AI33" s="56">
        <v>44656</v>
      </c>
      <c r="AJ33" s="57" t="s">
        <v>43</v>
      </c>
      <c r="AK33" s="58">
        <v>44660</v>
      </c>
      <c r="AM33" s="69">
        <v>44732</v>
      </c>
      <c r="AO33" s="30">
        <f>VLOOKUP(B33,[1]Master!$F:$H,3,0)</f>
        <v>3000</v>
      </c>
      <c r="AP33" s="29" t="s">
        <v>903</v>
      </c>
      <c r="AQ33" s="52">
        <f>VLOOKUP(B33,[1]Master!$F:$W,18,0)</f>
        <v>44727</v>
      </c>
    </row>
    <row r="34" spans="1:43" ht="150" hidden="1" customHeight="1">
      <c r="B34" s="29" t="s">
        <v>455</v>
      </c>
      <c r="C34" s="29" t="s">
        <v>554</v>
      </c>
      <c r="D34" s="29" t="s">
        <v>36</v>
      </c>
      <c r="E34" s="54">
        <v>114299774</v>
      </c>
      <c r="F34" s="51">
        <v>44610</v>
      </c>
      <c r="G34" s="30" t="s">
        <v>43</v>
      </c>
      <c r="H34" s="51">
        <v>44615</v>
      </c>
      <c r="J34" s="51">
        <v>44630</v>
      </c>
      <c r="L34" s="30" t="s">
        <v>481</v>
      </c>
      <c r="M34" s="30">
        <v>114299778</v>
      </c>
      <c r="N34" s="51">
        <v>44616</v>
      </c>
      <c r="O34" s="30" t="s">
        <v>153</v>
      </c>
      <c r="P34" s="51">
        <v>44617</v>
      </c>
      <c r="Q34" s="30" t="s">
        <v>494</v>
      </c>
      <c r="R34" s="52">
        <v>44637</v>
      </c>
      <c r="S34" s="50" t="s">
        <v>912</v>
      </c>
      <c r="T34" s="30" t="s">
        <v>43</v>
      </c>
      <c r="U34" s="51">
        <v>44648</v>
      </c>
      <c r="W34" s="51">
        <v>44657</v>
      </c>
      <c r="X34" s="30" t="s">
        <v>43</v>
      </c>
      <c r="Y34" s="51">
        <v>44659</v>
      </c>
      <c r="AA34" s="50">
        <v>44739</v>
      </c>
      <c r="AB34" s="57" t="s">
        <v>43</v>
      </c>
      <c r="AC34" s="51">
        <v>44739</v>
      </c>
      <c r="AE34" s="51" t="s">
        <v>184</v>
      </c>
      <c r="AF34" s="51" t="s">
        <v>184</v>
      </c>
      <c r="AG34" s="51" t="s">
        <v>184</v>
      </c>
      <c r="AI34" s="56">
        <v>44684</v>
      </c>
      <c r="AJ34" s="57" t="s">
        <v>43</v>
      </c>
      <c r="AK34" s="58">
        <v>44687</v>
      </c>
      <c r="AM34" s="69">
        <v>44740</v>
      </c>
      <c r="AO34" s="30">
        <f>VLOOKUP(B34,[1]Master!$F:$H,3,0)</f>
        <v>600</v>
      </c>
      <c r="AP34" s="29" t="s">
        <v>907</v>
      </c>
      <c r="AQ34" s="52">
        <f>VLOOKUP(B34,[1]Master!$F:$W,18,0)</f>
        <v>44747</v>
      </c>
    </row>
    <row r="35" spans="1:43" ht="150" hidden="1" customHeight="1">
      <c r="B35" s="29" t="s">
        <v>442</v>
      </c>
      <c r="C35" s="29" t="s">
        <v>959</v>
      </c>
      <c r="D35" s="29" t="s">
        <v>36</v>
      </c>
      <c r="E35" s="54">
        <v>114299157</v>
      </c>
      <c r="F35" s="51">
        <v>44610</v>
      </c>
      <c r="G35" s="30" t="s">
        <v>43</v>
      </c>
      <c r="H35" s="51">
        <v>44615</v>
      </c>
      <c r="J35" s="51">
        <v>44627</v>
      </c>
      <c r="L35" s="30" t="s">
        <v>482</v>
      </c>
      <c r="M35" s="30">
        <v>114299190</v>
      </c>
      <c r="N35" s="51">
        <v>44616</v>
      </c>
      <c r="O35" s="30" t="s">
        <v>43</v>
      </c>
      <c r="P35" s="51">
        <v>44617</v>
      </c>
      <c r="R35" s="52">
        <v>44637</v>
      </c>
      <c r="S35" s="50">
        <v>44657</v>
      </c>
      <c r="T35" s="30" t="s">
        <v>43</v>
      </c>
      <c r="U35" s="51">
        <v>44659</v>
      </c>
      <c r="W35" s="51">
        <v>44747</v>
      </c>
      <c r="X35" s="30" t="s">
        <v>1043</v>
      </c>
      <c r="Y35" s="51">
        <v>44754</v>
      </c>
      <c r="Z35" s="55" t="s">
        <v>1059</v>
      </c>
      <c r="AB35" s="30" t="s">
        <v>1013</v>
      </c>
      <c r="AI35" s="56">
        <v>44656</v>
      </c>
      <c r="AJ35" s="57" t="s">
        <v>43</v>
      </c>
      <c r="AK35" s="58">
        <v>44660</v>
      </c>
      <c r="AO35" s="30">
        <f>VLOOKUP(B35,[1]Master!$F:$H,3,0)</f>
        <v>816</v>
      </c>
      <c r="AP35" s="29" t="s">
        <v>903</v>
      </c>
      <c r="AQ35" s="52">
        <f>VLOOKUP(B35,[1]Master!$F:$W,18,0)</f>
        <v>44742</v>
      </c>
    </row>
    <row r="36" spans="1:43" ht="150" hidden="1" customHeight="1">
      <c r="A36"/>
      <c r="B36" s="29" t="s">
        <v>742</v>
      </c>
      <c r="C36" s="29" t="s">
        <v>741</v>
      </c>
      <c r="D36" s="29" t="s">
        <v>40</v>
      </c>
      <c r="E36" s="54">
        <v>114384016</v>
      </c>
      <c r="F36" s="51">
        <v>44629</v>
      </c>
      <c r="G36" s="30" t="s">
        <v>43</v>
      </c>
      <c r="H36" s="51">
        <v>44631</v>
      </c>
      <c r="I36" s="30" t="s">
        <v>758</v>
      </c>
      <c r="J36" s="51">
        <v>44642</v>
      </c>
      <c r="L36" s="30" t="s">
        <v>743</v>
      </c>
      <c r="M36" s="30">
        <v>114384023</v>
      </c>
      <c r="N36" s="51">
        <v>44629</v>
      </c>
      <c r="O36" s="30" t="s">
        <v>43</v>
      </c>
      <c r="P36" s="51">
        <v>44630</v>
      </c>
      <c r="S36" s="50">
        <v>44678</v>
      </c>
      <c r="T36" s="30" t="s">
        <v>43</v>
      </c>
      <c r="U36" s="51">
        <v>44678</v>
      </c>
      <c r="W36" s="51" t="s">
        <v>184</v>
      </c>
      <c r="X36" s="51" t="s">
        <v>184</v>
      </c>
      <c r="Y36" s="51" t="s">
        <v>184</v>
      </c>
      <c r="AA36" s="50">
        <v>44747</v>
      </c>
      <c r="AB36" s="30" t="s">
        <v>43</v>
      </c>
      <c r="AC36" s="51">
        <v>44747</v>
      </c>
      <c r="AE36" s="51">
        <v>44676</v>
      </c>
      <c r="AF36" s="30" t="s">
        <v>43</v>
      </c>
      <c r="AG36" s="113">
        <v>44677</v>
      </c>
      <c r="AI36" s="56">
        <v>44656</v>
      </c>
      <c r="AJ36" s="57" t="s">
        <v>43</v>
      </c>
      <c r="AK36" s="58">
        <v>44657</v>
      </c>
      <c r="AM36" s="69">
        <v>44748</v>
      </c>
      <c r="AO36" s="30">
        <f>VLOOKUP(B36,[2]OTHER!$F:$H,3,0)</f>
        <v>408</v>
      </c>
      <c r="AP36" s="29" t="s">
        <v>908</v>
      </c>
      <c r="AQ36" s="52">
        <f>VLOOKUP(B36,[2]OTHER!$F:$V,17,0)</f>
        <v>44732</v>
      </c>
    </row>
    <row r="37" spans="1:43" ht="150" customHeight="1">
      <c r="B37" s="29" t="s">
        <v>814</v>
      </c>
      <c r="C37" s="29" t="s">
        <v>813</v>
      </c>
      <c r="D37" s="29" t="s">
        <v>40</v>
      </c>
      <c r="E37" s="54">
        <v>114408956</v>
      </c>
      <c r="F37" s="51">
        <v>44635</v>
      </c>
      <c r="G37" s="30" t="s">
        <v>43</v>
      </c>
      <c r="H37" s="51">
        <v>44637</v>
      </c>
      <c r="J37" s="51">
        <v>44637</v>
      </c>
      <c r="L37" s="30" t="s">
        <v>364</v>
      </c>
      <c r="M37" s="30">
        <v>114256711</v>
      </c>
      <c r="N37" s="51" t="s">
        <v>184</v>
      </c>
      <c r="O37" s="51" t="s">
        <v>184</v>
      </c>
      <c r="P37" s="51" t="s">
        <v>184</v>
      </c>
      <c r="R37" s="52">
        <v>44641</v>
      </c>
      <c r="S37" s="50">
        <v>44686</v>
      </c>
      <c r="T37" s="30" t="s">
        <v>43</v>
      </c>
      <c r="U37" s="51">
        <v>44687</v>
      </c>
      <c r="AB37" s="96" t="s">
        <v>914</v>
      </c>
      <c r="AI37" s="56">
        <v>44729</v>
      </c>
      <c r="AJ37" s="57" t="s">
        <v>43</v>
      </c>
      <c r="AK37" s="58">
        <v>44734</v>
      </c>
      <c r="AO37" s="30" t="str">
        <f>VLOOKUP(B37,[2]Bohan!$F:$I,4,0)</f>
        <v>18x30</v>
      </c>
      <c r="AP37" s="29" t="s">
        <v>909</v>
      </c>
      <c r="AQ37" s="52">
        <f>VLOOKUP(B37,[2]Bohan!$F:$V,17,0)</f>
        <v>0</v>
      </c>
    </row>
    <row r="38" spans="1:43" ht="150" customHeight="1">
      <c r="B38" s="29" t="s">
        <v>986</v>
      </c>
      <c r="C38" s="29" t="s">
        <v>998</v>
      </c>
      <c r="D38" s="29" t="s">
        <v>40</v>
      </c>
      <c r="E38" s="54">
        <v>114547823</v>
      </c>
      <c r="F38" s="51">
        <v>44664</v>
      </c>
      <c r="G38" s="30" t="s">
        <v>43</v>
      </c>
      <c r="H38" s="51">
        <v>44665</v>
      </c>
      <c r="J38" s="51">
        <v>44669</v>
      </c>
      <c r="L38" s="30" t="s">
        <v>987</v>
      </c>
      <c r="M38" s="30">
        <v>114555914</v>
      </c>
      <c r="N38" s="51">
        <v>44666</v>
      </c>
      <c r="O38" s="30" t="s">
        <v>43</v>
      </c>
      <c r="P38" s="51">
        <v>44670</v>
      </c>
      <c r="R38" s="52">
        <v>44672</v>
      </c>
      <c r="S38" s="50">
        <v>44720</v>
      </c>
      <c r="T38" s="30" t="s">
        <v>153</v>
      </c>
      <c r="U38" s="51">
        <v>44721</v>
      </c>
      <c r="V38" s="30" t="s">
        <v>1027</v>
      </c>
      <c r="W38" s="51">
        <v>44753</v>
      </c>
      <c r="X38" s="30" t="s">
        <v>672</v>
      </c>
      <c r="Y38" s="51">
        <v>44753</v>
      </c>
      <c r="AB38" s="96" t="s">
        <v>914</v>
      </c>
      <c r="AI38" s="56">
        <v>44740</v>
      </c>
      <c r="AJ38" s="57" t="s">
        <v>43</v>
      </c>
      <c r="AK38" s="58">
        <v>44743</v>
      </c>
      <c r="AO38" s="30">
        <f>VLOOKUP(B38,[2]OTHER!$F:$H,3,0)</f>
        <v>3000</v>
      </c>
      <c r="AP38" s="29" t="s">
        <v>991</v>
      </c>
      <c r="AQ38" s="52">
        <f>VLOOKUP(B38,[2]OTHER!$F:$V,17,0)</f>
        <v>0</v>
      </c>
    </row>
    <row r="39" spans="1:43" ht="150" customHeight="1"/>
  </sheetData>
  <autoFilter ref="A2:AR38">
    <filterColumn colId="27">
      <filters>
        <filter val="NEED IMAGE"/>
      </filters>
    </filterColumn>
    <filterColumn colId="40">
      <filters>
        <filter val="1672"/>
        <filter val="18x30"/>
        <filter val="2000"/>
        <filter val="20x39"/>
        <filter val="2112"/>
        <filter val="3000"/>
        <filter val="3480"/>
        <filter val="360"/>
        <filter val="4008"/>
        <filter val="408"/>
        <filter val="600"/>
        <filter val="816"/>
      </filters>
    </filterColumn>
  </autoFilter>
  <mergeCells count="5">
    <mergeCell ref="E1:R1"/>
    <mergeCell ref="S1:Z1"/>
    <mergeCell ref="AA1:AH1"/>
    <mergeCell ref="AI1:AL1"/>
    <mergeCell ref="AN1:AQ1"/>
  </mergeCells>
  <phoneticPr fontId="4" type="noConversion"/>
  <conditionalFormatting sqref="G1:G4 O1:O2 AF1:AF5 G11:G15 G28:G30 O21 G18:G20 O10 O30 O4 O15 O34 X1:X4 AK2:AK5 O38:O1048576 AF14:AF17 T1:T3 O23:O24 O27 G36:G1048576 T12:T28 X10 T5 T38:T1048576 AF35:AF1048576 AK37:AK1048576 AK33:AK34 AK14:AK28 T30:T34 X34:X35 X14:X25 AB19:AB21 AB1:AB4 AB8:AB12 AB14:AB17 AB35:AB1048576 AB23:AB30 X39:X1048576 X27:X30 AF19:AF30 AK30">
    <cfRule type="containsText" dxfId="5611" priority="815" operator="containsText" text="NOT APPROVED">
      <formula>NOT(ISERROR(SEARCH("NOT APPROVED",G1)))</formula>
    </cfRule>
    <cfRule type="containsText" dxfId="5610" priority="816" operator="containsText" text="RESUBMIT">
      <formula>NOT(ISERROR(SEARCH("RESUBMIT",G1)))</formula>
    </cfRule>
    <cfRule type="containsText" dxfId="5609" priority="817" operator="containsText" text="PENDING RESUBMIT">
      <formula>NOT(ISERROR(SEARCH("PENDING RESUBMIT",G1)))</formula>
    </cfRule>
    <cfRule type="containsText" dxfId="5608" priority="818" operator="containsText" text="APPROVED W/ CHANGES">
      <formula>NOT(ISERROR(SEARCH("APPROVED W/ CHANGES",G1)))</formula>
    </cfRule>
    <cfRule type="containsText" dxfId="5607" priority="819" operator="containsText" text="PENDING">
      <formula>NOT(ISERROR(SEARCH("PENDING",G1)))</formula>
    </cfRule>
    <cfRule type="containsText" dxfId="5606" priority="820" operator="containsText" text="APPROVED">
      <formula>NOT(ISERROR(SEARCH("APPROVED",G1)))</formula>
    </cfRule>
  </conditionalFormatting>
  <conditionalFormatting sqref="AJ2:AJ5 AJ14:AJ21 AJ38:AJ1048576 AJ33:AJ34 AJ23:AJ27 AJ30">
    <cfRule type="containsText" dxfId="5605" priority="813" operator="containsText" text="APPROVED">
      <formula>NOT(ISERROR(SEARCH("APPROVED",AJ2)))</formula>
    </cfRule>
    <cfRule type="containsText" dxfId="5604" priority="814" operator="containsText" text="PENDING">
      <formula>NOT(ISERROR(SEARCH("PENDING",AJ2)))</formula>
    </cfRule>
  </conditionalFormatting>
  <conditionalFormatting sqref="AM1:AM1048576">
    <cfRule type="containsBlanks" dxfId="5603" priority="812">
      <formula>LEN(TRIM(AM1))=0</formula>
    </cfRule>
  </conditionalFormatting>
  <conditionalFormatting sqref="G5">
    <cfRule type="containsText" dxfId="5602" priority="804" operator="containsText" text="NOT APPROVED">
      <formula>NOT(ISERROR(SEARCH("NOT APPROVED",G5)))</formula>
    </cfRule>
    <cfRule type="containsText" dxfId="5601" priority="805" operator="containsText" text="RESUBMIT">
      <formula>NOT(ISERROR(SEARCH("RESUBMIT",G5)))</formula>
    </cfRule>
    <cfRule type="containsText" dxfId="5600" priority="806" operator="containsText" text="PENDING RESUBMIT">
      <formula>NOT(ISERROR(SEARCH("PENDING RESUBMIT",G5)))</formula>
    </cfRule>
    <cfRule type="containsText" dxfId="5599" priority="807" operator="containsText" text="APPROVED W/ CHANGES">
      <formula>NOT(ISERROR(SEARCH("APPROVED W/ CHANGES",G5)))</formula>
    </cfRule>
    <cfRule type="containsText" dxfId="5598" priority="808" operator="containsText" text="PENDING">
      <formula>NOT(ISERROR(SEARCH("PENDING",G5)))</formula>
    </cfRule>
    <cfRule type="containsText" dxfId="5597" priority="809" operator="containsText" text="APPROVED">
      <formula>NOT(ISERROR(SEARCH("APPROVED",G5)))</formula>
    </cfRule>
  </conditionalFormatting>
  <conditionalFormatting sqref="G6">
    <cfRule type="containsText" dxfId="5596" priority="798" operator="containsText" text="NOT APPROVED">
      <formula>NOT(ISERROR(SEARCH("NOT APPROVED",G6)))</formula>
    </cfRule>
    <cfRule type="containsText" dxfId="5595" priority="799" operator="containsText" text="RESUBMIT">
      <formula>NOT(ISERROR(SEARCH("RESUBMIT",G6)))</formula>
    </cfRule>
    <cfRule type="containsText" dxfId="5594" priority="800" operator="containsText" text="PENDING RESUBMIT">
      <formula>NOT(ISERROR(SEARCH("PENDING RESUBMIT",G6)))</formula>
    </cfRule>
    <cfRule type="containsText" dxfId="5593" priority="801" operator="containsText" text="APPROVED W/ CHANGES">
      <formula>NOT(ISERROR(SEARCH("APPROVED W/ CHANGES",G6)))</formula>
    </cfRule>
    <cfRule type="containsText" dxfId="5592" priority="802" operator="containsText" text="PENDING">
      <formula>NOT(ISERROR(SEARCH("PENDING",G6)))</formula>
    </cfRule>
    <cfRule type="containsText" dxfId="5591" priority="803" operator="containsText" text="APPROVED">
      <formula>NOT(ISERROR(SEARCH("APPROVED",G6)))</formula>
    </cfRule>
  </conditionalFormatting>
  <conditionalFormatting sqref="G7">
    <cfRule type="containsText" dxfId="5590" priority="792" operator="containsText" text="NOT APPROVED">
      <formula>NOT(ISERROR(SEARCH("NOT APPROVED",G7)))</formula>
    </cfRule>
    <cfRule type="containsText" dxfId="5589" priority="793" operator="containsText" text="RESUBMIT">
      <formula>NOT(ISERROR(SEARCH("RESUBMIT",G7)))</formula>
    </cfRule>
    <cfRule type="containsText" dxfId="5588" priority="794" operator="containsText" text="PENDING RESUBMIT">
      <formula>NOT(ISERROR(SEARCH("PENDING RESUBMIT",G7)))</formula>
    </cfRule>
    <cfRule type="containsText" dxfId="5587" priority="795" operator="containsText" text="APPROVED W/ CHANGES">
      <formula>NOT(ISERROR(SEARCH("APPROVED W/ CHANGES",G7)))</formula>
    </cfRule>
    <cfRule type="containsText" dxfId="5586" priority="796" operator="containsText" text="PENDING">
      <formula>NOT(ISERROR(SEARCH("PENDING",G7)))</formula>
    </cfRule>
    <cfRule type="containsText" dxfId="5585" priority="797" operator="containsText" text="APPROVED">
      <formula>NOT(ISERROR(SEARCH("APPROVED",G7)))</formula>
    </cfRule>
  </conditionalFormatting>
  <conditionalFormatting sqref="G8">
    <cfRule type="containsText" dxfId="5584" priority="786" operator="containsText" text="NOT APPROVED">
      <formula>NOT(ISERROR(SEARCH("NOT APPROVED",G8)))</formula>
    </cfRule>
    <cfRule type="containsText" dxfId="5583" priority="787" operator="containsText" text="RESUBMIT">
      <formula>NOT(ISERROR(SEARCH("RESUBMIT",G8)))</formula>
    </cfRule>
    <cfRule type="containsText" dxfId="5582" priority="788" operator="containsText" text="PENDING RESUBMIT">
      <formula>NOT(ISERROR(SEARCH("PENDING RESUBMIT",G8)))</formula>
    </cfRule>
    <cfRule type="containsText" dxfId="5581" priority="789" operator="containsText" text="APPROVED W/ CHANGES">
      <formula>NOT(ISERROR(SEARCH("APPROVED W/ CHANGES",G8)))</formula>
    </cfRule>
    <cfRule type="containsText" dxfId="5580" priority="790" operator="containsText" text="PENDING">
      <formula>NOT(ISERROR(SEARCH("PENDING",G8)))</formula>
    </cfRule>
    <cfRule type="containsText" dxfId="5579" priority="791" operator="containsText" text="APPROVED">
      <formula>NOT(ISERROR(SEARCH("APPROVED",G8)))</formula>
    </cfRule>
  </conditionalFormatting>
  <conditionalFormatting sqref="G9">
    <cfRule type="containsText" dxfId="5578" priority="780" operator="containsText" text="NOT APPROVED">
      <formula>NOT(ISERROR(SEARCH("NOT APPROVED",G9)))</formula>
    </cfRule>
    <cfRule type="containsText" dxfId="5577" priority="781" operator="containsText" text="RESUBMIT">
      <formula>NOT(ISERROR(SEARCH("RESUBMIT",G9)))</formula>
    </cfRule>
    <cfRule type="containsText" dxfId="5576" priority="782" operator="containsText" text="PENDING RESUBMIT">
      <formula>NOT(ISERROR(SEARCH("PENDING RESUBMIT",G9)))</formula>
    </cfRule>
    <cfRule type="containsText" dxfId="5575" priority="783" operator="containsText" text="APPROVED W/ CHANGES">
      <formula>NOT(ISERROR(SEARCH("APPROVED W/ CHANGES",G9)))</formula>
    </cfRule>
    <cfRule type="containsText" dxfId="5574" priority="784" operator="containsText" text="PENDING">
      <formula>NOT(ISERROR(SEARCH("PENDING",G9)))</formula>
    </cfRule>
    <cfRule type="containsText" dxfId="5573" priority="785" operator="containsText" text="APPROVED">
      <formula>NOT(ISERROR(SEARCH("APPROVED",G9)))</formula>
    </cfRule>
  </conditionalFormatting>
  <conditionalFormatting sqref="G10">
    <cfRule type="containsText" dxfId="5572" priority="774" operator="containsText" text="NOT APPROVED">
      <formula>NOT(ISERROR(SEARCH("NOT APPROVED",G10)))</formula>
    </cfRule>
    <cfRule type="containsText" dxfId="5571" priority="775" operator="containsText" text="RESUBMIT">
      <formula>NOT(ISERROR(SEARCH("RESUBMIT",G10)))</formula>
    </cfRule>
    <cfRule type="containsText" dxfId="5570" priority="776" operator="containsText" text="PENDING RESUBMIT">
      <formula>NOT(ISERROR(SEARCH("PENDING RESUBMIT",G10)))</formula>
    </cfRule>
    <cfRule type="containsText" dxfId="5569" priority="777" operator="containsText" text="APPROVED W/ CHANGES">
      <formula>NOT(ISERROR(SEARCH("APPROVED W/ CHANGES",G10)))</formula>
    </cfRule>
    <cfRule type="containsText" dxfId="5568" priority="778" operator="containsText" text="PENDING">
      <formula>NOT(ISERROR(SEARCH("PENDING",G10)))</formula>
    </cfRule>
    <cfRule type="containsText" dxfId="5567" priority="779" operator="containsText" text="APPROVED">
      <formula>NOT(ISERROR(SEARCH("APPROVED",G10)))</formula>
    </cfRule>
  </conditionalFormatting>
  <conditionalFormatting sqref="G21">
    <cfRule type="containsText" dxfId="5566" priority="726" operator="containsText" text="NOT APPROVED">
      <formula>NOT(ISERROR(SEARCH("NOT APPROVED",G21)))</formula>
    </cfRule>
    <cfRule type="containsText" dxfId="5565" priority="727" operator="containsText" text="RESUBMIT">
      <formula>NOT(ISERROR(SEARCH("RESUBMIT",G21)))</formula>
    </cfRule>
    <cfRule type="containsText" dxfId="5564" priority="728" operator="containsText" text="PENDING RESUBMIT">
      <formula>NOT(ISERROR(SEARCH("PENDING RESUBMIT",G21)))</formula>
    </cfRule>
    <cfRule type="containsText" dxfId="5563" priority="729" operator="containsText" text="APPROVED W/ CHANGES">
      <formula>NOT(ISERROR(SEARCH("APPROVED W/ CHANGES",G21)))</formula>
    </cfRule>
    <cfRule type="containsText" dxfId="5562" priority="730" operator="containsText" text="PENDING">
      <formula>NOT(ISERROR(SEARCH("PENDING",G21)))</formula>
    </cfRule>
    <cfRule type="containsText" dxfId="5561" priority="731" operator="containsText" text="APPROVED">
      <formula>NOT(ISERROR(SEARCH("APPROVED",G21)))</formula>
    </cfRule>
  </conditionalFormatting>
  <conditionalFormatting sqref="G22">
    <cfRule type="containsText" dxfId="5560" priority="720" operator="containsText" text="NOT APPROVED">
      <formula>NOT(ISERROR(SEARCH("NOT APPROVED",G22)))</formula>
    </cfRule>
    <cfRule type="containsText" dxfId="5559" priority="721" operator="containsText" text="RESUBMIT">
      <formula>NOT(ISERROR(SEARCH("RESUBMIT",G22)))</formula>
    </cfRule>
    <cfRule type="containsText" dxfId="5558" priority="722" operator="containsText" text="PENDING RESUBMIT">
      <formula>NOT(ISERROR(SEARCH("PENDING RESUBMIT",G22)))</formula>
    </cfRule>
    <cfRule type="containsText" dxfId="5557" priority="723" operator="containsText" text="APPROVED W/ CHANGES">
      <formula>NOT(ISERROR(SEARCH("APPROVED W/ CHANGES",G22)))</formula>
    </cfRule>
    <cfRule type="containsText" dxfId="5556" priority="724" operator="containsText" text="PENDING">
      <formula>NOT(ISERROR(SEARCH("PENDING",G22)))</formula>
    </cfRule>
    <cfRule type="containsText" dxfId="5555" priority="725" operator="containsText" text="APPROVED">
      <formula>NOT(ISERROR(SEARCH("APPROVED",G22)))</formula>
    </cfRule>
  </conditionalFormatting>
  <conditionalFormatting sqref="G23">
    <cfRule type="containsText" dxfId="5554" priority="714" operator="containsText" text="NOT APPROVED">
      <formula>NOT(ISERROR(SEARCH("NOT APPROVED",G23)))</formula>
    </cfRule>
    <cfRule type="containsText" dxfId="5553" priority="715" operator="containsText" text="RESUBMIT">
      <formula>NOT(ISERROR(SEARCH("RESUBMIT",G23)))</formula>
    </cfRule>
    <cfRule type="containsText" dxfId="5552" priority="716" operator="containsText" text="PENDING RESUBMIT">
      <formula>NOT(ISERROR(SEARCH("PENDING RESUBMIT",G23)))</formula>
    </cfRule>
    <cfRule type="containsText" dxfId="5551" priority="717" operator="containsText" text="APPROVED W/ CHANGES">
      <formula>NOT(ISERROR(SEARCH("APPROVED W/ CHANGES",G23)))</formula>
    </cfRule>
    <cfRule type="containsText" dxfId="5550" priority="718" operator="containsText" text="PENDING">
      <formula>NOT(ISERROR(SEARCH("PENDING",G23)))</formula>
    </cfRule>
    <cfRule type="containsText" dxfId="5549" priority="719" operator="containsText" text="APPROVED">
      <formula>NOT(ISERROR(SEARCH("APPROVED",G23)))</formula>
    </cfRule>
  </conditionalFormatting>
  <conditionalFormatting sqref="G24">
    <cfRule type="containsText" dxfId="5548" priority="708" operator="containsText" text="NOT APPROVED">
      <formula>NOT(ISERROR(SEARCH("NOT APPROVED",G24)))</formula>
    </cfRule>
    <cfRule type="containsText" dxfId="5547" priority="709" operator="containsText" text="RESUBMIT">
      <formula>NOT(ISERROR(SEARCH("RESUBMIT",G24)))</formula>
    </cfRule>
    <cfRule type="containsText" dxfId="5546" priority="710" operator="containsText" text="PENDING RESUBMIT">
      <formula>NOT(ISERROR(SEARCH("PENDING RESUBMIT",G24)))</formula>
    </cfRule>
    <cfRule type="containsText" dxfId="5545" priority="711" operator="containsText" text="APPROVED W/ CHANGES">
      <formula>NOT(ISERROR(SEARCH("APPROVED W/ CHANGES",G24)))</formula>
    </cfRule>
    <cfRule type="containsText" dxfId="5544" priority="712" operator="containsText" text="PENDING">
      <formula>NOT(ISERROR(SEARCH("PENDING",G24)))</formula>
    </cfRule>
    <cfRule type="containsText" dxfId="5543" priority="713" operator="containsText" text="APPROVED">
      <formula>NOT(ISERROR(SEARCH("APPROVED",G24)))</formula>
    </cfRule>
  </conditionalFormatting>
  <conditionalFormatting sqref="G25">
    <cfRule type="containsText" dxfId="5542" priority="702" operator="containsText" text="NOT APPROVED">
      <formula>NOT(ISERROR(SEARCH("NOT APPROVED",G25)))</formula>
    </cfRule>
    <cfRule type="containsText" dxfId="5541" priority="703" operator="containsText" text="RESUBMIT">
      <formula>NOT(ISERROR(SEARCH("RESUBMIT",G25)))</formula>
    </cfRule>
    <cfRule type="containsText" dxfId="5540" priority="704" operator="containsText" text="PENDING RESUBMIT">
      <formula>NOT(ISERROR(SEARCH("PENDING RESUBMIT",G25)))</formula>
    </cfRule>
    <cfRule type="containsText" dxfId="5539" priority="705" operator="containsText" text="APPROVED W/ CHANGES">
      <formula>NOT(ISERROR(SEARCH("APPROVED W/ CHANGES",G25)))</formula>
    </cfRule>
    <cfRule type="containsText" dxfId="5538" priority="706" operator="containsText" text="PENDING">
      <formula>NOT(ISERROR(SEARCH("PENDING",G25)))</formula>
    </cfRule>
    <cfRule type="containsText" dxfId="5537" priority="707" operator="containsText" text="APPROVED">
      <formula>NOT(ISERROR(SEARCH("APPROVED",G25)))</formula>
    </cfRule>
  </conditionalFormatting>
  <conditionalFormatting sqref="G26">
    <cfRule type="containsText" dxfId="5536" priority="696" operator="containsText" text="NOT APPROVED">
      <formula>NOT(ISERROR(SEARCH("NOT APPROVED",G26)))</formula>
    </cfRule>
    <cfRule type="containsText" dxfId="5535" priority="697" operator="containsText" text="RESUBMIT">
      <formula>NOT(ISERROR(SEARCH("RESUBMIT",G26)))</formula>
    </cfRule>
    <cfRule type="containsText" dxfId="5534" priority="698" operator="containsText" text="PENDING RESUBMIT">
      <formula>NOT(ISERROR(SEARCH("PENDING RESUBMIT",G26)))</formula>
    </cfRule>
    <cfRule type="containsText" dxfId="5533" priority="699" operator="containsText" text="APPROVED W/ CHANGES">
      <formula>NOT(ISERROR(SEARCH("APPROVED W/ CHANGES",G26)))</formula>
    </cfRule>
    <cfRule type="containsText" dxfId="5532" priority="700" operator="containsText" text="PENDING">
      <formula>NOT(ISERROR(SEARCH("PENDING",G26)))</formula>
    </cfRule>
    <cfRule type="containsText" dxfId="5531" priority="701" operator="containsText" text="APPROVED">
      <formula>NOT(ISERROR(SEARCH("APPROVED",G26)))</formula>
    </cfRule>
  </conditionalFormatting>
  <conditionalFormatting sqref="G27">
    <cfRule type="containsText" dxfId="5530" priority="690" operator="containsText" text="NOT APPROVED">
      <formula>NOT(ISERROR(SEARCH("NOT APPROVED",G27)))</formula>
    </cfRule>
    <cfRule type="containsText" dxfId="5529" priority="691" operator="containsText" text="RESUBMIT">
      <formula>NOT(ISERROR(SEARCH("RESUBMIT",G27)))</formula>
    </cfRule>
    <cfRule type="containsText" dxfId="5528" priority="692" operator="containsText" text="PENDING RESUBMIT">
      <formula>NOT(ISERROR(SEARCH("PENDING RESUBMIT",G27)))</formula>
    </cfRule>
    <cfRule type="containsText" dxfId="5527" priority="693" operator="containsText" text="APPROVED W/ CHANGES">
      <formula>NOT(ISERROR(SEARCH("APPROVED W/ CHANGES",G27)))</formula>
    </cfRule>
    <cfRule type="containsText" dxfId="5526" priority="694" operator="containsText" text="PENDING">
      <formula>NOT(ISERROR(SEARCH("PENDING",G27)))</formula>
    </cfRule>
    <cfRule type="containsText" dxfId="5525" priority="695" operator="containsText" text="APPROVED">
      <formula>NOT(ISERROR(SEARCH("APPROVED",G27)))</formula>
    </cfRule>
  </conditionalFormatting>
  <conditionalFormatting sqref="U18">
    <cfRule type="containsText" dxfId="5524" priority="684" operator="containsText" text="NOT APPROVED">
      <formula>NOT(ISERROR(SEARCH("NOT APPROVED",U18)))</formula>
    </cfRule>
    <cfRule type="containsText" dxfId="5523" priority="685" operator="containsText" text="RESUBMIT">
      <formula>NOT(ISERROR(SEARCH("RESUBMIT",U18)))</formula>
    </cfRule>
    <cfRule type="containsText" dxfId="5522" priority="686" operator="containsText" text="PENDING RESUBMIT">
      <formula>NOT(ISERROR(SEARCH("PENDING RESUBMIT",U18)))</formula>
    </cfRule>
    <cfRule type="containsText" dxfId="5521" priority="687" operator="containsText" text="APPROVED W/ CHANGES">
      <formula>NOT(ISERROR(SEARCH("APPROVED W/ CHANGES",U18)))</formula>
    </cfRule>
    <cfRule type="containsText" dxfId="5520" priority="688" operator="containsText" text="PENDING">
      <formula>NOT(ISERROR(SEARCH("PENDING",U18)))</formula>
    </cfRule>
    <cfRule type="containsText" dxfId="5519" priority="689" operator="containsText" text="APPROVED">
      <formula>NOT(ISERROR(SEARCH("APPROVED",U18)))</formula>
    </cfRule>
  </conditionalFormatting>
  <conditionalFormatting sqref="V18">
    <cfRule type="containsText" dxfId="5518" priority="678" operator="containsText" text="NOT APPROVED">
      <formula>NOT(ISERROR(SEARCH("NOT APPROVED",V18)))</formula>
    </cfRule>
    <cfRule type="containsText" dxfId="5517" priority="679" operator="containsText" text="RESUBMIT">
      <formula>NOT(ISERROR(SEARCH("RESUBMIT",V18)))</formula>
    </cfRule>
    <cfRule type="containsText" dxfId="5516" priority="680" operator="containsText" text="PENDING RESUBMIT">
      <formula>NOT(ISERROR(SEARCH("PENDING RESUBMIT",V18)))</formula>
    </cfRule>
    <cfRule type="containsText" dxfId="5515" priority="681" operator="containsText" text="APPROVED W/ CHANGES">
      <formula>NOT(ISERROR(SEARCH("APPROVED W/ CHANGES",V18)))</formula>
    </cfRule>
    <cfRule type="containsText" dxfId="5514" priority="682" operator="containsText" text="PENDING">
      <formula>NOT(ISERROR(SEARCH("PENDING",V18)))</formula>
    </cfRule>
    <cfRule type="containsText" dxfId="5513" priority="683" operator="containsText" text="APPROVED">
      <formula>NOT(ISERROR(SEARCH("APPROVED",V18)))</formula>
    </cfRule>
  </conditionalFormatting>
  <conditionalFormatting sqref="W18">
    <cfRule type="containsText" dxfId="5512" priority="672" operator="containsText" text="NOT APPROVED">
      <formula>NOT(ISERROR(SEARCH("NOT APPROVED",W18)))</formula>
    </cfRule>
    <cfRule type="containsText" dxfId="5511" priority="673" operator="containsText" text="RESUBMIT">
      <formula>NOT(ISERROR(SEARCH("RESUBMIT",W18)))</formula>
    </cfRule>
    <cfRule type="containsText" dxfId="5510" priority="674" operator="containsText" text="PENDING RESUBMIT">
      <formula>NOT(ISERROR(SEARCH("PENDING RESUBMIT",W18)))</formula>
    </cfRule>
    <cfRule type="containsText" dxfId="5509" priority="675" operator="containsText" text="APPROVED W/ CHANGES">
      <formula>NOT(ISERROR(SEARCH("APPROVED W/ CHANGES",W18)))</formula>
    </cfRule>
    <cfRule type="containsText" dxfId="5508" priority="676" operator="containsText" text="PENDING">
      <formula>NOT(ISERROR(SEARCH("PENDING",W18)))</formula>
    </cfRule>
    <cfRule type="containsText" dxfId="5507" priority="677" operator="containsText" text="APPROVED">
      <formula>NOT(ISERROR(SEARCH("APPROVED",W18)))</formula>
    </cfRule>
  </conditionalFormatting>
  <conditionalFormatting sqref="Y18">
    <cfRule type="containsText" dxfId="5506" priority="666" operator="containsText" text="NOT APPROVED">
      <formula>NOT(ISERROR(SEARCH("NOT APPROVED",Y18)))</formula>
    </cfRule>
    <cfRule type="containsText" dxfId="5505" priority="667" operator="containsText" text="RESUBMIT">
      <formula>NOT(ISERROR(SEARCH("RESUBMIT",Y18)))</formula>
    </cfRule>
    <cfRule type="containsText" dxfId="5504" priority="668" operator="containsText" text="PENDING RESUBMIT">
      <formula>NOT(ISERROR(SEARCH("PENDING RESUBMIT",Y18)))</formula>
    </cfRule>
    <cfRule type="containsText" dxfId="5503" priority="669" operator="containsText" text="APPROVED W/ CHANGES">
      <formula>NOT(ISERROR(SEARCH("APPROVED W/ CHANGES",Y18)))</formula>
    </cfRule>
    <cfRule type="containsText" dxfId="5502" priority="670" operator="containsText" text="PENDING">
      <formula>NOT(ISERROR(SEARCH("PENDING",Y18)))</formula>
    </cfRule>
    <cfRule type="containsText" dxfId="5501" priority="671" operator="containsText" text="APPROVED">
      <formula>NOT(ISERROR(SEARCH("APPROVED",Y18)))</formula>
    </cfRule>
  </conditionalFormatting>
  <conditionalFormatting sqref="AB18 AF18">
    <cfRule type="containsText" dxfId="5500" priority="660" operator="containsText" text="NOT APPROVED">
      <formula>NOT(ISERROR(SEARCH("NOT APPROVED",AB18)))</formula>
    </cfRule>
    <cfRule type="containsText" dxfId="5499" priority="661" operator="containsText" text="RESUBMIT">
      <formula>NOT(ISERROR(SEARCH("RESUBMIT",AB18)))</formula>
    </cfRule>
    <cfRule type="containsText" dxfId="5498" priority="662" operator="containsText" text="PENDING RESUBMIT">
      <formula>NOT(ISERROR(SEARCH("PENDING RESUBMIT",AB18)))</formula>
    </cfRule>
    <cfRule type="containsText" dxfId="5497" priority="663" operator="containsText" text="APPROVED W/ CHANGES">
      <formula>NOT(ISERROR(SEARCH("APPROVED W/ CHANGES",AB18)))</formula>
    </cfRule>
    <cfRule type="containsText" dxfId="5496" priority="664" operator="containsText" text="PENDING">
      <formula>NOT(ISERROR(SEARCH("PENDING",AB18)))</formula>
    </cfRule>
    <cfRule type="containsText" dxfId="5495" priority="665" operator="containsText" text="APPROVED">
      <formula>NOT(ISERROR(SEARCH("APPROVED",AB18)))</formula>
    </cfRule>
  </conditionalFormatting>
  <conditionalFormatting sqref="AC18">
    <cfRule type="containsText" dxfId="5494" priority="654" operator="containsText" text="NOT APPROVED">
      <formula>NOT(ISERROR(SEARCH("NOT APPROVED",AC18)))</formula>
    </cfRule>
    <cfRule type="containsText" dxfId="5493" priority="655" operator="containsText" text="RESUBMIT">
      <formula>NOT(ISERROR(SEARCH("RESUBMIT",AC18)))</formula>
    </cfRule>
    <cfRule type="containsText" dxfId="5492" priority="656" operator="containsText" text="PENDING RESUBMIT">
      <formula>NOT(ISERROR(SEARCH("PENDING RESUBMIT",AC18)))</formula>
    </cfRule>
    <cfRule type="containsText" dxfId="5491" priority="657" operator="containsText" text="APPROVED W/ CHANGES">
      <formula>NOT(ISERROR(SEARCH("APPROVED W/ CHANGES",AC18)))</formula>
    </cfRule>
    <cfRule type="containsText" dxfId="5490" priority="658" operator="containsText" text="PENDING">
      <formula>NOT(ISERROR(SEARCH("PENDING",AC18)))</formula>
    </cfRule>
    <cfRule type="containsText" dxfId="5489" priority="659" operator="containsText" text="APPROVED">
      <formula>NOT(ISERROR(SEARCH("APPROVED",AC18)))</formula>
    </cfRule>
  </conditionalFormatting>
  <conditionalFormatting sqref="AD18">
    <cfRule type="containsText" dxfId="5488" priority="648" operator="containsText" text="NOT APPROVED">
      <formula>NOT(ISERROR(SEARCH("NOT APPROVED",AD18)))</formula>
    </cfRule>
    <cfRule type="containsText" dxfId="5487" priority="649" operator="containsText" text="RESUBMIT">
      <formula>NOT(ISERROR(SEARCH("RESUBMIT",AD18)))</formula>
    </cfRule>
    <cfRule type="containsText" dxfId="5486" priority="650" operator="containsText" text="PENDING RESUBMIT">
      <formula>NOT(ISERROR(SEARCH("PENDING RESUBMIT",AD18)))</formula>
    </cfRule>
    <cfRule type="containsText" dxfId="5485" priority="651" operator="containsText" text="APPROVED W/ CHANGES">
      <formula>NOT(ISERROR(SEARCH("APPROVED W/ CHANGES",AD18)))</formula>
    </cfRule>
    <cfRule type="containsText" dxfId="5484" priority="652" operator="containsText" text="PENDING">
      <formula>NOT(ISERROR(SEARCH("PENDING",AD18)))</formula>
    </cfRule>
    <cfRule type="containsText" dxfId="5483" priority="653" operator="containsText" text="APPROVED">
      <formula>NOT(ISERROR(SEARCH("APPROVED",AD18)))</formula>
    </cfRule>
  </conditionalFormatting>
  <conditionalFormatting sqref="AE18">
    <cfRule type="containsText" dxfId="5482" priority="642" operator="containsText" text="NOT APPROVED">
      <formula>NOT(ISERROR(SEARCH("NOT APPROVED",AE18)))</formula>
    </cfRule>
    <cfRule type="containsText" dxfId="5481" priority="643" operator="containsText" text="RESUBMIT">
      <formula>NOT(ISERROR(SEARCH("RESUBMIT",AE18)))</formula>
    </cfRule>
    <cfRule type="containsText" dxfId="5480" priority="644" operator="containsText" text="PENDING RESUBMIT">
      <formula>NOT(ISERROR(SEARCH("PENDING RESUBMIT",AE18)))</formula>
    </cfRule>
    <cfRule type="containsText" dxfId="5479" priority="645" operator="containsText" text="APPROVED W/ CHANGES">
      <formula>NOT(ISERROR(SEARCH("APPROVED W/ CHANGES",AE18)))</formula>
    </cfRule>
    <cfRule type="containsText" dxfId="5478" priority="646" operator="containsText" text="PENDING">
      <formula>NOT(ISERROR(SEARCH("PENDING",AE18)))</formula>
    </cfRule>
    <cfRule type="containsText" dxfId="5477" priority="647" operator="containsText" text="APPROVED">
      <formula>NOT(ISERROR(SEARCH("APPROVED",AE18)))</formula>
    </cfRule>
  </conditionalFormatting>
  <conditionalFormatting sqref="AG18">
    <cfRule type="containsText" dxfId="5476" priority="636" operator="containsText" text="NOT APPROVED">
      <formula>NOT(ISERROR(SEARCH("NOT APPROVED",AG18)))</formula>
    </cfRule>
    <cfRule type="containsText" dxfId="5475" priority="637" operator="containsText" text="RESUBMIT">
      <formula>NOT(ISERROR(SEARCH("RESUBMIT",AG18)))</formula>
    </cfRule>
    <cfRule type="containsText" dxfId="5474" priority="638" operator="containsText" text="PENDING RESUBMIT">
      <formula>NOT(ISERROR(SEARCH("PENDING RESUBMIT",AG18)))</formula>
    </cfRule>
    <cfRule type="containsText" dxfId="5473" priority="639" operator="containsText" text="APPROVED W/ CHANGES">
      <formula>NOT(ISERROR(SEARCH("APPROVED W/ CHANGES",AG18)))</formula>
    </cfRule>
    <cfRule type="containsText" dxfId="5472" priority="640" operator="containsText" text="PENDING">
      <formula>NOT(ISERROR(SEARCH("PENDING",AG18)))</formula>
    </cfRule>
    <cfRule type="containsText" dxfId="5471" priority="641" operator="containsText" text="APPROVED">
      <formula>NOT(ISERROR(SEARCH("APPROVED",AG18)))</formula>
    </cfRule>
  </conditionalFormatting>
  <conditionalFormatting sqref="G16">
    <cfRule type="containsText" dxfId="5470" priority="630" operator="containsText" text="NOT APPROVED">
      <formula>NOT(ISERROR(SEARCH("NOT APPROVED",G16)))</formula>
    </cfRule>
    <cfRule type="containsText" dxfId="5469" priority="631" operator="containsText" text="RESUBMIT">
      <formula>NOT(ISERROR(SEARCH("RESUBMIT",G16)))</formula>
    </cfRule>
    <cfRule type="containsText" dxfId="5468" priority="632" operator="containsText" text="PENDING RESUBMIT">
      <formula>NOT(ISERROR(SEARCH("PENDING RESUBMIT",G16)))</formula>
    </cfRule>
    <cfRule type="containsText" dxfId="5467" priority="633" operator="containsText" text="APPROVED W/ CHANGES">
      <formula>NOT(ISERROR(SEARCH("APPROVED W/ CHANGES",G16)))</formula>
    </cfRule>
    <cfRule type="containsText" dxfId="5466" priority="634" operator="containsText" text="PENDING">
      <formula>NOT(ISERROR(SEARCH("PENDING",G16)))</formula>
    </cfRule>
    <cfRule type="containsText" dxfId="5465" priority="635" operator="containsText" text="APPROVED">
      <formula>NOT(ISERROR(SEARCH("APPROVED",G16)))</formula>
    </cfRule>
  </conditionalFormatting>
  <conditionalFormatting sqref="G17">
    <cfRule type="containsText" dxfId="5464" priority="624" operator="containsText" text="NOT APPROVED">
      <formula>NOT(ISERROR(SEARCH("NOT APPROVED",G17)))</formula>
    </cfRule>
    <cfRule type="containsText" dxfId="5463" priority="625" operator="containsText" text="RESUBMIT">
      <formula>NOT(ISERROR(SEARCH("RESUBMIT",G17)))</formula>
    </cfRule>
    <cfRule type="containsText" dxfId="5462" priority="626" operator="containsText" text="PENDING RESUBMIT">
      <formula>NOT(ISERROR(SEARCH("PENDING RESUBMIT",G17)))</formula>
    </cfRule>
    <cfRule type="containsText" dxfId="5461" priority="627" operator="containsText" text="APPROVED W/ CHANGES">
      <formula>NOT(ISERROR(SEARCH("APPROVED W/ CHANGES",G17)))</formula>
    </cfRule>
    <cfRule type="containsText" dxfId="5460" priority="628" operator="containsText" text="PENDING">
      <formula>NOT(ISERROR(SEARCH("PENDING",G17)))</formula>
    </cfRule>
    <cfRule type="containsText" dxfId="5459" priority="629" operator="containsText" text="APPROVED">
      <formula>NOT(ISERROR(SEARCH("APPROVED",G17)))</formula>
    </cfRule>
  </conditionalFormatting>
  <conditionalFormatting sqref="O5">
    <cfRule type="containsText" dxfId="5458" priority="618" operator="containsText" text="NOT APPROVED">
      <formula>NOT(ISERROR(SEARCH("NOT APPROVED",O5)))</formula>
    </cfRule>
    <cfRule type="containsText" dxfId="5457" priority="619" operator="containsText" text="RESUBMIT">
      <formula>NOT(ISERROR(SEARCH("RESUBMIT",O5)))</formula>
    </cfRule>
    <cfRule type="containsText" dxfId="5456" priority="620" operator="containsText" text="PENDING RESUBMIT">
      <formula>NOT(ISERROR(SEARCH("PENDING RESUBMIT",O5)))</formula>
    </cfRule>
    <cfRule type="containsText" dxfId="5455" priority="621" operator="containsText" text="APPROVED W/ CHANGES">
      <formula>NOT(ISERROR(SEARCH("APPROVED W/ CHANGES",O5)))</formula>
    </cfRule>
    <cfRule type="containsText" dxfId="5454" priority="622" operator="containsText" text="PENDING">
      <formula>NOT(ISERROR(SEARCH("PENDING",O5)))</formula>
    </cfRule>
    <cfRule type="containsText" dxfId="5453" priority="623" operator="containsText" text="APPROVED">
      <formula>NOT(ISERROR(SEARCH("APPROVED",O5)))</formula>
    </cfRule>
  </conditionalFormatting>
  <conditionalFormatting sqref="O8">
    <cfRule type="containsText" dxfId="5452" priority="612" operator="containsText" text="NOT APPROVED">
      <formula>NOT(ISERROR(SEARCH("NOT APPROVED",O8)))</formula>
    </cfRule>
    <cfRule type="containsText" dxfId="5451" priority="613" operator="containsText" text="RESUBMIT">
      <formula>NOT(ISERROR(SEARCH("RESUBMIT",O8)))</formula>
    </cfRule>
    <cfRule type="containsText" dxfId="5450" priority="614" operator="containsText" text="PENDING RESUBMIT">
      <formula>NOT(ISERROR(SEARCH("PENDING RESUBMIT",O8)))</formula>
    </cfRule>
    <cfRule type="containsText" dxfId="5449" priority="615" operator="containsText" text="APPROVED W/ CHANGES">
      <formula>NOT(ISERROR(SEARCH("APPROVED W/ CHANGES",O8)))</formula>
    </cfRule>
    <cfRule type="containsText" dxfId="5448" priority="616" operator="containsText" text="PENDING">
      <formula>NOT(ISERROR(SEARCH("PENDING",O8)))</formula>
    </cfRule>
    <cfRule type="containsText" dxfId="5447" priority="617" operator="containsText" text="APPROVED">
      <formula>NOT(ISERROR(SEARCH("APPROVED",O8)))</formula>
    </cfRule>
  </conditionalFormatting>
  <conditionalFormatting sqref="O28">
    <cfRule type="containsText" dxfId="5446" priority="606" operator="containsText" text="NOT APPROVED">
      <formula>NOT(ISERROR(SEARCH("NOT APPROVED",O28)))</formula>
    </cfRule>
    <cfRule type="containsText" dxfId="5445" priority="607" operator="containsText" text="RESUBMIT">
      <formula>NOT(ISERROR(SEARCH("RESUBMIT",O28)))</formula>
    </cfRule>
    <cfRule type="containsText" dxfId="5444" priority="608" operator="containsText" text="PENDING RESUBMIT">
      <formula>NOT(ISERROR(SEARCH("PENDING RESUBMIT",O28)))</formula>
    </cfRule>
    <cfRule type="containsText" dxfId="5443" priority="609" operator="containsText" text="APPROVED W/ CHANGES">
      <formula>NOT(ISERROR(SEARCH("APPROVED W/ CHANGES",O28)))</formula>
    </cfRule>
    <cfRule type="containsText" dxfId="5442" priority="610" operator="containsText" text="PENDING">
      <formula>NOT(ISERROR(SEARCH("PENDING",O28)))</formula>
    </cfRule>
    <cfRule type="containsText" dxfId="5441" priority="611" operator="containsText" text="APPROVED">
      <formula>NOT(ISERROR(SEARCH("APPROVED",O28)))</formula>
    </cfRule>
  </conditionalFormatting>
  <conditionalFormatting sqref="G34">
    <cfRule type="containsText" dxfId="5440" priority="588" operator="containsText" text="NOT APPROVED">
      <formula>NOT(ISERROR(SEARCH("NOT APPROVED",G34)))</formula>
    </cfRule>
    <cfRule type="containsText" dxfId="5439" priority="589" operator="containsText" text="RESUBMIT">
      <formula>NOT(ISERROR(SEARCH("RESUBMIT",G34)))</formula>
    </cfRule>
    <cfRule type="containsText" dxfId="5438" priority="590" operator="containsText" text="PENDING RESUBMIT">
      <formula>NOT(ISERROR(SEARCH("PENDING RESUBMIT",G34)))</formula>
    </cfRule>
    <cfRule type="containsText" dxfId="5437" priority="591" operator="containsText" text="APPROVED W/ CHANGES">
      <formula>NOT(ISERROR(SEARCH("APPROVED W/ CHANGES",G34)))</formula>
    </cfRule>
    <cfRule type="containsText" dxfId="5436" priority="592" operator="containsText" text="PENDING">
      <formula>NOT(ISERROR(SEARCH("PENDING",G34)))</formula>
    </cfRule>
    <cfRule type="containsText" dxfId="5435" priority="593" operator="containsText" text="APPROVED">
      <formula>NOT(ISERROR(SEARCH("APPROVED",G34)))</formula>
    </cfRule>
  </conditionalFormatting>
  <conditionalFormatting sqref="G32">
    <cfRule type="containsText" dxfId="5434" priority="582" operator="containsText" text="NOT APPROVED">
      <formula>NOT(ISERROR(SEARCH("NOT APPROVED",G32)))</formula>
    </cfRule>
    <cfRule type="containsText" dxfId="5433" priority="583" operator="containsText" text="RESUBMIT">
      <formula>NOT(ISERROR(SEARCH("RESUBMIT",G32)))</formula>
    </cfRule>
    <cfRule type="containsText" dxfId="5432" priority="584" operator="containsText" text="PENDING RESUBMIT">
      <formula>NOT(ISERROR(SEARCH("PENDING RESUBMIT",G32)))</formula>
    </cfRule>
    <cfRule type="containsText" dxfId="5431" priority="585" operator="containsText" text="APPROVED W/ CHANGES">
      <formula>NOT(ISERROR(SEARCH("APPROVED W/ CHANGES",G32)))</formula>
    </cfRule>
    <cfRule type="containsText" dxfId="5430" priority="586" operator="containsText" text="PENDING">
      <formula>NOT(ISERROR(SEARCH("PENDING",G32)))</formula>
    </cfRule>
    <cfRule type="containsText" dxfId="5429" priority="587" operator="containsText" text="APPROVED">
      <formula>NOT(ISERROR(SEARCH("APPROVED",G32)))</formula>
    </cfRule>
  </conditionalFormatting>
  <conditionalFormatting sqref="G35">
    <cfRule type="containsText" dxfId="5428" priority="570" operator="containsText" text="NOT APPROVED">
      <formula>NOT(ISERROR(SEARCH("NOT APPROVED",G35)))</formula>
    </cfRule>
    <cfRule type="containsText" dxfId="5427" priority="571" operator="containsText" text="RESUBMIT">
      <formula>NOT(ISERROR(SEARCH("RESUBMIT",G35)))</formula>
    </cfRule>
    <cfRule type="containsText" dxfId="5426" priority="572" operator="containsText" text="PENDING RESUBMIT">
      <formula>NOT(ISERROR(SEARCH("PENDING RESUBMIT",G35)))</formula>
    </cfRule>
    <cfRule type="containsText" dxfId="5425" priority="573" operator="containsText" text="APPROVED W/ CHANGES">
      <formula>NOT(ISERROR(SEARCH("APPROVED W/ CHANGES",G35)))</formula>
    </cfRule>
    <cfRule type="containsText" dxfId="5424" priority="574" operator="containsText" text="PENDING">
      <formula>NOT(ISERROR(SEARCH("PENDING",G35)))</formula>
    </cfRule>
    <cfRule type="containsText" dxfId="5423" priority="575" operator="containsText" text="APPROVED">
      <formula>NOT(ISERROR(SEARCH("APPROVED",G35)))</formula>
    </cfRule>
  </conditionalFormatting>
  <conditionalFormatting sqref="G31">
    <cfRule type="containsText" dxfId="5422" priority="564" operator="containsText" text="NOT APPROVED">
      <formula>NOT(ISERROR(SEARCH("NOT APPROVED",G31)))</formula>
    </cfRule>
    <cfRule type="containsText" dxfId="5421" priority="565" operator="containsText" text="RESUBMIT">
      <formula>NOT(ISERROR(SEARCH("RESUBMIT",G31)))</formula>
    </cfRule>
    <cfRule type="containsText" dxfId="5420" priority="566" operator="containsText" text="PENDING RESUBMIT">
      <formula>NOT(ISERROR(SEARCH("PENDING RESUBMIT",G31)))</formula>
    </cfRule>
    <cfRule type="containsText" dxfId="5419" priority="567" operator="containsText" text="APPROVED W/ CHANGES">
      <formula>NOT(ISERROR(SEARCH("APPROVED W/ CHANGES",G31)))</formula>
    </cfRule>
    <cfRule type="containsText" dxfId="5418" priority="568" operator="containsText" text="PENDING">
      <formula>NOT(ISERROR(SEARCH("PENDING",G31)))</formula>
    </cfRule>
    <cfRule type="containsText" dxfId="5417" priority="569" operator="containsText" text="APPROVED">
      <formula>NOT(ISERROR(SEARCH("APPROVED",G31)))</formula>
    </cfRule>
  </conditionalFormatting>
  <conditionalFormatting sqref="O35">
    <cfRule type="containsText" dxfId="5416" priority="552" operator="containsText" text="NOT APPROVED">
      <formula>NOT(ISERROR(SEARCH("NOT APPROVED",O35)))</formula>
    </cfRule>
    <cfRule type="containsText" dxfId="5415" priority="553" operator="containsText" text="RESUBMIT">
      <formula>NOT(ISERROR(SEARCH("RESUBMIT",O35)))</formula>
    </cfRule>
    <cfRule type="containsText" dxfId="5414" priority="554" operator="containsText" text="PENDING RESUBMIT">
      <formula>NOT(ISERROR(SEARCH("PENDING RESUBMIT",O35)))</formula>
    </cfRule>
    <cfRule type="containsText" dxfId="5413" priority="555" operator="containsText" text="APPROVED W/ CHANGES">
      <formula>NOT(ISERROR(SEARCH("APPROVED W/ CHANGES",O35)))</formula>
    </cfRule>
    <cfRule type="containsText" dxfId="5412" priority="556" operator="containsText" text="PENDING">
      <formula>NOT(ISERROR(SEARCH("PENDING",O35)))</formula>
    </cfRule>
    <cfRule type="containsText" dxfId="5411" priority="557" operator="containsText" text="APPROVED">
      <formula>NOT(ISERROR(SEARCH("APPROVED",O35)))</formula>
    </cfRule>
  </conditionalFormatting>
  <conditionalFormatting sqref="F18">
    <cfRule type="containsText" dxfId="5410" priority="546" operator="containsText" text="NOT APPROVED">
      <formula>NOT(ISERROR(SEARCH("NOT APPROVED",F18)))</formula>
    </cfRule>
    <cfRule type="containsText" dxfId="5409" priority="547" operator="containsText" text="RESUBMIT">
      <formula>NOT(ISERROR(SEARCH("RESUBMIT",F18)))</formula>
    </cfRule>
    <cfRule type="containsText" dxfId="5408" priority="548" operator="containsText" text="PENDING RESUBMIT">
      <formula>NOT(ISERROR(SEARCH("PENDING RESUBMIT",F18)))</formula>
    </cfRule>
    <cfRule type="containsText" dxfId="5407" priority="549" operator="containsText" text="APPROVED W/ CHANGES">
      <formula>NOT(ISERROR(SEARCH("APPROVED W/ CHANGES",F18)))</formula>
    </cfRule>
    <cfRule type="containsText" dxfId="5406" priority="550" operator="containsText" text="PENDING">
      <formula>NOT(ISERROR(SEARCH("PENDING",F18)))</formula>
    </cfRule>
    <cfRule type="containsText" dxfId="5405" priority="551" operator="containsText" text="APPROVED">
      <formula>NOT(ISERROR(SEARCH("APPROVED",F18)))</formula>
    </cfRule>
  </conditionalFormatting>
  <conditionalFormatting sqref="H18">
    <cfRule type="containsText" dxfId="5404" priority="540" operator="containsText" text="NOT APPROVED">
      <formula>NOT(ISERROR(SEARCH("NOT APPROVED",H18)))</formula>
    </cfRule>
    <cfRule type="containsText" dxfId="5403" priority="541" operator="containsText" text="RESUBMIT">
      <formula>NOT(ISERROR(SEARCH("RESUBMIT",H18)))</formula>
    </cfRule>
    <cfRule type="containsText" dxfId="5402" priority="542" operator="containsText" text="PENDING RESUBMIT">
      <formula>NOT(ISERROR(SEARCH("PENDING RESUBMIT",H18)))</formula>
    </cfRule>
    <cfRule type="containsText" dxfId="5401" priority="543" operator="containsText" text="APPROVED W/ CHANGES">
      <formula>NOT(ISERROR(SEARCH("APPROVED W/ CHANGES",H18)))</formula>
    </cfRule>
    <cfRule type="containsText" dxfId="5400" priority="544" operator="containsText" text="PENDING">
      <formula>NOT(ISERROR(SEARCH("PENDING",H18)))</formula>
    </cfRule>
    <cfRule type="containsText" dxfId="5399" priority="545" operator="containsText" text="APPROVED">
      <formula>NOT(ISERROR(SEARCH("APPROVED",H18)))</formula>
    </cfRule>
  </conditionalFormatting>
  <conditionalFormatting sqref="G33">
    <cfRule type="containsText" dxfId="5398" priority="534" operator="containsText" text="NOT APPROVED">
      <formula>NOT(ISERROR(SEARCH("NOT APPROVED",G33)))</formula>
    </cfRule>
    <cfRule type="containsText" dxfId="5397" priority="535" operator="containsText" text="RESUBMIT">
      <formula>NOT(ISERROR(SEARCH("RESUBMIT",G33)))</formula>
    </cfRule>
    <cfRule type="containsText" dxfId="5396" priority="536" operator="containsText" text="PENDING RESUBMIT">
      <formula>NOT(ISERROR(SEARCH("PENDING RESUBMIT",G33)))</formula>
    </cfRule>
    <cfRule type="containsText" dxfId="5395" priority="537" operator="containsText" text="APPROVED W/ CHANGES">
      <formula>NOT(ISERROR(SEARCH("APPROVED W/ CHANGES",G33)))</formula>
    </cfRule>
    <cfRule type="containsText" dxfId="5394" priority="538" operator="containsText" text="PENDING">
      <formula>NOT(ISERROR(SEARCH("PENDING",G33)))</formula>
    </cfRule>
    <cfRule type="containsText" dxfId="5393" priority="539" operator="containsText" text="APPROVED">
      <formula>NOT(ISERROR(SEARCH("APPROVED",G33)))</formula>
    </cfRule>
  </conditionalFormatting>
  <conditionalFormatting sqref="O36">
    <cfRule type="containsText" dxfId="5392" priority="522" operator="containsText" text="NOT APPROVED">
      <formula>NOT(ISERROR(SEARCH("NOT APPROVED",O36)))</formula>
    </cfRule>
    <cfRule type="containsText" dxfId="5391" priority="523" operator="containsText" text="RESUBMIT">
      <formula>NOT(ISERROR(SEARCH("RESUBMIT",O36)))</formula>
    </cfRule>
    <cfRule type="containsText" dxfId="5390" priority="524" operator="containsText" text="PENDING RESUBMIT">
      <formula>NOT(ISERROR(SEARCH("PENDING RESUBMIT",O36)))</formula>
    </cfRule>
    <cfRule type="containsText" dxfId="5389" priority="525" operator="containsText" text="APPROVED W/ CHANGES">
      <formula>NOT(ISERROR(SEARCH("APPROVED W/ CHANGES",O36)))</formula>
    </cfRule>
    <cfRule type="containsText" dxfId="5388" priority="526" operator="containsText" text="PENDING">
      <formula>NOT(ISERROR(SEARCH("PENDING",O36)))</formula>
    </cfRule>
    <cfRule type="containsText" dxfId="5387" priority="527" operator="containsText" text="APPROVED">
      <formula>NOT(ISERROR(SEARCH("APPROVED",O36)))</formula>
    </cfRule>
  </conditionalFormatting>
  <conditionalFormatting sqref="AO36">
    <cfRule type="containsText" dxfId="5386" priority="516" operator="containsText" text="NOT APPROVED">
      <formula>NOT(ISERROR(SEARCH("NOT APPROVED",AO36)))</formula>
    </cfRule>
    <cfRule type="containsText" dxfId="5385" priority="517" operator="containsText" text="RESUBMIT">
      <formula>NOT(ISERROR(SEARCH("RESUBMIT",AO36)))</formula>
    </cfRule>
    <cfRule type="containsText" dxfId="5384" priority="518" operator="containsText" text="PENDING RESUBMIT">
      <formula>NOT(ISERROR(SEARCH("PENDING RESUBMIT",AO36)))</formula>
    </cfRule>
    <cfRule type="containsText" dxfId="5383" priority="519" operator="containsText" text="APPROVED W/ CHANGES">
      <formula>NOT(ISERROR(SEARCH("APPROVED W/ CHANGES",AO36)))</formula>
    </cfRule>
    <cfRule type="containsText" dxfId="5382" priority="520" operator="containsText" text="PENDING">
      <formula>NOT(ISERROR(SEARCH("PENDING",AO36)))</formula>
    </cfRule>
    <cfRule type="containsText" dxfId="5381" priority="521" operator="containsText" text="APPROVED">
      <formula>NOT(ISERROR(SEARCH("APPROVED",AO36)))</formula>
    </cfRule>
  </conditionalFormatting>
  <conditionalFormatting sqref="O22">
    <cfRule type="containsText" dxfId="5380" priority="510" operator="containsText" text="NOT APPROVED">
      <formula>NOT(ISERROR(SEARCH("NOT APPROVED",O22)))</formula>
    </cfRule>
    <cfRule type="containsText" dxfId="5379" priority="511" operator="containsText" text="RESUBMIT">
      <formula>NOT(ISERROR(SEARCH("RESUBMIT",O22)))</formula>
    </cfRule>
    <cfRule type="containsText" dxfId="5378" priority="512" operator="containsText" text="PENDING RESUBMIT">
      <formula>NOT(ISERROR(SEARCH("PENDING RESUBMIT",O22)))</formula>
    </cfRule>
    <cfRule type="containsText" dxfId="5377" priority="513" operator="containsText" text="APPROVED W/ CHANGES">
      <formula>NOT(ISERROR(SEARCH("APPROVED W/ CHANGES",O22)))</formula>
    </cfRule>
    <cfRule type="containsText" dxfId="5376" priority="514" operator="containsText" text="PENDING">
      <formula>NOT(ISERROR(SEARCH("PENDING",O22)))</formula>
    </cfRule>
    <cfRule type="containsText" dxfId="5375" priority="515" operator="containsText" text="APPROVED">
      <formula>NOT(ISERROR(SEARCH("APPROVED",O22)))</formula>
    </cfRule>
  </conditionalFormatting>
  <conditionalFormatting sqref="O26">
    <cfRule type="containsText" dxfId="5374" priority="504" operator="containsText" text="NOT APPROVED">
      <formula>NOT(ISERROR(SEARCH("NOT APPROVED",O26)))</formula>
    </cfRule>
    <cfRule type="containsText" dxfId="5373" priority="505" operator="containsText" text="RESUBMIT">
      <formula>NOT(ISERROR(SEARCH("RESUBMIT",O26)))</formula>
    </cfRule>
    <cfRule type="containsText" dxfId="5372" priority="506" operator="containsText" text="PENDING RESUBMIT">
      <formula>NOT(ISERROR(SEARCH("PENDING RESUBMIT",O26)))</formula>
    </cfRule>
    <cfRule type="containsText" dxfId="5371" priority="507" operator="containsText" text="APPROVED W/ CHANGES">
      <formula>NOT(ISERROR(SEARCH("APPROVED W/ CHANGES",O26)))</formula>
    </cfRule>
    <cfRule type="containsText" dxfId="5370" priority="508" operator="containsText" text="PENDING">
      <formula>NOT(ISERROR(SEARCH("PENDING",O26)))</formula>
    </cfRule>
    <cfRule type="containsText" dxfId="5369" priority="509" operator="containsText" text="APPROVED">
      <formula>NOT(ISERROR(SEARCH("APPROVED",O26)))</formula>
    </cfRule>
  </conditionalFormatting>
  <conditionalFormatting sqref="T4">
    <cfRule type="containsText" dxfId="5368" priority="480" operator="containsText" text="NOT APPROVED">
      <formula>NOT(ISERROR(SEARCH("NOT APPROVED",T4)))</formula>
    </cfRule>
    <cfRule type="containsText" dxfId="5367" priority="481" operator="containsText" text="RESUBMIT">
      <formula>NOT(ISERROR(SEARCH("RESUBMIT",T4)))</formula>
    </cfRule>
    <cfRule type="containsText" dxfId="5366" priority="482" operator="containsText" text="PENDING RESUBMIT">
      <formula>NOT(ISERROR(SEARCH("PENDING RESUBMIT",T4)))</formula>
    </cfRule>
    <cfRule type="containsText" dxfId="5365" priority="483" operator="containsText" text="APPROVED W/ CHANGES">
      <formula>NOT(ISERROR(SEARCH("APPROVED W/ CHANGES",T4)))</formula>
    </cfRule>
    <cfRule type="containsText" dxfId="5364" priority="484" operator="containsText" text="PENDING">
      <formula>NOT(ISERROR(SEARCH("PENDING",T4)))</formula>
    </cfRule>
    <cfRule type="containsText" dxfId="5363" priority="485" operator="containsText" text="APPROVED">
      <formula>NOT(ISERROR(SEARCH("APPROVED",T4)))</formula>
    </cfRule>
  </conditionalFormatting>
  <conditionalFormatting sqref="X5">
    <cfRule type="containsText" dxfId="5362" priority="474" operator="containsText" text="NOT APPROVED">
      <formula>NOT(ISERROR(SEARCH("NOT APPROVED",X5)))</formula>
    </cfRule>
    <cfRule type="containsText" dxfId="5361" priority="475" operator="containsText" text="RESUBMIT">
      <formula>NOT(ISERROR(SEARCH("RESUBMIT",X5)))</formula>
    </cfRule>
    <cfRule type="containsText" dxfId="5360" priority="476" operator="containsText" text="PENDING RESUBMIT">
      <formula>NOT(ISERROR(SEARCH("PENDING RESUBMIT",X5)))</formula>
    </cfRule>
    <cfRule type="containsText" dxfId="5359" priority="477" operator="containsText" text="APPROVED W/ CHANGES">
      <formula>NOT(ISERROR(SEARCH("APPROVED W/ CHANGES",X5)))</formula>
    </cfRule>
    <cfRule type="containsText" dxfId="5358" priority="478" operator="containsText" text="PENDING">
      <formula>NOT(ISERROR(SEARCH("PENDING",X5)))</formula>
    </cfRule>
    <cfRule type="containsText" dxfId="5357" priority="479" operator="containsText" text="APPROVED">
      <formula>NOT(ISERROR(SEARCH("APPROVED",X5)))</formula>
    </cfRule>
  </conditionalFormatting>
  <conditionalFormatting sqref="T8">
    <cfRule type="containsText" dxfId="5356" priority="456" operator="containsText" text="NOT APPROVED">
      <formula>NOT(ISERROR(SEARCH("NOT APPROVED",T8)))</formula>
    </cfRule>
    <cfRule type="containsText" dxfId="5355" priority="457" operator="containsText" text="RESUBMIT">
      <formula>NOT(ISERROR(SEARCH("RESUBMIT",T8)))</formula>
    </cfRule>
    <cfRule type="containsText" dxfId="5354" priority="458" operator="containsText" text="PENDING RESUBMIT">
      <formula>NOT(ISERROR(SEARCH("PENDING RESUBMIT",T8)))</formula>
    </cfRule>
    <cfRule type="containsText" dxfId="5353" priority="459" operator="containsText" text="APPROVED W/ CHANGES">
      <formula>NOT(ISERROR(SEARCH("APPROVED W/ CHANGES",T8)))</formula>
    </cfRule>
    <cfRule type="containsText" dxfId="5352" priority="460" operator="containsText" text="PENDING">
      <formula>NOT(ISERROR(SEARCH("PENDING",T8)))</formula>
    </cfRule>
    <cfRule type="containsText" dxfId="5351" priority="461" operator="containsText" text="APPROVED">
      <formula>NOT(ISERROR(SEARCH("APPROVED",T8)))</formula>
    </cfRule>
  </conditionalFormatting>
  <conditionalFormatting sqref="X8">
    <cfRule type="containsText" dxfId="5350" priority="450" operator="containsText" text="NOT APPROVED">
      <formula>NOT(ISERROR(SEARCH("NOT APPROVED",X8)))</formula>
    </cfRule>
    <cfRule type="containsText" dxfId="5349" priority="451" operator="containsText" text="RESUBMIT">
      <formula>NOT(ISERROR(SEARCH("RESUBMIT",X8)))</formula>
    </cfRule>
    <cfRule type="containsText" dxfId="5348" priority="452" operator="containsText" text="PENDING RESUBMIT">
      <formula>NOT(ISERROR(SEARCH("PENDING RESUBMIT",X8)))</formula>
    </cfRule>
    <cfRule type="containsText" dxfId="5347" priority="453" operator="containsText" text="APPROVED W/ CHANGES">
      <formula>NOT(ISERROR(SEARCH("APPROVED W/ CHANGES",X8)))</formula>
    </cfRule>
    <cfRule type="containsText" dxfId="5346" priority="454" operator="containsText" text="PENDING">
      <formula>NOT(ISERROR(SEARCH("PENDING",X8)))</formula>
    </cfRule>
    <cfRule type="containsText" dxfId="5345" priority="455" operator="containsText" text="APPROVED">
      <formula>NOT(ISERROR(SEARCH("APPROVED",X8)))</formula>
    </cfRule>
  </conditionalFormatting>
  <conditionalFormatting sqref="T9">
    <cfRule type="containsText" dxfId="5344" priority="438" operator="containsText" text="NOT APPROVED">
      <formula>NOT(ISERROR(SEARCH("NOT APPROVED",T9)))</formula>
    </cfRule>
    <cfRule type="containsText" dxfId="5343" priority="439" operator="containsText" text="RESUBMIT">
      <formula>NOT(ISERROR(SEARCH("RESUBMIT",T9)))</formula>
    </cfRule>
    <cfRule type="containsText" dxfId="5342" priority="440" operator="containsText" text="PENDING RESUBMIT">
      <formula>NOT(ISERROR(SEARCH("PENDING RESUBMIT",T9)))</formula>
    </cfRule>
    <cfRule type="containsText" dxfId="5341" priority="441" operator="containsText" text="APPROVED W/ CHANGES">
      <formula>NOT(ISERROR(SEARCH("APPROVED W/ CHANGES",T9)))</formula>
    </cfRule>
    <cfRule type="containsText" dxfId="5340" priority="442" operator="containsText" text="PENDING">
      <formula>NOT(ISERROR(SEARCH("PENDING",T9)))</formula>
    </cfRule>
    <cfRule type="containsText" dxfId="5339" priority="443" operator="containsText" text="APPROVED">
      <formula>NOT(ISERROR(SEARCH("APPROVED",T9)))</formula>
    </cfRule>
  </conditionalFormatting>
  <conditionalFormatting sqref="T10">
    <cfRule type="containsText" dxfId="5338" priority="426" operator="containsText" text="NOT APPROVED">
      <formula>NOT(ISERROR(SEARCH("NOT APPROVED",T10)))</formula>
    </cfRule>
    <cfRule type="containsText" dxfId="5337" priority="427" operator="containsText" text="RESUBMIT">
      <formula>NOT(ISERROR(SEARCH("RESUBMIT",T10)))</formula>
    </cfRule>
    <cfRule type="containsText" dxfId="5336" priority="428" operator="containsText" text="PENDING RESUBMIT">
      <formula>NOT(ISERROR(SEARCH("PENDING RESUBMIT",T10)))</formula>
    </cfRule>
    <cfRule type="containsText" dxfId="5335" priority="429" operator="containsText" text="APPROVED W/ CHANGES">
      <formula>NOT(ISERROR(SEARCH("APPROVED W/ CHANGES",T10)))</formula>
    </cfRule>
    <cfRule type="containsText" dxfId="5334" priority="430" operator="containsText" text="PENDING">
      <formula>NOT(ISERROR(SEARCH("PENDING",T10)))</formula>
    </cfRule>
    <cfRule type="containsText" dxfId="5333" priority="431" operator="containsText" text="APPROVED">
      <formula>NOT(ISERROR(SEARCH("APPROVED",T10)))</formula>
    </cfRule>
  </conditionalFormatting>
  <conditionalFormatting sqref="T11">
    <cfRule type="containsText" dxfId="5332" priority="420" operator="containsText" text="NOT APPROVED">
      <formula>NOT(ISERROR(SEARCH("NOT APPROVED",T11)))</formula>
    </cfRule>
    <cfRule type="containsText" dxfId="5331" priority="421" operator="containsText" text="RESUBMIT">
      <formula>NOT(ISERROR(SEARCH("RESUBMIT",T11)))</formula>
    </cfRule>
    <cfRule type="containsText" dxfId="5330" priority="422" operator="containsText" text="PENDING RESUBMIT">
      <formula>NOT(ISERROR(SEARCH("PENDING RESUBMIT",T11)))</formula>
    </cfRule>
    <cfRule type="containsText" dxfId="5329" priority="423" operator="containsText" text="APPROVED W/ CHANGES">
      <formula>NOT(ISERROR(SEARCH("APPROVED W/ CHANGES",T11)))</formula>
    </cfRule>
    <cfRule type="containsText" dxfId="5328" priority="424" operator="containsText" text="PENDING">
      <formula>NOT(ISERROR(SEARCH("PENDING",T11)))</formula>
    </cfRule>
    <cfRule type="containsText" dxfId="5327" priority="425" operator="containsText" text="APPROVED">
      <formula>NOT(ISERROR(SEARCH("APPROVED",T11)))</formula>
    </cfRule>
  </conditionalFormatting>
  <conditionalFormatting sqref="AQ1:AQ1048576">
    <cfRule type="timePeriod" dxfId="5326" priority="189" timePeriod="lastMonth">
      <formula>AND(MONTH(AQ1)=MONTH(EDATE(TODAY(),0-1)),YEAR(AQ1)=YEAR(EDATE(TODAY(),0-1)))</formula>
    </cfRule>
    <cfRule type="timePeriod" dxfId="5325" priority="404" timePeriod="nextMonth">
      <formula>AND(MONTH(AQ1)=MONTH(TODAY())+1,OR(YEAR(AQ1)=YEAR(TODAY()),AND(MONTH(AQ1)=12,YEAR(AQ1)=YEAR(TODAY())+1)))</formula>
    </cfRule>
    <cfRule type="timePeriod" dxfId="5324" priority="405" timePeriod="thisMonth">
      <formula>AND(MONTH(AQ1)=MONTH(TODAY()),YEAR(AQ1)=YEAR(TODAY()))</formula>
    </cfRule>
  </conditionalFormatting>
  <conditionalFormatting sqref="T35">
    <cfRule type="containsText" dxfId="5323" priority="392" operator="containsText" text="NOT APPROVED">
      <formula>NOT(ISERROR(SEARCH("NOT APPROVED",T35)))</formula>
    </cfRule>
    <cfRule type="containsText" dxfId="5322" priority="393" operator="containsText" text="RESUBMIT">
      <formula>NOT(ISERROR(SEARCH("RESUBMIT",T35)))</formula>
    </cfRule>
    <cfRule type="containsText" dxfId="5321" priority="394" operator="containsText" text="PENDING RESUBMIT">
      <formula>NOT(ISERROR(SEARCH("PENDING RESUBMIT",T35)))</formula>
    </cfRule>
    <cfRule type="containsText" dxfId="5320" priority="395" operator="containsText" text="APPROVED W/ CHANGES">
      <formula>NOT(ISERROR(SEARCH("APPROVED W/ CHANGES",T35)))</formula>
    </cfRule>
    <cfRule type="containsText" dxfId="5319" priority="396" operator="containsText" text="PENDING">
      <formula>NOT(ISERROR(SEARCH("PENDING",T35)))</formula>
    </cfRule>
    <cfRule type="containsText" dxfId="5318" priority="397" operator="containsText" text="APPROVED">
      <formula>NOT(ISERROR(SEARCH("APPROVED",T35)))</formula>
    </cfRule>
  </conditionalFormatting>
  <conditionalFormatting sqref="AK35">
    <cfRule type="containsText" dxfId="5317" priority="386" operator="containsText" text="NOT APPROVED">
      <formula>NOT(ISERROR(SEARCH("NOT APPROVED",AK35)))</formula>
    </cfRule>
    <cfRule type="containsText" dxfId="5316" priority="387" operator="containsText" text="RESUBMIT">
      <formula>NOT(ISERROR(SEARCH("RESUBMIT",AK35)))</formula>
    </cfRule>
    <cfRule type="containsText" dxfId="5315" priority="388" operator="containsText" text="PENDING RESUBMIT">
      <formula>NOT(ISERROR(SEARCH("PENDING RESUBMIT",AK35)))</formula>
    </cfRule>
    <cfRule type="containsText" dxfId="5314" priority="389" operator="containsText" text="APPROVED W/ CHANGES">
      <formula>NOT(ISERROR(SEARCH("APPROVED W/ CHANGES",AK35)))</formula>
    </cfRule>
    <cfRule type="containsText" dxfId="5313" priority="390" operator="containsText" text="PENDING">
      <formula>NOT(ISERROR(SEARCH("PENDING",AK35)))</formula>
    </cfRule>
    <cfRule type="containsText" dxfId="5312" priority="391" operator="containsText" text="APPROVED">
      <formula>NOT(ISERROR(SEARCH("APPROVED",AK35)))</formula>
    </cfRule>
  </conditionalFormatting>
  <conditionalFormatting sqref="AJ35">
    <cfRule type="containsText" dxfId="5311" priority="384" operator="containsText" text="APPROVED">
      <formula>NOT(ISERROR(SEARCH("APPROVED",AJ35)))</formula>
    </cfRule>
    <cfRule type="containsText" dxfId="5310" priority="385" operator="containsText" text="PENDING">
      <formula>NOT(ISERROR(SEARCH("PENDING",AJ35)))</formula>
    </cfRule>
  </conditionalFormatting>
  <conditionalFormatting sqref="AK31">
    <cfRule type="containsText" dxfId="5309" priority="378" operator="containsText" text="NOT APPROVED">
      <formula>NOT(ISERROR(SEARCH("NOT APPROVED",AK31)))</formula>
    </cfRule>
    <cfRule type="containsText" dxfId="5308" priority="379" operator="containsText" text="RESUBMIT">
      <formula>NOT(ISERROR(SEARCH("RESUBMIT",AK31)))</formula>
    </cfRule>
    <cfRule type="containsText" dxfId="5307" priority="380" operator="containsText" text="PENDING RESUBMIT">
      <formula>NOT(ISERROR(SEARCH("PENDING RESUBMIT",AK31)))</formula>
    </cfRule>
    <cfRule type="containsText" dxfId="5306" priority="381" operator="containsText" text="APPROVED W/ CHANGES">
      <formula>NOT(ISERROR(SEARCH("APPROVED W/ CHANGES",AK31)))</formula>
    </cfRule>
    <cfRule type="containsText" dxfId="5305" priority="382" operator="containsText" text="PENDING">
      <formula>NOT(ISERROR(SEARCH("PENDING",AK31)))</formula>
    </cfRule>
    <cfRule type="containsText" dxfId="5304" priority="383" operator="containsText" text="APPROVED">
      <formula>NOT(ISERROR(SEARCH("APPROVED",AK31)))</formula>
    </cfRule>
  </conditionalFormatting>
  <conditionalFormatting sqref="AJ31">
    <cfRule type="containsText" dxfId="5303" priority="376" operator="containsText" text="APPROVED">
      <formula>NOT(ISERROR(SEARCH("APPROVED",AJ31)))</formula>
    </cfRule>
    <cfRule type="containsText" dxfId="5302" priority="377" operator="containsText" text="PENDING">
      <formula>NOT(ISERROR(SEARCH("PENDING",AJ31)))</formula>
    </cfRule>
  </conditionalFormatting>
  <conditionalFormatting sqref="AK32">
    <cfRule type="containsText" dxfId="5301" priority="370" operator="containsText" text="NOT APPROVED">
      <formula>NOT(ISERROR(SEARCH("NOT APPROVED",AK32)))</formula>
    </cfRule>
    <cfRule type="containsText" dxfId="5300" priority="371" operator="containsText" text="RESUBMIT">
      <formula>NOT(ISERROR(SEARCH("RESUBMIT",AK32)))</formula>
    </cfRule>
    <cfRule type="containsText" dxfId="5299" priority="372" operator="containsText" text="PENDING RESUBMIT">
      <formula>NOT(ISERROR(SEARCH("PENDING RESUBMIT",AK32)))</formula>
    </cfRule>
    <cfRule type="containsText" dxfId="5298" priority="373" operator="containsText" text="APPROVED W/ CHANGES">
      <formula>NOT(ISERROR(SEARCH("APPROVED W/ CHANGES",AK32)))</formula>
    </cfRule>
    <cfRule type="containsText" dxfId="5297" priority="374" operator="containsText" text="PENDING">
      <formula>NOT(ISERROR(SEARCH("PENDING",AK32)))</formula>
    </cfRule>
    <cfRule type="containsText" dxfId="5296" priority="375" operator="containsText" text="APPROVED">
      <formula>NOT(ISERROR(SEARCH("APPROVED",AK32)))</formula>
    </cfRule>
  </conditionalFormatting>
  <conditionalFormatting sqref="AJ32">
    <cfRule type="containsText" dxfId="5295" priority="368" operator="containsText" text="APPROVED">
      <formula>NOT(ISERROR(SEARCH("APPROVED",AJ32)))</formula>
    </cfRule>
    <cfRule type="containsText" dxfId="5294" priority="369" operator="containsText" text="PENDING">
      <formula>NOT(ISERROR(SEARCH("PENDING",AJ32)))</formula>
    </cfRule>
  </conditionalFormatting>
  <conditionalFormatting sqref="AK9">
    <cfRule type="containsText" dxfId="5293" priority="362" operator="containsText" text="NOT APPROVED">
      <formula>NOT(ISERROR(SEARCH("NOT APPROVED",AK9)))</formula>
    </cfRule>
    <cfRule type="containsText" dxfId="5292" priority="363" operator="containsText" text="RESUBMIT">
      <formula>NOT(ISERROR(SEARCH("RESUBMIT",AK9)))</formula>
    </cfRule>
    <cfRule type="containsText" dxfId="5291" priority="364" operator="containsText" text="PENDING RESUBMIT">
      <formula>NOT(ISERROR(SEARCH("PENDING RESUBMIT",AK9)))</formula>
    </cfRule>
    <cfRule type="containsText" dxfId="5290" priority="365" operator="containsText" text="APPROVED W/ CHANGES">
      <formula>NOT(ISERROR(SEARCH("APPROVED W/ CHANGES",AK9)))</formula>
    </cfRule>
    <cfRule type="containsText" dxfId="5289" priority="366" operator="containsText" text="PENDING">
      <formula>NOT(ISERROR(SEARCH("PENDING",AK9)))</formula>
    </cfRule>
    <cfRule type="containsText" dxfId="5288" priority="367" operator="containsText" text="APPROVED">
      <formula>NOT(ISERROR(SEARCH("APPROVED",AK9)))</formula>
    </cfRule>
  </conditionalFormatting>
  <conditionalFormatting sqref="AJ9">
    <cfRule type="containsText" dxfId="5287" priority="360" operator="containsText" text="APPROVED">
      <formula>NOT(ISERROR(SEARCH("APPROVED",AJ9)))</formula>
    </cfRule>
    <cfRule type="containsText" dxfId="5286" priority="361" operator="containsText" text="PENDING">
      <formula>NOT(ISERROR(SEARCH("PENDING",AJ9)))</formula>
    </cfRule>
  </conditionalFormatting>
  <conditionalFormatting sqref="AK8">
    <cfRule type="containsText" dxfId="5285" priority="354" operator="containsText" text="NOT APPROVED">
      <formula>NOT(ISERROR(SEARCH("NOT APPROVED",AK8)))</formula>
    </cfRule>
    <cfRule type="containsText" dxfId="5284" priority="355" operator="containsText" text="RESUBMIT">
      <formula>NOT(ISERROR(SEARCH("RESUBMIT",AK8)))</formula>
    </cfRule>
    <cfRule type="containsText" dxfId="5283" priority="356" operator="containsText" text="PENDING RESUBMIT">
      <formula>NOT(ISERROR(SEARCH("PENDING RESUBMIT",AK8)))</formula>
    </cfRule>
    <cfRule type="containsText" dxfId="5282" priority="357" operator="containsText" text="APPROVED W/ CHANGES">
      <formula>NOT(ISERROR(SEARCH("APPROVED W/ CHANGES",AK8)))</formula>
    </cfRule>
    <cfRule type="containsText" dxfId="5281" priority="358" operator="containsText" text="PENDING">
      <formula>NOT(ISERROR(SEARCH("PENDING",AK8)))</formula>
    </cfRule>
    <cfRule type="containsText" dxfId="5280" priority="359" operator="containsText" text="APPROVED">
      <formula>NOT(ISERROR(SEARCH("APPROVED",AK8)))</formula>
    </cfRule>
  </conditionalFormatting>
  <conditionalFormatting sqref="AJ8">
    <cfRule type="containsText" dxfId="5279" priority="352" operator="containsText" text="APPROVED">
      <formula>NOT(ISERROR(SEARCH("APPROVED",AJ8)))</formula>
    </cfRule>
    <cfRule type="containsText" dxfId="5278" priority="353" operator="containsText" text="PENDING">
      <formula>NOT(ISERROR(SEARCH("PENDING",AJ8)))</formula>
    </cfRule>
  </conditionalFormatting>
  <conditionalFormatting sqref="AK7">
    <cfRule type="containsText" dxfId="5277" priority="346" operator="containsText" text="NOT APPROVED">
      <formula>NOT(ISERROR(SEARCH("NOT APPROVED",AK7)))</formula>
    </cfRule>
    <cfRule type="containsText" dxfId="5276" priority="347" operator="containsText" text="RESUBMIT">
      <formula>NOT(ISERROR(SEARCH("RESUBMIT",AK7)))</formula>
    </cfRule>
    <cfRule type="containsText" dxfId="5275" priority="348" operator="containsText" text="PENDING RESUBMIT">
      <formula>NOT(ISERROR(SEARCH("PENDING RESUBMIT",AK7)))</formula>
    </cfRule>
    <cfRule type="containsText" dxfId="5274" priority="349" operator="containsText" text="APPROVED W/ CHANGES">
      <formula>NOT(ISERROR(SEARCH("APPROVED W/ CHANGES",AK7)))</formula>
    </cfRule>
    <cfRule type="containsText" dxfId="5273" priority="350" operator="containsText" text="PENDING">
      <formula>NOT(ISERROR(SEARCH("PENDING",AK7)))</formula>
    </cfRule>
    <cfRule type="containsText" dxfId="5272" priority="351" operator="containsText" text="APPROVED">
      <formula>NOT(ISERROR(SEARCH("APPROVED",AK7)))</formula>
    </cfRule>
  </conditionalFormatting>
  <conditionalFormatting sqref="AJ7">
    <cfRule type="containsText" dxfId="5271" priority="344" operator="containsText" text="APPROVED">
      <formula>NOT(ISERROR(SEARCH("APPROVED",AJ7)))</formula>
    </cfRule>
    <cfRule type="containsText" dxfId="5270" priority="345" operator="containsText" text="PENDING">
      <formula>NOT(ISERROR(SEARCH("PENDING",AJ7)))</formula>
    </cfRule>
  </conditionalFormatting>
  <conditionalFormatting sqref="AK6">
    <cfRule type="containsText" dxfId="5269" priority="338" operator="containsText" text="NOT APPROVED">
      <formula>NOT(ISERROR(SEARCH("NOT APPROVED",AK6)))</formula>
    </cfRule>
    <cfRule type="containsText" dxfId="5268" priority="339" operator="containsText" text="RESUBMIT">
      <formula>NOT(ISERROR(SEARCH("RESUBMIT",AK6)))</formula>
    </cfRule>
    <cfRule type="containsText" dxfId="5267" priority="340" operator="containsText" text="PENDING RESUBMIT">
      <formula>NOT(ISERROR(SEARCH("PENDING RESUBMIT",AK6)))</formula>
    </cfRule>
    <cfRule type="containsText" dxfId="5266" priority="341" operator="containsText" text="APPROVED W/ CHANGES">
      <formula>NOT(ISERROR(SEARCH("APPROVED W/ CHANGES",AK6)))</formula>
    </cfRule>
    <cfRule type="containsText" dxfId="5265" priority="342" operator="containsText" text="PENDING">
      <formula>NOT(ISERROR(SEARCH("PENDING",AK6)))</formula>
    </cfRule>
    <cfRule type="containsText" dxfId="5264" priority="343" operator="containsText" text="APPROVED">
      <formula>NOT(ISERROR(SEARCH("APPROVED",AK6)))</formula>
    </cfRule>
  </conditionalFormatting>
  <conditionalFormatting sqref="AJ6">
    <cfRule type="containsText" dxfId="5263" priority="336" operator="containsText" text="APPROVED">
      <formula>NOT(ISERROR(SEARCH("APPROVED",AJ6)))</formula>
    </cfRule>
    <cfRule type="containsText" dxfId="5262" priority="337" operator="containsText" text="PENDING">
      <formula>NOT(ISERROR(SEARCH("PENDING",AJ6)))</formula>
    </cfRule>
  </conditionalFormatting>
  <conditionalFormatting sqref="AK36">
    <cfRule type="containsText" dxfId="5261" priority="330" operator="containsText" text="NOT APPROVED">
      <formula>NOT(ISERROR(SEARCH("NOT APPROVED",AK36)))</formula>
    </cfRule>
    <cfRule type="containsText" dxfId="5260" priority="331" operator="containsText" text="RESUBMIT">
      <formula>NOT(ISERROR(SEARCH("RESUBMIT",AK36)))</formula>
    </cfRule>
    <cfRule type="containsText" dxfId="5259" priority="332" operator="containsText" text="PENDING RESUBMIT">
      <formula>NOT(ISERROR(SEARCH("PENDING RESUBMIT",AK36)))</formula>
    </cfRule>
    <cfRule type="containsText" dxfId="5258" priority="333" operator="containsText" text="APPROVED W/ CHANGES">
      <formula>NOT(ISERROR(SEARCH("APPROVED W/ CHANGES",AK36)))</formula>
    </cfRule>
    <cfRule type="containsText" dxfId="5257" priority="334" operator="containsText" text="PENDING">
      <formula>NOT(ISERROR(SEARCH("PENDING",AK36)))</formula>
    </cfRule>
    <cfRule type="containsText" dxfId="5256" priority="335" operator="containsText" text="APPROVED">
      <formula>NOT(ISERROR(SEARCH("APPROVED",AK36)))</formula>
    </cfRule>
  </conditionalFormatting>
  <conditionalFormatting sqref="AJ36">
    <cfRule type="containsText" dxfId="5255" priority="328" operator="containsText" text="APPROVED">
      <formula>NOT(ISERROR(SEARCH("APPROVED",AJ36)))</formula>
    </cfRule>
    <cfRule type="containsText" dxfId="5254" priority="329" operator="containsText" text="PENDING">
      <formula>NOT(ISERROR(SEARCH("PENDING",AJ36)))</formula>
    </cfRule>
  </conditionalFormatting>
  <conditionalFormatting sqref="AK10">
    <cfRule type="containsText" dxfId="5253" priority="322" operator="containsText" text="NOT APPROVED">
      <formula>NOT(ISERROR(SEARCH("NOT APPROVED",AK10)))</formula>
    </cfRule>
    <cfRule type="containsText" dxfId="5252" priority="323" operator="containsText" text="RESUBMIT">
      <formula>NOT(ISERROR(SEARCH("RESUBMIT",AK10)))</formula>
    </cfRule>
    <cfRule type="containsText" dxfId="5251" priority="324" operator="containsText" text="PENDING RESUBMIT">
      <formula>NOT(ISERROR(SEARCH("PENDING RESUBMIT",AK10)))</formula>
    </cfRule>
    <cfRule type="containsText" dxfId="5250" priority="325" operator="containsText" text="APPROVED W/ CHANGES">
      <formula>NOT(ISERROR(SEARCH("APPROVED W/ CHANGES",AK10)))</formula>
    </cfRule>
    <cfRule type="containsText" dxfId="5249" priority="326" operator="containsText" text="PENDING">
      <formula>NOT(ISERROR(SEARCH("PENDING",AK10)))</formula>
    </cfRule>
    <cfRule type="containsText" dxfId="5248" priority="327" operator="containsText" text="APPROVED">
      <formula>NOT(ISERROR(SEARCH("APPROVED",AK10)))</formula>
    </cfRule>
  </conditionalFormatting>
  <conditionalFormatting sqref="AJ10">
    <cfRule type="containsText" dxfId="5247" priority="316" operator="containsText" text="NOT APPROVED">
      <formula>NOT(ISERROR(SEARCH("NOT APPROVED",AJ10)))</formula>
    </cfRule>
    <cfRule type="containsText" dxfId="5246" priority="317" operator="containsText" text="RESUBMIT">
      <formula>NOT(ISERROR(SEARCH("RESUBMIT",AJ10)))</formula>
    </cfRule>
    <cfRule type="containsText" dxfId="5245" priority="318" operator="containsText" text="PENDING RESUBMIT">
      <formula>NOT(ISERROR(SEARCH("PENDING RESUBMIT",AJ10)))</formula>
    </cfRule>
    <cfRule type="containsText" dxfId="5244" priority="319" operator="containsText" text="APPROVED W/ CHANGES">
      <formula>NOT(ISERROR(SEARCH("APPROVED W/ CHANGES",AJ10)))</formula>
    </cfRule>
    <cfRule type="containsText" dxfId="5243" priority="320" operator="containsText" text="PENDING">
      <formula>NOT(ISERROR(SEARCH("PENDING",AJ10)))</formula>
    </cfRule>
    <cfRule type="containsText" dxfId="5242" priority="321" operator="containsText" text="APPROVED">
      <formula>NOT(ISERROR(SEARCH("APPROVED",AJ10)))</formula>
    </cfRule>
  </conditionalFormatting>
  <conditionalFormatting sqref="AK11">
    <cfRule type="containsText" dxfId="5241" priority="310" operator="containsText" text="NOT APPROVED">
      <formula>NOT(ISERROR(SEARCH("NOT APPROVED",AK11)))</formula>
    </cfRule>
    <cfRule type="containsText" dxfId="5240" priority="311" operator="containsText" text="RESUBMIT">
      <formula>NOT(ISERROR(SEARCH("RESUBMIT",AK11)))</formula>
    </cfRule>
    <cfRule type="containsText" dxfId="5239" priority="312" operator="containsText" text="PENDING RESUBMIT">
      <formula>NOT(ISERROR(SEARCH("PENDING RESUBMIT",AK11)))</formula>
    </cfRule>
    <cfRule type="containsText" dxfId="5238" priority="313" operator="containsText" text="APPROVED W/ CHANGES">
      <formula>NOT(ISERROR(SEARCH("APPROVED W/ CHANGES",AK11)))</formula>
    </cfRule>
    <cfRule type="containsText" dxfId="5237" priority="314" operator="containsText" text="PENDING">
      <formula>NOT(ISERROR(SEARCH("PENDING",AK11)))</formula>
    </cfRule>
    <cfRule type="containsText" dxfId="5236" priority="315" operator="containsText" text="APPROVED">
      <formula>NOT(ISERROR(SEARCH("APPROVED",AK11)))</formula>
    </cfRule>
  </conditionalFormatting>
  <conditionalFormatting sqref="AO38">
    <cfRule type="containsText" dxfId="5235" priority="274" operator="containsText" text="NOT APPROVED">
      <formula>NOT(ISERROR(SEARCH("NOT APPROVED",AO38)))</formula>
    </cfRule>
    <cfRule type="containsText" dxfId="5234" priority="275" operator="containsText" text="RESUBMIT">
      <formula>NOT(ISERROR(SEARCH("RESUBMIT",AO38)))</formula>
    </cfRule>
    <cfRule type="containsText" dxfId="5233" priority="276" operator="containsText" text="PENDING RESUBMIT">
      <formula>NOT(ISERROR(SEARCH("PENDING RESUBMIT",AO38)))</formula>
    </cfRule>
    <cfRule type="containsText" dxfId="5232" priority="277" operator="containsText" text="APPROVED W/ CHANGES">
      <formula>NOT(ISERROR(SEARCH("APPROVED W/ CHANGES",AO38)))</formula>
    </cfRule>
    <cfRule type="containsText" dxfId="5231" priority="278" operator="containsText" text="PENDING">
      <formula>NOT(ISERROR(SEARCH("PENDING",AO38)))</formula>
    </cfRule>
    <cfRule type="containsText" dxfId="5230" priority="279" operator="containsText" text="APPROVED">
      <formula>NOT(ISERROR(SEARCH("APPROVED",AO38)))</formula>
    </cfRule>
  </conditionalFormatting>
  <conditionalFormatting sqref="X26">
    <cfRule type="containsText" dxfId="5229" priority="250" operator="containsText" text="NOT APPROVED">
      <formula>NOT(ISERROR(SEARCH("NOT APPROVED",X26)))</formula>
    </cfRule>
    <cfRule type="containsText" dxfId="5228" priority="251" operator="containsText" text="RESUBMIT">
      <formula>NOT(ISERROR(SEARCH("RESUBMIT",X26)))</formula>
    </cfRule>
    <cfRule type="containsText" dxfId="5227" priority="252" operator="containsText" text="PENDING RESUBMIT">
      <formula>NOT(ISERROR(SEARCH("PENDING RESUBMIT",X26)))</formula>
    </cfRule>
    <cfRule type="containsText" dxfId="5226" priority="253" operator="containsText" text="APPROVED W/ CHANGES">
      <formula>NOT(ISERROR(SEARCH("APPROVED W/ CHANGES",X26)))</formula>
    </cfRule>
    <cfRule type="containsText" dxfId="5225" priority="254" operator="containsText" text="PENDING">
      <formula>NOT(ISERROR(SEARCH("PENDING",X26)))</formula>
    </cfRule>
    <cfRule type="containsText" dxfId="5224" priority="255" operator="containsText" text="APPROVED">
      <formula>NOT(ISERROR(SEARCH("APPROVED",X26)))</formula>
    </cfRule>
  </conditionalFormatting>
  <conditionalFormatting sqref="T36">
    <cfRule type="containsText" dxfId="5223" priority="244" operator="containsText" text="NOT APPROVED">
      <formula>NOT(ISERROR(SEARCH("NOT APPROVED",T36)))</formula>
    </cfRule>
    <cfRule type="containsText" dxfId="5222" priority="245" operator="containsText" text="RESUBMIT">
      <formula>NOT(ISERROR(SEARCH("RESUBMIT",T36)))</formula>
    </cfRule>
    <cfRule type="containsText" dxfId="5221" priority="246" operator="containsText" text="PENDING RESUBMIT">
      <formula>NOT(ISERROR(SEARCH("PENDING RESUBMIT",T36)))</formula>
    </cfRule>
    <cfRule type="containsText" dxfId="5220" priority="247" operator="containsText" text="APPROVED W/ CHANGES">
      <formula>NOT(ISERROR(SEARCH("APPROVED W/ CHANGES",T36)))</formula>
    </cfRule>
    <cfRule type="containsText" dxfId="5219" priority="248" operator="containsText" text="PENDING">
      <formula>NOT(ISERROR(SEARCH("PENDING",T36)))</formula>
    </cfRule>
    <cfRule type="containsText" dxfId="5218" priority="249" operator="containsText" text="APPROVED">
      <formula>NOT(ISERROR(SEARCH("APPROVED",T36)))</formula>
    </cfRule>
  </conditionalFormatting>
  <conditionalFormatting sqref="T6">
    <cfRule type="containsText" dxfId="5217" priority="238" operator="containsText" text="NOT APPROVED">
      <formula>NOT(ISERROR(SEARCH("NOT APPROVED",T6)))</formula>
    </cfRule>
    <cfRule type="containsText" dxfId="5216" priority="239" operator="containsText" text="RESUBMIT">
      <formula>NOT(ISERROR(SEARCH("RESUBMIT",T6)))</formula>
    </cfRule>
    <cfRule type="containsText" dxfId="5215" priority="240" operator="containsText" text="PENDING RESUBMIT">
      <formula>NOT(ISERROR(SEARCH("PENDING RESUBMIT",T6)))</formula>
    </cfRule>
    <cfRule type="containsText" dxfId="5214" priority="241" operator="containsText" text="APPROVED W/ CHANGES">
      <formula>NOT(ISERROR(SEARCH("APPROVED W/ CHANGES",T6)))</formula>
    </cfRule>
    <cfRule type="containsText" dxfId="5213" priority="242" operator="containsText" text="PENDING">
      <formula>NOT(ISERROR(SEARCH("PENDING",T6)))</formula>
    </cfRule>
    <cfRule type="containsText" dxfId="5212" priority="243" operator="containsText" text="APPROVED">
      <formula>NOT(ISERROR(SEARCH("APPROVED",T6)))</formula>
    </cfRule>
  </conditionalFormatting>
  <conditionalFormatting sqref="T7">
    <cfRule type="containsText" dxfId="5211" priority="232" operator="containsText" text="NOT APPROVED">
      <formula>NOT(ISERROR(SEARCH("NOT APPROVED",T7)))</formula>
    </cfRule>
    <cfRule type="containsText" dxfId="5210" priority="233" operator="containsText" text="RESUBMIT">
      <formula>NOT(ISERROR(SEARCH("RESUBMIT",T7)))</formula>
    </cfRule>
    <cfRule type="containsText" dxfId="5209" priority="234" operator="containsText" text="PENDING RESUBMIT">
      <formula>NOT(ISERROR(SEARCH("PENDING RESUBMIT",T7)))</formula>
    </cfRule>
    <cfRule type="containsText" dxfId="5208" priority="235" operator="containsText" text="APPROVED W/ CHANGES">
      <formula>NOT(ISERROR(SEARCH("APPROVED W/ CHANGES",T7)))</formula>
    </cfRule>
    <cfRule type="containsText" dxfId="5207" priority="236" operator="containsText" text="PENDING">
      <formula>NOT(ISERROR(SEARCH("PENDING",T7)))</formula>
    </cfRule>
    <cfRule type="containsText" dxfId="5206" priority="237" operator="containsText" text="APPROVED">
      <formula>NOT(ISERROR(SEARCH("APPROVED",T7)))</formula>
    </cfRule>
  </conditionalFormatting>
  <conditionalFormatting sqref="T37">
    <cfRule type="containsText" dxfId="5205" priority="226" operator="containsText" text="NOT APPROVED">
      <formula>NOT(ISERROR(SEARCH("NOT APPROVED",T37)))</formula>
    </cfRule>
    <cfRule type="containsText" dxfId="5204" priority="227" operator="containsText" text="RESUBMIT">
      <formula>NOT(ISERROR(SEARCH("RESUBMIT",T37)))</formula>
    </cfRule>
    <cfRule type="containsText" dxfId="5203" priority="228" operator="containsText" text="PENDING RESUBMIT">
      <formula>NOT(ISERROR(SEARCH("PENDING RESUBMIT",T37)))</formula>
    </cfRule>
    <cfRule type="containsText" dxfId="5202" priority="229" operator="containsText" text="APPROVED W/ CHANGES">
      <formula>NOT(ISERROR(SEARCH("APPROVED W/ CHANGES",T37)))</formula>
    </cfRule>
    <cfRule type="containsText" dxfId="5201" priority="230" operator="containsText" text="PENDING">
      <formula>NOT(ISERROR(SEARCH("PENDING",T37)))</formula>
    </cfRule>
    <cfRule type="containsText" dxfId="5200" priority="231" operator="containsText" text="APPROVED">
      <formula>NOT(ISERROR(SEARCH("APPROVED",T37)))</formula>
    </cfRule>
  </conditionalFormatting>
  <conditionalFormatting sqref="AJ22">
    <cfRule type="containsText" dxfId="5199" priority="220" operator="containsText" text="NOT APPROVED">
      <formula>NOT(ISERROR(SEARCH("NOT APPROVED",AJ22)))</formula>
    </cfRule>
    <cfRule type="containsText" dxfId="5198" priority="221" operator="containsText" text="RESUBMIT">
      <formula>NOT(ISERROR(SEARCH("RESUBMIT",AJ22)))</formula>
    </cfRule>
    <cfRule type="containsText" dxfId="5197" priority="222" operator="containsText" text="PENDING RESUBMIT">
      <formula>NOT(ISERROR(SEARCH("PENDING RESUBMIT",AJ22)))</formula>
    </cfRule>
    <cfRule type="containsText" dxfId="5196" priority="223" operator="containsText" text="APPROVED W/ CHANGES">
      <formula>NOT(ISERROR(SEARCH("APPROVED W/ CHANGES",AJ22)))</formula>
    </cfRule>
    <cfRule type="containsText" dxfId="5195" priority="224" operator="containsText" text="PENDING">
      <formula>NOT(ISERROR(SEARCH("PENDING",AJ22)))</formula>
    </cfRule>
    <cfRule type="containsText" dxfId="5194" priority="225" operator="containsText" text="APPROVED">
      <formula>NOT(ISERROR(SEARCH("APPROVED",AJ22)))</formula>
    </cfRule>
  </conditionalFormatting>
  <conditionalFormatting sqref="T29">
    <cfRule type="containsText" dxfId="5193" priority="208" operator="containsText" text="NOT APPROVED">
      <formula>NOT(ISERROR(SEARCH("NOT APPROVED",T29)))</formula>
    </cfRule>
    <cfRule type="containsText" dxfId="5192" priority="209" operator="containsText" text="RESUBMIT">
      <formula>NOT(ISERROR(SEARCH("RESUBMIT",T29)))</formula>
    </cfRule>
    <cfRule type="containsText" dxfId="5191" priority="210" operator="containsText" text="PENDING RESUBMIT">
      <formula>NOT(ISERROR(SEARCH("PENDING RESUBMIT",T29)))</formula>
    </cfRule>
    <cfRule type="containsText" dxfId="5190" priority="211" operator="containsText" text="APPROVED W/ CHANGES">
      <formula>NOT(ISERROR(SEARCH("APPROVED W/ CHANGES",T29)))</formula>
    </cfRule>
    <cfRule type="containsText" dxfId="5189" priority="212" operator="containsText" text="PENDING">
      <formula>NOT(ISERROR(SEARCH("PENDING",T29)))</formula>
    </cfRule>
    <cfRule type="containsText" dxfId="5188" priority="213" operator="containsText" text="APPROVED">
      <formula>NOT(ISERROR(SEARCH("APPROVED",T29)))</formula>
    </cfRule>
  </conditionalFormatting>
  <conditionalFormatting sqref="AJ11">
    <cfRule type="containsText" dxfId="5187" priority="183" operator="containsText" text="NOT APPROVED">
      <formula>NOT(ISERROR(SEARCH("NOT APPROVED",AJ11)))</formula>
    </cfRule>
    <cfRule type="containsText" dxfId="5186" priority="184" operator="containsText" text="RESUBMIT">
      <formula>NOT(ISERROR(SEARCH("RESUBMIT",AJ11)))</formula>
    </cfRule>
    <cfRule type="containsText" dxfId="5185" priority="185" operator="containsText" text="PENDING RESUBMIT">
      <formula>NOT(ISERROR(SEARCH("PENDING RESUBMIT",AJ11)))</formula>
    </cfRule>
    <cfRule type="containsText" dxfId="5184" priority="186" operator="containsText" text="APPROVED W/ CHANGES">
      <formula>NOT(ISERROR(SEARCH("APPROVED W/ CHANGES",AJ11)))</formula>
    </cfRule>
    <cfRule type="containsText" dxfId="5183" priority="187" operator="containsText" text="PENDING">
      <formula>NOT(ISERROR(SEARCH("PENDING",AJ11)))</formula>
    </cfRule>
    <cfRule type="containsText" dxfId="5182" priority="188" operator="containsText" text="APPROVED">
      <formula>NOT(ISERROR(SEARCH("APPROVED",AJ11)))</formula>
    </cfRule>
  </conditionalFormatting>
  <conditionalFormatting sqref="AJ12">
    <cfRule type="containsText" dxfId="5181" priority="177" operator="containsText" text="NOT APPROVED">
      <formula>NOT(ISERROR(SEARCH("NOT APPROVED",AJ12)))</formula>
    </cfRule>
    <cfRule type="containsText" dxfId="5180" priority="178" operator="containsText" text="RESUBMIT">
      <formula>NOT(ISERROR(SEARCH("RESUBMIT",AJ12)))</formula>
    </cfRule>
    <cfRule type="containsText" dxfId="5179" priority="179" operator="containsText" text="PENDING RESUBMIT">
      <formula>NOT(ISERROR(SEARCH("PENDING RESUBMIT",AJ12)))</formula>
    </cfRule>
    <cfRule type="containsText" dxfId="5178" priority="180" operator="containsText" text="APPROVED W/ CHANGES">
      <formula>NOT(ISERROR(SEARCH("APPROVED W/ CHANGES",AJ12)))</formula>
    </cfRule>
    <cfRule type="containsText" dxfId="5177" priority="181" operator="containsText" text="PENDING">
      <formula>NOT(ISERROR(SEARCH("PENDING",AJ12)))</formula>
    </cfRule>
    <cfRule type="containsText" dxfId="5176" priority="182" operator="containsText" text="APPROVED">
      <formula>NOT(ISERROR(SEARCH("APPROVED",AJ12)))</formula>
    </cfRule>
  </conditionalFormatting>
  <conditionalFormatting sqref="AJ13">
    <cfRule type="containsText" dxfId="5175" priority="171" operator="containsText" text="NOT APPROVED">
      <formula>NOT(ISERROR(SEARCH("NOT APPROVED",AJ13)))</formula>
    </cfRule>
    <cfRule type="containsText" dxfId="5174" priority="172" operator="containsText" text="RESUBMIT">
      <formula>NOT(ISERROR(SEARCH("RESUBMIT",AJ13)))</formula>
    </cfRule>
    <cfRule type="containsText" dxfId="5173" priority="173" operator="containsText" text="PENDING RESUBMIT">
      <formula>NOT(ISERROR(SEARCH("PENDING RESUBMIT",AJ13)))</formula>
    </cfRule>
    <cfRule type="containsText" dxfId="5172" priority="174" operator="containsText" text="APPROVED W/ CHANGES">
      <formula>NOT(ISERROR(SEARCH("APPROVED W/ CHANGES",AJ13)))</formula>
    </cfRule>
    <cfRule type="containsText" dxfId="5171" priority="175" operator="containsText" text="PENDING">
      <formula>NOT(ISERROR(SEARCH("PENDING",AJ13)))</formula>
    </cfRule>
    <cfRule type="containsText" dxfId="5170" priority="176" operator="containsText" text="APPROVED">
      <formula>NOT(ISERROR(SEARCH("APPROVED",AJ13)))</formula>
    </cfRule>
  </conditionalFormatting>
  <conditionalFormatting sqref="AK12">
    <cfRule type="containsText" dxfId="5169" priority="165" operator="containsText" text="NOT APPROVED">
      <formula>NOT(ISERROR(SEARCH("NOT APPROVED",AK12)))</formula>
    </cfRule>
    <cfRule type="containsText" dxfId="5168" priority="166" operator="containsText" text="RESUBMIT">
      <formula>NOT(ISERROR(SEARCH("RESUBMIT",AK12)))</formula>
    </cfRule>
    <cfRule type="containsText" dxfId="5167" priority="167" operator="containsText" text="PENDING RESUBMIT">
      <formula>NOT(ISERROR(SEARCH("PENDING RESUBMIT",AK12)))</formula>
    </cfRule>
    <cfRule type="containsText" dxfId="5166" priority="168" operator="containsText" text="APPROVED W/ CHANGES">
      <formula>NOT(ISERROR(SEARCH("APPROVED W/ CHANGES",AK12)))</formula>
    </cfRule>
    <cfRule type="containsText" dxfId="5165" priority="169" operator="containsText" text="PENDING">
      <formula>NOT(ISERROR(SEARCH("PENDING",AK12)))</formula>
    </cfRule>
    <cfRule type="containsText" dxfId="5164" priority="170" operator="containsText" text="APPROVED">
      <formula>NOT(ISERROR(SEARCH("APPROVED",AK12)))</formula>
    </cfRule>
  </conditionalFormatting>
  <conditionalFormatting sqref="AK13">
    <cfRule type="containsText" dxfId="5163" priority="159" operator="containsText" text="NOT APPROVED">
      <formula>NOT(ISERROR(SEARCH("NOT APPROVED",AK13)))</formula>
    </cfRule>
    <cfRule type="containsText" dxfId="5162" priority="160" operator="containsText" text="RESUBMIT">
      <formula>NOT(ISERROR(SEARCH("RESUBMIT",AK13)))</formula>
    </cfRule>
    <cfRule type="containsText" dxfId="5161" priority="161" operator="containsText" text="PENDING RESUBMIT">
      <formula>NOT(ISERROR(SEARCH("PENDING RESUBMIT",AK13)))</formula>
    </cfRule>
    <cfRule type="containsText" dxfId="5160" priority="162" operator="containsText" text="APPROVED W/ CHANGES">
      <formula>NOT(ISERROR(SEARCH("APPROVED W/ CHANGES",AK13)))</formula>
    </cfRule>
    <cfRule type="containsText" dxfId="5159" priority="163" operator="containsText" text="PENDING">
      <formula>NOT(ISERROR(SEARCH("PENDING",AK13)))</formula>
    </cfRule>
    <cfRule type="containsText" dxfId="5158" priority="164" operator="containsText" text="APPROVED">
      <formula>NOT(ISERROR(SEARCH("APPROVED",AK13)))</formula>
    </cfRule>
  </conditionalFormatting>
  <conditionalFormatting sqref="AB7">
    <cfRule type="containsText" dxfId="5157" priority="147" operator="containsText" text="NOT APPROVED">
      <formula>NOT(ISERROR(SEARCH("NOT APPROVED",AB7)))</formula>
    </cfRule>
    <cfRule type="containsText" dxfId="5156" priority="148" operator="containsText" text="RESUBMIT">
      <formula>NOT(ISERROR(SEARCH("RESUBMIT",AB7)))</formula>
    </cfRule>
    <cfRule type="containsText" dxfId="5155" priority="149" operator="containsText" text="PENDING RESUBMIT">
      <formula>NOT(ISERROR(SEARCH("PENDING RESUBMIT",AB7)))</formula>
    </cfRule>
    <cfRule type="containsText" dxfId="5154" priority="150" operator="containsText" text="APPROVED W/ CHANGES">
      <formula>NOT(ISERROR(SEARCH("APPROVED W/ CHANGES",AB7)))</formula>
    </cfRule>
    <cfRule type="containsText" dxfId="5153" priority="151" operator="containsText" text="PENDING">
      <formula>NOT(ISERROR(SEARCH("PENDING",AB7)))</formula>
    </cfRule>
    <cfRule type="containsText" dxfId="5152" priority="152" operator="containsText" text="APPROVED">
      <formula>NOT(ISERROR(SEARCH("APPROVED",AB7)))</formula>
    </cfRule>
  </conditionalFormatting>
  <conditionalFormatting sqref="AF12:AF13">
    <cfRule type="containsText" dxfId="5151" priority="141" operator="containsText" text="NOT APPROVED">
      <formula>NOT(ISERROR(SEARCH("NOT APPROVED",AF12)))</formula>
    </cfRule>
    <cfRule type="containsText" dxfId="5150" priority="142" operator="containsText" text="RESUBMIT">
      <formula>NOT(ISERROR(SEARCH("RESUBMIT",AF12)))</formula>
    </cfRule>
    <cfRule type="containsText" dxfId="5149" priority="143" operator="containsText" text="PENDING RESUBMIT">
      <formula>NOT(ISERROR(SEARCH("PENDING RESUBMIT",AF12)))</formula>
    </cfRule>
    <cfRule type="containsText" dxfId="5148" priority="144" operator="containsText" text="APPROVED W/ CHANGES">
      <formula>NOT(ISERROR(SEARCH("APPROVED W/ CHANGES",AF12)))</formula>
    </cfRule>
    <cfRule type="containsText" dxfId="5147" priority="145" operator="containsText" text="PENDING">
      <formula>NOT(ISERROR(SEARCH("PENDING",AF12)))</formula>
    </cfRule>
    <cfRule type="containsText" dxfId="5146" priority="146" operator="containsText" text="APPROVED">
      <formula>NOT(ISERROR(SEARCH("APPROVED",AF12)))</formula>
    </cfRule>
  </conditionalFormatting>
  <conditionalFormatting sqref="X12:X13">
    <cfRule type="containsText" dxfId="5145" priority="135" operator="containsText" text="NOT APPROVED">
      <formula>NOT(ISERROR(SEARCH("NOT APPROVED",X12)))</formula>
    </cfRule>
    <cfRule type="containsText" dxfId="5144" priority="136" operator="containsText" text="RESUBMIT">
      <formula>NOT(ISERROR(SEARCH("RESUBMIT",X12)))</formula>
    </cfRule>
    <cfRule type="containsText" dxfId="5143" priority="137" operator="containsText" text="PENDING RESUBMIT">
      <formula>NOT(ISERROR(SEARCH("PENDING RESUBMIT",X12)))</formula>
    </cfRule>
    <cfRule type="containsText" dxfId="5142" priority="138" operator="containsText" text="APPROVED W/ CHANGES">
      <formula>NOT(ISERROR(SEARCH("APPROVED W/ CHANGES",X12)))</formula>
    </cfRule>
    <cfRule type="containsText" dxfId="5141" priority="139" operator="containsText" text="PENDING">
      <formula>NOT(ISERROR(SEARCH("PENDING",X12)))</formula>
    </cfRule>
    <cfRule type="containsText" dxfId="5140" priority="140" operator="containsText" text="APPROVED">
      <formula>NOT(ISERROR(SEARCH("APPROVED",X12)))</formula>
    </cfRule>
  </conditionalFormatting>
  <conditionalFormatting sqref="AB13">
    <cfRule type="containsText" dxfId="5139" priority="129" operator="containsText" text="NOT APPROVED">
      <formula>NOT(ISERROR(SEARCH("NOT APPROVED",AB13)))</formula>
    </cfRule>
    <cfRule type="containsText" dxfId="5138" priority="130" operator="containsText" text="RESUBMIT">
      <formula>NOT(ISERROR(SEARCH("RESUBMIT",AB13)))</formula>
    </cfRule>
    <cfRule type="containsText" dxfId="5137" priority="131" operator="containsText" text="PENDING RESUBMIT">
      <formula>NOT(ISERROR(SEARCH("PENDING RESUBMIT",AB13)))</formula>
    </cfRule>
    <cfRule type="containsText" dxfId="5136" priority="132" operator="containsText" text="APPROVED W/ CHANGES">
      <formula>NOT(ISERROR(SEARCH("APPROVED W/ CHANGES",AB13)))</formula>
    </cfRule>
    <cfRule type="containsText" dxfId="5135" priority="133" operator="containsText" text="PENDING">
      <formula>NOT(ISERROR(SEARCH("PENDING",AB13)))</formula>
    </cfRule>
    <cfRule type="containsText" dxfId="5134" priority="134" operator="containsText" text="APPROVED">
      <formula>NOT(ISERROR(SEARCH("APPROVED",AB13)))</formula>
    </cfRule>
  </conditionalFormatting>
  <conditionalFormatting sqref="AF31">
    <cfRule type="containsText" dxfId="5133" priority="123" operator="containsText" text="NOT APPROVED">
      <formula>NOT(ISERROR(SEARCH("NOT APPROVED",AF31)))</formula>
    </cfRule>
    <cfRule type="containsText" dxfId="5132" priority="124" operator="containsText" text="RESUBMIT">
      <formula>NOT(ISERROR(SEARCH("RESUBMIT",AF31)))</formula>
    </cfRule>
    <cfRule type="containsText" dxfId="5131" priority="125" operator="containsText" text="PENDING RESUBMIT">
      <formula>NOT(ISERROR(SEARCH("PENDING RESUBMIT",AF31)))</formula>
    </cfRule>
    <cfRule type="containsText" dxfId="5130" priority="126" operator="containsText" text="APPROVED W/ CHANGES">
      <formula>NOT(ISERROR(SEARCH("APPROVED W/ CHANGES",AF31)))</formula>
    </cfRule>
    <cfRule type="containsText" dxfId="5129" priority="127" operator="containsText" text="PENDING">
      <formula>NOT(ISERROR(SEARCH("PENDING",AF31)))</formula>
    </cfRule>
    <cfRule type="containsText" dxfId="5128" priority="128" operator="containsText" text="APPROVED">
      <formula>NOT(ISERROR(SEARCH("APPROVED",AF31)))</formula>
    </cfRule>
  </conditionalFormatting>
  <conditionalFormatting sqref="AE31">
    <cfRule type="containsText" dxfId="5127" priority="117" operator="containsText" text="NOT APPROVED">
      <formula>NOT(ISERROR(SEARCH("NOT APPROVED",AE31)))</formula>
    </cfRule>
    <cfRule type="containsText" dxfId="5126" priority="118" operator="containsText" text="RESUBMIT">
      <formula>NOT(ISERROR(SEARCH("RESUBMIT",AE31)))</formula>
    </cfRule>
    <cfRule type="containsText" dxfId="5125" priority="119" operator="containsText" text="PENDING RESUBMIT">
      <formula>NOT(ISERROR(SEARCH("PENDING RESUBMIT",AE31)))</formula>
    </cfRule>
    <cfRule type="containsText" dxfId="5124" priority="120" operator="containsText" text="APPROVED W/ CHANGES">
      <formula>NOT(ISERROR(SEARCH("APPROVED W/ CHANGES",AE31)))</formula>
    </cfRule>
    <cfRule type="containsText" dxfId="5123" priority="121" operator="containsText" text="PENDING">
      <formula>NOT(ISERROR(SEARCH("PENDING",AE31)))</formula>
    </cfRule>
    <cfRule type="containsText" dxfId="5122" priority="122" operator="containsText" text="APPROVED">
      <formula>NOT(ISERROR(SEARCH("APPROVED",AE31)))</formula>
    </cfRule>
  </conditionalFormatting>
  <conditionalFormatting sqref="AG31">
    <cfRule type="containsText" dxfId="5121" priority="111" operator="containsText" text="NOT APPROVED">
      <formula>NOT(ISERROR(SEARCH("NOT APPROVED",AG31)))</formula>
    </cfRule>
    <cfRule type="containsText" dxfId="5120" priority="112" operator="containsText" text="RESUBMIT">
      <formula>NOT(ISERROR(SEARCH("RESUBMIT",AG31)))</formula>
    </cfRule>
    <cfRule type="containsText" dxfId="5119" priority="113" operator="containsText" text="PENDING RESUBMIT">
      <formula>NOT(ISERROR(SEARCH("PENDING RESUBMIT",AG31)))</formula>
    </cfRule>
    <cfRule type="containsText" dxfId="5118" priority="114" operator="containsText" text="APPROVED W/ CHANGES">
      <formula>NOT(ISERROR(SEARCH("APPROVED W/ CHANGES",AG31)))</formula>
    </cfRule>
    <cfRule type="containsText" dxfId="5117" priority="115" operator="containsText" text="PENDING">
      <formula>NOT(ISERROR(SEARCH("PENDING",AG31)))</formula>
    </cfRule>
    <cfRule type="containsText" dxfId="5116" priority="116" operator="containsText" text="APPROVED">
      <formula>NOT(ISERROR(SEARCH("APPROVED",AG31)))</formula>
    </cfRule>
  </conditionalFormatting>
  <conditionalFormatting sqref="AF32">
    <cfRule type="containsText" dxfId="5115" priority="105" operator="containsText" text="NOT APPROVED">
      <formula>NOT(ISERROR(SEARCH("NOT APPROVED",AF32)))</formula>
    </cfRule>
    <cfRule type="containsText" dxfId="5114" priority="106" operator="containsText" text="RESUBMIT">
      <formula>NOT(ISERROR(SEARCH("RESUBMIT",AF32)))</formula>
    </cfRule>
    <cfRule type="containsText" dxfId="5113" priority="107" operator="containsText" text="PENDING RESUBMIT">
      <formula>NOT(ISERROR(SEARCH("PENDING RESUBMIT",AF32)))</formula>
    </cfRule>
    <cfRule type="containsText" dxfId="5112" priority="108" operator="containsText" text="APPROVED W/ CHANGES">
      <formula>NOT(ISERROR(SEARCH("APPROVED W/ CHANGES",AF32)))</formula>
    </cfRule>
    <cfRule type="containsText" dxfId="5111" priority="109" operator="containsText" text="PENDING">
      <formula>NOT(ISERROR(SEARCH("PENDING",AF32)))</formula>
    </cfRule>
    <cfRule type="containsText" dxfId="5110" priority="110" operator="containsText" text="APPROVED">
      <formula>NOT(ISERROR(SEARCH("APPROVED",AF32)))</formula>
    </cfRule>
  </conditionalFormatting>
  <conditionalFormatting sqref="AE32">
    <cfRule type="containsText" dxfId="5109" priority="99" operator="containsText" text="NOT APPROVED">
      <formula>NOT(ISERROR(SEARCH("NOT APPROVED",AE32)))</formula>
    </cfRule>
    <cfRule type="containsText" dxfId="5108" priority="100" operator="containsText" text="RESUBMIT">
      <formula>NOT(ISERROR(SEARCH("RESUBMIT",AE32)))</formula>
    </cfRule>
    <cfRule type="containsText" dxfId="5107" priority="101" operator="containsText" text="PENDING RESUBMIT">
      <formula>NOT(ISERROR(SEARCH("PENDING RESUBMIT",AE32)))</formula>
    </cfRule>
    <cfRule type="containsText" dxfId="5106" priority="102" operator="containsText" text="APPROVED W/ CHANGES">
      <formula>NOT(ISERROR(SEARCH("APPROVED W/ CHANGES",AE32)))</formula>
    </cfRule>
    <cfRule type="containsText" dxfId="5105" priority="103" operator="containsText" text="PENDING">
      <formula>NOT(ISERROR(SEARCH("PENDING",AE32)))</formula>
    </cfRule>
    <cfRule type="containsText" dxfId="5104" priority="104" operator="containsText" text="APPROVED">
      <formula>NOT(ISERROR(SEARCH("APPROVED",AE32)))</formula>
    </cfRule>
  </conditionalFormatting>
  <conditionalFormatting sqref="AG32">
    <cfRule type="containsText" dxfId="5103" priority="93" operator="containsText" text="NOT APPROVED">
      <formula>NOT(ISERROR(SEARCH("NOT APPROVED",AG32)))</formula>
    </cfRule>
    <cfRule type="containsText" dxfId="5102" priority="94" operator="containsText" text="RESUBMIT">
      <formula>NOT(ISERROR(SEARCH("RESUBMIT",AG32)))</formula>
    </cfRule>
    <cfRule type="containsText" dxfId="5101" priority="95" operator="containsText" text="PENDING RESUBMIT">
      <formula>NOT(ISERROR(SEARCH("PENDING RESUBMIT",AG32)))</formula>
    </cfRule>
    <cfRule type="containsText" dxfId="5100" priority="96" operator="containsText" text="APPROVED W/ CHANGES">
      <formula>NOT(ISERROR(SEARCH("APPROVED W/ CHANGES",AG32)))</formula>
    </cfRule>
    <cfRule type="containsText" dxfId="5099" priority="97" operator="containsText" text="PENDING">
      <formula>NOT(ISERROR(SEARCH("PENDING",AG32)))</formula>
    </cfRule>
    <cfRule type="containsText" dxfId="5098" priority="98" operator="containsText" text="APPROVED">
      <formula>NOT(ISERROR(SEARCH("APPROVED",AG32)))</formula>
    </cfRule>
  </conditionalFormatting>
  <conditionalFormatting sqref="AB32">
    <cfRule type="containsText" dxfId="5097" priority="87" operator="containsText" text="NOT APPROVED">
      <formula>NOT(ISERROR(SEARCH("NOT APPROVED",AB32)))</formula>
    </cfRule>
    <cfRule type="containsText" dxfId="5096" priority="88" operator="containsText" text="RESUBMIT">
      <formula>NOT(ISERROR(SEARCH("RESUBMIT",AB32)))</formula>
    </cfRule>
    <cfRule type="containsText" dxfId="5095" priority="89" operator="containsText" text="PENDING RESUBMIT">
      <formula>NOT(ISERROR(SEARCH("PENDING RESUBMIT",AB32)))</formula>
    </cfRule>
    <cfRule type="containsText" dxfId="5094" priority="90" operator="containsText" text="APPROVED W/ CHANGES">
      <formula>NOT(ISERROR(SEARCH("APPROVED W/ CHANGES",AB32)))</formula>
    </cfRule>
    <cfRule type="containsText" dxfId="5093" priority="91" operator="containsText" text="PENDING">
      <formula>NOT(ISERROR(SEARCH("PENDING",AB32)))</formula>
    </cfRule>
    <cfRule type="containsText" dxfId="5092" priority="92" operator="containsText" text="APPROVED">
      <formula>NOT(ISERROR(SEARCH("APPROVED",AB32)))</formula>
    </cfRule>
  </conditionalFormatting>
  <conditionalFormatting sqref="AB22">
    <cfRule type="containsText" dxfId="5091" priority="77" operator="containsText" text="NOT APPROVED">
      <formula>NOT(ISERROR(SEARCH("NOT APPROVED",AB22)))</formula>
    </cfRule>
    <cfRule type="containsText" dxfId="5090" priority="78" operator="containsText" text="RESUBMIT">
      <formula>NOT(ISERROR(SEARCH("RESUBMIT",AB22)))</formula>
    </cfRule>
    <cfRule type="containsText" dxfId="5089" priority="79" operator="containsText" text="PENDING RESUBMIT">
      <formula>NOT(ISERROR(SEARCH("PENDING RESUBMIT",AB22)))</formula>
    </cfRule>
    <cfRule type="containsText" dxfId="5088" priority="80" operator="containsText" text="APPROVED W/ CHANGES">
      <formula>NOT(ISERROR(SEARCH("APPROVED W/ CHANGES",AB22)))</formula>
    </cfRule>
    <cfRule type="containsText" dxfId="5087" priority="81" operator="containsText" text="PENDING">
      <formula>NOT(ISERROR(SEARCH("PENDING",AB22)))</formula>
    </cfRule>
    <cfRule type="containsText" dxfId="5086" priority="82" operator="containsText" text="APPROVED">
      <formula>NOT(ISERROR(SEARCH("APPROVED",AB22)))</formula>
    </cfRule>
  </conditionalFormatting>
  <conditionalFormatting sqref="O33">
    <cfRule type="containsText" dxfId="5085" priority="71" operator="containsText" text="NOT APPROVED">
      <formula>NOT(ISERROR(SEARCH("NOT APPROVED",O33)))</formula>
    </cfRule>
    <cfRule type="containsText" dxfId="5084" priority="72" operator="containsText" text="RESUBMIT">
      <formula>NOT(ISERROR(SEARCH("RESUBMIT",O33)))</formula>
    </cfRule>
    <cfRule type="containsText" dxfId="5083" priority="73" operator="containsText" text="PENDING RESUBMIT">
      <formula>NOT(ISERROR(SEARCH("PENDING RESUBMIT",O33)))</formula>
    </cfRule>
    <cfRule type="containsText" dxfId="5082" priority="74" operator="containsText" text="APPROVED W/ CHANGES">
      <formula>NOT(ISERROR(SEARCH("APPROVED W/ CHANGES",O33)))</formula>
    </cfRule>
    <cfRule type="containsText" dxfId="5081" priority="75" operator="containsText" text="PENDING">
      <formula>NOT(ISERROR(SEARCH("PENDING",O33)))</formula>
    </cfRule>
    <cfRule type="containsText" dxfId="5080" priority="76" operator="containsText" text="APPROVED">
      <formula>NOT(ISERROR(SEARCH("APPROVED",O33)))</formula>
    </cfRule>
  </conditionalFormatting>
  <conditionalFormatting sqref="AB31">
    <cfRule type="containsText" dxfId="5079" priority="65" operator="containsText" text="NOT APPROVED">
      <formula>NOT(ISERROR(SEARCH("NOT APPROVED",AB31)))</formula>
    </cfRule>
    <cfRule type="containsText" dxfId="5078" priority="66" operator="containsText" text="RESUBMIT">
      <formula>NOT(ISERROR(SEARCH("RESUBMIT",AB31)))</formula>
    </cfRule>
    <cfRule type="containsText" dxfId="5077" priority="67" operator="containsText" text="PENDING RESUBMIT">
      <formula>NOT(ISERROR(SEARCH("PENDING RESUBMIT",AB31)))</formula>
    </cfRule>
    <cfRule type="containsText" dxfId="5076" priority="68" operator="containsText" text="APPROVED W/ CHANGES">
      <formula>NOT(ISERROR(SEARCH("APPROVED W/ CHANGES",AB31)))</formula>
    </cfRule>
    <cfRule type="containsText" dxfId="5075" priority="69" operator="containsText" text="PENDING">
      <formula>NOT(ISERROR(SEARCH("PENDING",AB31)))</formula>
    </cfRule>
    <cfRule type="containsText" dxfId="5074" priority="70" operator="containsText" text="APPROVED">
      <formula>NOT(ISERROR(SEARCH("APPROVED",AB31)))</formula>
    </cfRule>
  </conditionalFormatting>
  <conditionalFormatting sqref="AB5">
    <cfRule type="containsText" dxfId="5073" priority="59" operator="containsText" text="NOT APPROVED">
      <formula>NOT(ISERROR(SEARCH("NOT APPROVED",AB5)))</formula>
    </cfRule>
    <cfRule type="containsText" dxfId="5072" priority="60" operator="containsText" text="RESUBMIT">
      <formula>NOT(ISERROR(SEARCH("RESUBMIT",AB5)))</formula>
    </cfRule>
    <cfRule type="containsText" dxfId="5071" priority="61" operator="containsText" text="PENDING RESUBMIT">
      <formula>NOT(ISERROR(SEARCH("PENDING RESUBMIT",AB5)))</formula>
    </cfRule>
    <cfRule type="containsText" dxfId="5070" priority="62" operator="containsText" text="APPROVED W/ CHANGES">
      <formula>NOT(ISERROR(SEARCH("APPROVED W/ CHANGES",AB5)))</formula>
    </cfRule>
    <cfRule type="containsText" dxfId="5069" priority="63" operator="containsText" text="PENDING">
      <formula>NOT(ISERROR(SEARCH("PENDING",AB5)))</formula>
    </cfRule>
    <cfRule type="containsText" dxfId="5068" priority="64" operator="containsText" text="APPROVED">
      <formula>NOT(ISERROR(SEARCH("APPROVED",AB5)))</formula>
    </cfRule>
  </conditionalFormatting>
  <conditionalFormatting sqref="AB6">
    <cfRule type="containsText" dxfId="5067" priority="53" operator="containsText" text="NOT APPROVED">
      <formula>NOT(ISERROR(SEARCH("NOT APPROVED",AB6)))</formula>
    </cfRule>
    <cfRule type="containsText" dxfId="5066" priority="54" operator="containsText" text="RESUBMIT">
      <formula>NOT(ISERROR(SEARCH("RESUBMIT",AB6)))</formula>
    </cfRule>
    <cfRule type="containsText" dxfId="5065" priority="55" operator="containsText" text="PENDING RESUBMIT">
      <formula>NOT(ISERROR(SEARCH("PENDING RESUBMIT",AB6)))</formula>
    </cfRule>
    <cfRule type="containsText" dxfId="5064" priority="56" operator="containsText" text="APPROVED W/ CHANGES">
      <formula>NOT(ISERROR(SEARCH("APPROVED W/ CHANGES",AB6)))</formula>
    </cfRule>
    <cfRule type="containsText" dxfId="5063" priority="57" operator="containsText" text="PENDING">
      <formula>NOT(ISERROR(SEARCH("PENDING",AB6)))</formula>
    </cfRule>
    <cfRule type="containsText" dxfId="5062" priority="58" operator="containsText" text="APPROVED">
      <formula>NOT(ISERROR(SEARCH("APPROVED",AB6)))</formula>
    </cfRule>
  </conditionalFormatting>
  <conditionalFormatting sqref="AF33">
    <cfRule type="containsText" dxfId="5061" priority="47" operator="containsText" text="NOT APPROVED">
      <formula>NOT(ISERROR(SEARCH("NOT APPROVED",AF33)))</formula>
    </cfRule>
    <cfRule type="containsText" dxfId="5060" priority="48" operator="containsText" text="RESUBMIT">
      <formula>NOT(ISERROR(SEARCH("RESUBMIT",AF33)))</formula>
    </cfRule>
    <cfRule type="containsText" dxfId="5059" priority="49" operator="containsText" text="PENDING RESUBMIT">
      <formula>NOT(ISERROR(SEARCH("PENDING RESUBMIT",AF33)))</formula>
    </cfRule>
    <cfRule type="containsText" dxfId="5058" priority="50" operator="containsText" text="APPROVED W/ CHANGES">
      <formula>NOT(ISERROR(SEARCH("APPROVED W/ CHANGES",AF33)))</formula>
    </cfRule>
    <cfRule type="containsText" dxfId="5057" priority="51" operator="containsText" text="PENDING">
      <formula>NOT(ISERROR(SEARCH("PENDING",AF33)))</formula>
    </cfRule>
    <cfRule type="containsText" dxfId="5056" priority="52" operator="containsText" text="APPROVED">
      <formula>NOT(ISERROR(SEARCH("APPROVED",AF33)))</formula>
    </cfRule>
  </conditionalFormatting>
  <conditionalFormatting sqref="X37">
    <cfRule type="containsText" dxfId="5055" priority="39" operator="containsText" text="NOT APPROVED">
      <formula>NOT(ISERROR(SEARCH("NOT APPROVED",X37)))</formula>
    </cfRule>
    <cfRule type="containsText" dxfId="5054" priority="40" operator="containsText" text="RESUBMIT">
      <formula>NOT(ISERROR(SEARCH("RESUBMIT",X37)))</formula>
    </cfRule>
    <cfRule type="containsText" dxfId="5053" priority="41" operator="containsText" text="PENDING RESUBMIT">
      <formula>NOT(ISERROR(SEARCH("PENDING RESUBMIT",X37)))</formula>
    </cfRule>
    <cfRule type="containsText" dxfId="5052" priority="42" operator="containsText" text="APPROVED W/ CHANGES">
      <formula>NOT(ISERROR(SEARCH("APPROVED W/ CHANGES",X37)))</formula>
    </cfRule>
    <cfRule type="containsText" dxfId="5051" priority="43" operator="containsText" text="PENDING">
      <formula>NOT(ISERROR(SEARCH("PENDING",X37)))</formula>
    </cfRule>
    <cfRule type="containsText" dxfId="5050" priority="44" operator="containsText" text="APPROVED">
      <formula>NOT(ISERROR(SEARCH("APPROVED",X37)))</formula>
    </cfRule>
  </conditionalFormatting>
  <conditionalFormatting sqref="X38">
    <cfRule type="containsText" dxfId="5049" priority="33" operator="containsText" text="NOT APPROVED">
      <formula>NOT(ISERROR(SEARCH("NOT APPROVED",X38)))</formula>
    </cfRule>
    <cfRule type="containsText" dxfId="5048" priority="34" operator="containsText" text="RESUBMIT">
      <formula>NOT(ISERROR(SEARCH("RESUBMIT",X38)))</formula>
    </cfRule>
    <cfRule type="containsText" dxfId="5047" priority="35" operator="containsText" text="PENDING RESUBMIT">
      <formula>NOT(ISERROR(SEARCH("PENDING RESUBMIT",X38)))</formula>
    </cfRule>
    <cfRule type="containsText" dxfId="5046" priority="36" operator="containsText" text="APPROVED W/ CHANGES">
      <formula>NOT(ISERROR(SEARCH("APPROVED W/ CHANGES",X38)))</formula>
    </cfRule>
    <cfRule type="containsText" dxfId="5045" priority="37" operator="containsText" text="PENDING">
      <formula>NOT(ISERROR(SEARCH("PENDING",X38)))</formula>
    </cfRule>
    <cfRule type="containsText" dxfId="5044" priority="38" operator="containsText" text="APPROVED">
      <formula>NOT(ISERROR(SEARCH("APPROVED",X38)))</formula>
    </cfRule>
  </conditionalFormatting>
  <conditionalFormatting sqref="AB33">
    <cfRule type="containsText" dxfId="5043" priority="27" operator="containsText" text="NOT APPROVED">
      <formula>NOT(ISERROR(SEARCH("NOT APPROVED",AB33)))</formula>
    </cfRule>
    <cfRule type="containsText" dxfId="5042" priority="28" operator="containsText" text="RESUBMIT">
      <formula>NOT(ISERROR(SEARCH("RESUBMIT",AB33)))</formula>
    </cfRule>
    <cfRule type="containsText" dxfId="5041" priority="29" operator="containsText" text="PENDING RESUBMIT">
      <formula>NOT(ISERROR(SEARCH("PENDING RESUBMIT",AB33)))</formula>
    </cfRule>
    <cfRule type="containsText" dxfId="5040" priority="30" operator="containsText" text="APPROVED W/ CHANGES">
      <formula>NOT(ISERROR(SEARCH("APPROVED W/ CHANGES",AB33)))</formula>
    </cfRule>
    <cfRule type="containsText" dxfId="5039" priority="31" operator="containsText" text="PENDING">
      <formula>NOT(ISERROR(SEARCH("PENDING",AB33)))</formula>
    </cfRule>
    <cfRule type="containsText" dxfId="5038" priority="32" operator="containsText" text="APPROVED">
      <formula>NOT(ISERROR(SEARCH("APPROVED",AB33)))</formula>
    </cfRule>
  </conditionalFormatting>
  <conditionalFormatting sqref="AB34">
    <cfRule type="containsText" dxfId="5037" priority="25" operator="containsText" text="APPROVED">
      <formula>NOT(ISERROR(SEARCH("APPROVED",AB34)))</formula>
    </cfRule>
    <cfRule type="containsText" dxfId="5036" priority="26" operator="containsText" text="PENDING">
      <formula>NOT(ISERROR(SEARCH("PENDING",AB34)))</formula>
    </cfRule>
  </conditionalFormatting>
  <conditionalFormatting sqref="AJ28">
    <cfRule type="containsText" dxfId="5035" priority="23" operator="containsText" text="APPROVED">
      <formula>NOT(ISERROR(SEARCH("APPROVED",AJ28)))</formula>
    </cfRule>
    <cfRule type="containsText" dxfId="5034" priority="24" operator="containsText" text="PENDING">
      <formula>NOT(ISERROR(SEARCH("PENDING",AJ28)))</formula>
    </cfRule>
  </conditionalFormatting>
  <conditionalFormatting sqref="AK29">
    <cfRule type="containsText" dxfId="5033" priority="17" operator="containsText" text="NOT APPROVED">
      <formula>NOT(ISERROR(SEARCH("NOT APPROVED",AK29)))</formula>
    </cfRule>
    <cfRule type="containsText" dxfId="5032" priority="18" operator="containsText" text="RESUBMIT">
      <formula>NOT(ISERROR(SEARCH("RESUBMIT",AK29)))</formula>
    </cfRule>
    <cfRule type="containsText" dxfId="5031" priority="19" operator="containsText" text="PENDING RESUBMIT">
      <formula>NOT(ISERROR(SEARCH("PENDING RESUBMIT",AK29)))</formula>
    </cfRule>
    <cfRule type="containsText" dxfId="5030" priority="20" operator="containsText" text="APPROVED W/ CHANGES">
      <formula>NOT(ISERROR(SEARCH("APPROVED W/ CHANGES",AK29)))</formula>
    </cfRule>
    <cfRule type="containsText" dxfId="5029" priority="21" operator="containsText" text="PENDING">
      <formula>NOT(ISERROR(SEARCH("PENDING",AK29)))</formula>
    </cfRule>
    <cfRule type="containsText" dxfId="5028" priority="22" operator="containsText" text="APPROVED">
      <formula>NOT(ISERROR(SEARCH("APPROVED",AK29)))</formula>
    </cfRule>
  </conditionalFormatting>
  <conditionalFormatting sqref="AJ29">
    <cfRule type="containsText" dxfId="5027" priority="15" operator="containsText" text="APPROVED">
      <formula>NOT(ISERROR(SEARCH("APPROVED",AJ29)))</formula>
    </cfRule>
    <cfRule type="containsText" dxfId="5026" priority="16" operator="containsText" text="PENDING">
      <formula>NOT(ISERROR(SEARCH("PENDING",AJ29)))</formula>
    </cfRule>
  </conditionalFormatting>
  <conditionalFormatting sqref="AJ37">
    <cfRule type="containsText" dxfId="5025" priority="13" operator="containsText" text="APPROVED">
      <formula>NOT(ISERROR(SEARCH("APPROVED",AJ37)))</formula>
    </cfRule>
    <cfRule type="containsText" dxfId="5024" priority="14" operator="containsText" text="PENDING">
      <formula>NOT(ISERROR(SEARCH("PENDING",AJ37)))</formula>
    </cfRule>
  </conditionalFormatting>
  <conditionalFormatting sqref="AF8">
    <cfRule type="containsText" dxfId="5023" priority="1" operator="containsText" text="NOT APPROVED">
      <formula>NOT(ISERROR(SEARCH("NOT APPROVED",AF8)))</formula>
    </cfRule>
    <cfRule type="containsText" dxfId="5022" priority="2" operator="containsText" text="RESUBMIT">
      <formula>NOT(ISERROR(SEARCH("RESUBMIT",AF8)))</formula>
    </cfRule>
    <cfRule type="containsText" dxfId="5021" priority="3" operator="containsText" text="PENDING RESUBMIT">
      <formula>NOT(ISERROR(SEARCH("PENDING RESUBMIT",AF8)))</formula>
    </cfRule>
    <cfRule type="containsText" dxfId="5020" priority="4" operator="containsText" text="APPROVED W/ CHANGES">
      <formula>NOT(ISERROR(SEARCH("APPROVED W/ CHANGES",AF8)))</formula>
    </cfRule>
    <cfRule type="containsText" dxfId="5019" priority="5" operator="containsText" text="PENDING">
      <formula>NOT(ISERROR(SEARCH("PENDING",AF8)))</formula>
    </cfRule>
    <cfRule type="containsText" dxfId="5018" priority="6" operator="containsText" text="APPROVED">
      <formula>NOT(ISERROR(SEARCH("APPROVED",AF8)))</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codeName="Sheet3" filterMode="1"/>
  <dimension ref="A1:AR26"/>
  <sheetViews>
    <sheetView zoomScale="50" zoomScaleNormal="50" zoomScaleSheetLayoutView="70" workbookViewId="0">
      <pane xSplit="5" ySplit="2" topLeftCell="F3" activePane="bottomRight" state="frozen"/>
      <selection pane="topRight" activeCell="D1" sqref="D1"/>
      <selection pane="bottomLeft" activeCell="A3" sqref="A3"/>
      <selection pane="bottomRight" activeCell="BB38" sqref="BB38"/>
    </sheetView>
  </sheetViews>
  <sheetFormatPr defaultColWidth="8.85546875" defaultRowHeight="15.75"/>
  <cols>
    <col min="1" max="1" width="26.28515625" style="30" customWidth="1"/>
    <col min="2" max="3" width="10.42578125" style="29" customWidth="1"/>
    <col min="4" max="4" width="10" style="29" customWidth="1"/>
    <col min="5" max="5" width="13.42578125" style="54" hidden="1" customWidth="1"/>
    <col min="6" max="6" width="0" style="51" hidden="1" customWidth="1"/>
    <col min="7" max="7" width="0" style="30" hidden="1" customWidth="1"/>
    <col min="8" max="8" width="0" style="51" hidden="1" customWidth="1"/>
    <col min="9" max="9" width="26.42578125" style="30" hidden="1" customWidth="1"/>
    <col min="10" max="10" width="0" style="51" hidden="1" customWidth="1"/>
    <col min="11" max="11" width="28.28515625" style="30" customWidth="1"/>
    <col min="12" max="12" width="8.85546875" style="30"/>
    <col min="13" max="13" width="10.42578125" style="30" hidden="1" customWidth="1"/>
    <col min="14" max="14" width="0" style="51" hidden="1" customWidth="1"/>
    <col min="15" max="15" width="0" style="30" hidden="1" customWidth="1"/>
    <col min="16" max="16" width="12.28515625" style="51" hidden="1" customWidth="1"/>
    <col min="17" max="17" width="9.140625" style="30" hidden="1" customWidth="1"/>
    <col min="18" max="18" width="0" style="52" hidden="1" customWidth="1"/>
    <col min="19" max="19" width="0" style="50" hidden="1" customWidth="1"/>
    <col min="20" max="20" width="0" style="30" hidden="1" customWidth="1"/>
    <col min="21" max="21" width="0" style="51" hidden="1" customWidth="1"/>
    <col min="22" max="22" width="19.7109375" style="30" hidden="1" customWidth="1"/>
    <col min="23" max="23" width="0" style="51" hidden="1" customWidth="1"/>
    <col min="24" max="24" width="0" style="30" hidden="1" customWidth="1"/>
    <col min="25" max="25" width="0" style="51" hidden="1" customWidth="1"/>
    <col min="26" max="26" width="0" style="55" hidden="1" customWidth="1"/>
    <col min="27" max="27" width="0" style="50" hidden="1" customWidth="1"/>
    <col min="28" max="28" width="24.28515625" style="30" customWidth="1"/>
    <col min="29" max="29" width="0" style="51" hidden="1" customWidth="1"/>
    <col min="30" max="30" width="13.85546875" style="30" hidden="1" customWidth="1"/>
    <col min="31" max="31" width="0" style="51" hidden="1" customWidth="1"/>
    <col min="32" max="32" width="0" style="30" hidden="1" customWidth="1"/>
    <col min="33" max="33" width="0" style="51" hidden="1" customWidth="1"/>
    <col min="34" max="34" width="0" style="55" hidden="1" customWidth="1"/>
    <col min="35" max="35" width="0" style="56" hidden="1" customWidth="1"/>
    <col min="36" max="36" width="0" style="57" hidden="1" customWidth="1"/>
    <col min="37" max="37" width="0" style="58" hidden="1" customWidth="1"/>
    <col min="38" max="38" width="0" style="59" hidden="1" customWidth="1"/>
    <col min="39" max="39" width="13.42578125" style="69" hidden="1" customWidth="1"/>
    <col min="40" max="40" width="11.85546875" style="54" hidden="1" customWidth="1"/>
    <col min="41" max="41" width="0" style="30" hidden="1" customWidth="1"/>
    <col min="42" max="42" width="9.85546875" style="29" customWidth="1"/>
    <col min="43" max="43" width="8.85546875" style="52"/>
    <col min="44" max="44" width="13" style="32" hidden="1" customWidth="1"/>
    <col min="45" max="16384" width="8.85546875" style="30"/>
  </cols>
  <sheetData>
    <row r="1" spans="1:44" ht="20.25" thickBot="1">
      <c r="E1" s="122" t="s">
        <v>10</v>
      </c>
      <c r="F1" s="123"/>
      <c r="G1" s="123"/>
      <c r="H1" s="123"/>
      <c r="I1" s="123"/>
      <c r="J1" s="123"/>
      <c r="K1" s="123"/>
      <c r="L1" s="123"/>
      <c r="M1" s="123"/>
      <c r="N1" s="123"/>
      <c r="O1" s="123"/>
      <c r="P1" s="123"/>
      <c r="Q1" s="123"/>
      <c r="R1" s="124"/>
      <c r="S1" s="125" t="s">
        <v>11</v>
      </c>
      <c r="T1" s="126"/>
      <c r="U1" s="126"/>
      <c r="V1" s="126"/>
      <c r="W1" s="126"/>
      <c r="X1" s="126"/>
      <c r="Y1" s="126"/>
      <c r="Z1" s="127"/>
      <c r="AA1" s="128" t="s">
        <v>15</v>
      </c>
      <c r="AB1" s="129"/>
      <c r="AC1" s="129"/>
      <c r="AD1" s="129"/>
      <c r="AE1" s="129"/>
      <c r="AF1" s="129"/>
      <c r="AG1" s="129"/>
      <c r="AH1" s="130"/>
      <c r="AI1" s="131" t="s">
        <v>18</v>
      </c>
      <c r="AJ1" s="132"/>
      <c r="AK1" s="132"/>
      <c r="AL1" s="133"/>
      <c r="AM1" s="66"/>
      <c r="AN1" s="134" t="s">
        <v>28</v>
      </c>
      <c r="AO1" s="135"/>
      <c r="AP1" s="135"/>
      <c r="AQ1" s="136"/>
    </row>
    <row r="2" spans="1:44" s="37" customFormat="1" ht="63.75" thickBot="1">
      <c r="A2" s="1" t="s">
        <v>0</v>
      </c>
      <c r="B2" s="2" t="s">
        <v>1</v>
      </c>
      <c r="C2" s="2" t="s">
        <v>217</v>
      </c>
      <c r="D2" s="21" t="s">
        <v>23</v>
      </c>
      <c r="E2" s="3" t="s">
        <v>2</v>
      </c>
      <c r="F2" s="9" t="s">
        <v>3</v>
      </c>
      <c r="G2" s="4" t="s">
        <v>4</v>
      </c>
      <c r="H2" s="9" t="s">
        <v>20</v>
      </c>
      <c r="I2" s="4" t="s">
        <v>5</v>
      </c>
      <c r="J2" s="10" t="s">
        <v>6</v>
      </c>
      <c r="K2" s="3" t="s">
        <v>7</v>
      </c>
      <c r="L2" s="4" t="s">
        <v>8</v>
      </c>
      <c r="M2" s="4" t="s">
        <v>9</v>
      </c>
      <c r="N2" s="9" t="s">
        <v>12</v>
      </c>
      <c r="O2" s="4" t="s">
        <v>13</v>
      </c>
      <c r="P2" s="9" t="s">
        <v>21</v>
      </c>
      <c r="Q2" s="4" t="s">
        <v>14</v>
      </c>
      <c r="R2" s="10" t="s">
        <v>6</v>
      </c>
      <c r="S2" s="11" t="s">
        <v>3</v>
      </c>
      <c r="T2" s="6" t="s">
        <v>4</v>
      </c>
      <c r="U2" s="12" t="s">
        <v>20</v>
      </c>
      <c r="V2" s="6" t="s">
        <v>5</v>
      </c>
      <c r="W2" s="11" t="s">
        <v>12</v>
      </c>
      <c r="X2" s="6" t="s">
        <v>13</v>
      </c>
      <c r="Y2" s="18" t="s">
        <v>21</v>
      </c>
      <c r="Z2" s="17" t="s">
        <v>5</v>
      </c>
      <c r="AA2" s="13" t="s">
        <v>3</v>
      </c>
      <c r="AB2" s="7" t="s">
        <v>4</v>
      </c>
      <c r="AC2" s="14" t="s">
        <v>29</v>
      </c>
      <c r="AD2" s="7" t="s">
        <v>5</v>
      </c>
      <c r="AE2" s="13" t="s">
        <v>12</v>
      </c>
      <c r="AF2" s="7" t="s">
        <v>13</v>
      </c>
      <c r="AG2" s="20" t="s">
        <v>21</v>
      </c>
      <c r="AH2" s="19" t="s">
        <v>5</v>
      </c>
      <c r="AI2" s="15" t="s">
        <v>17</v>
      </c>
      <c r="AJ2" s="8" t="s">
        <v>24</v>
      </c>
      <c r="AK2" s="23" t="s">
        <v>29</v>
      </c>
      <c r="AL2" s="16" t="s">
        <v>5</v>
      </c>
      <c r="AM2" s="67" t="s">
        <v>34</v>
      </c>
      <c r="AN2" s="24" t="s">
        <v>25</v>
      </c>
      <c r="AO2" s="34" t="s">
        <v>26</v>
      </c>
      <c r="AP2" s="62" t="s">
        <v>41</v>
      </c>
      <c r="AQ2" s="65" t="s">
        <v>1029</v>
      </c>
      <c r="AR2" s="22" t="s">
        <v>16</v>
      </c>
    </row>
    <row r="3" spans="1:44" ht="150" hidden="1" customHeight="1">
      <c r="B3" s="29" t="s">
        <v>104</v>
      </c>
      <c r="C3" s="29" t="s">
        <v>590</v>
      </c>
      <c r="D3" s="29" t="s">
        <v>36</v>
      </c>
      <c r="E3" s="38">
        <v>114174609</v>
      </c>
      <c r="F3" s="39">
        <v>44581</v>
      </c>
      <c r="G3" s="40" t="s">
        <v>43</v>
      </c>
      <c r="H3" s="39">
        <v>44581</v>
      </c>
      <c r="I3" s="40"/>
      <c r="J3" s="39">
        <v>44596</v>
      </c>
      <c r="K3" s="40"/>
      <c r="L3" s="40" t="s">
        <v>223</v>
      </c>
      <c r="M3" s="40">
        <v>114174621</v>
      </c>
      <c r="N3" s="39">
        <v>44594</v>
      </c>
      <c r="O3" s="40" t="s">
        <v>43</v>
      </c>
      <c r="P3" s="39">
        <v>44595</v>
      </c>
      <c r="Q3" s="40"/>
      <c r="R3" s="41">
        <v>44610</v>
      </c>
      <c r="S3" s="42">
        <v>44642</v>
      </c>
      <c r="T3" s="40" t="s">
        <v>43</v>
      </c>
      <c r="U3" s="39">
        <v>44643</v>
      </c>
      <c r="V3" s="40"/>
      <c r="W3" s="39">
        <v>44727</v>
      </c>
      <c r="X3" s="40" t="s">
        <v>43</v>
      </c>
      <c r="Y3" s="106">
        <v>44733</v>
      </c>
      <c r="Z3" s="43"/>
      <c r="AA3" s="42">
        <v>44739</v>
      </c>
      <c r="AB3" s="97" t="s">
        <v>43</v>
      </c>
      <c r="AC3" s="39">
        <v>44739</v>
      </c>
      <c r="AD3" s="40"/>
      <c r="AE3" s="106">
        <v>44722</v>
      </c>
      <c r="AF3" s="107" t="s">
        <v>43</v>
      </c>
      <c r="AG3" s="108">
        <v>44736</v>
      </c>
      <c r="AH3" s="43"/>
      <c r="AI3" s="45">
        <v>44652</v>
      </c>
      <c r="AJ3" s="57" t="s">
        <v>43</v>
      </c>
      <c r="AK3" s="58">
        <v>44660</v>
      </c>
      <c r="AL3" s="48"/>
      <c r="AM3" s="68">
        <v>44740</v>
      </c>
      <c r="AN3" s="38" t="s">
        <v>52</v>
      </c>
      <c r="AO3" s="40">
        <f>VLOOKUP(B3,[1]Master!$F:$H,3,0)</f>
        <v>480</v>
      </c>
      <c r="AP3" s="63" t="s">
        <v>903</v>
      </c>
      <c r="AQ3" s="41">
        <f>VLOOKUP(B3,[1]Master!$F:$W,18,0)</f>
        <v>44722</v>
      </c>
    </row>
    <row r="4" spans="1:44" ht="150" hidden="1" customHeight="1">
      <c r="B4" s="29" t="s">
        <v>225</v>
      </c>
      <c r="C4" s="29" t="s">
        <v>591</v>
      </c>
      <c r="D4" s="29" t="s">
        <v>36</v>
      </c>
      <c r="E4" s="54">
        <v>112710996</v>
      </c>
      <c r="F4" s="75" t="s">
        <v>51</v>
      </c>
      <c r="G4" s="75" t="s">
        <v>51</v>
      </c>
      <c r="H4" s="75" t="s">
        <v>51</v>
      </c>
      <c r="K4" s="40"/>
      <c r="L4" s="40" t="s">
        <v>223</v>
      </c>
      <c r="M4" s="30" t="s">
        <v>216</v>
      </c>
      <c r="N4" s="30" t="s">
        <v>216</v>
      </c>
      <c r="O4" s="30" t="s">
        <v>216</v>
      </c>
      <c r="P4" s="30" t="s">
        <v>216</v>
      </c>
      <c r="Q4" s="30" t="s">
        <v>216</v>
      </c>
      <c r="S4" s="50" t="s">
        <v>184</v>
      </c>
      <c r="T4" s="30" t="s">
        <v>184</v>
      </c>
      <c r="U4" s="30" t="s">
        <v>184</v>
      </c>
      <c r="V4" s="30" t="s">
        <v>184</v>
      </c>
      <c r="W4" s="30" t="s">
        <v>184</v>
      </c>
      <c r="X4" s="30" t="s">
        <v>184</v>
      </c>
      <c r="Y4" s="30" t="s">
        <v>184</v>
      </c>
      <c r="Z4" s="55" t="s">
        <v>184</v>
      </c>
      <c r="AA4" s="50" t="s">
        <v>184</v>
      </c>
      <c r="AB4" s="30" t="s">
        <v>184</v>
      </c>
      <c r="AC4" s="30" t="s">
        <v>184</v>
      </c>
      <c r="AD4" s="30" t="s">
        <v>184</v>
      </c>
      <c r="AE4" s="30" t="s">
        <v>184</v>
      </c>
      <c r="AF4" s="30" t="s">
        <v>184</v>
      </c>
      <c r="AG4" s="30" t="s">
        <v>184</v>
      </c>
      <c r="AH4" s="55" t="s">
        <v>184</v>
      </c>
      <c r="AI4" s="56" t="s">
        <v>184</v>
      </c>
      <c r="AJ4" s="57" t="s">
        <v>184</v>
      </c>
      <c r="AK4" s="57" t="s">
        <v>184</v>
      </c>
      <c r="AL4" s="59" t="s">
        <v>184</v>
      </c>
      <c r="AM4" s="69" t="s">
        <v>916</v>
      </c>
      <c r="AN4" s="38" t="s">
        <v>52</v>
      </c>
      <c r="AO4" s="40">
        <f>VLOOKUP(B4,[1]Master!$F:$H,3,0)</f>
        <v>3480</v>
      </c>
      <c r="AP4" s="63" t="s">
        <v>903</v>
      </c>
      <c r="AQ4" s="41" t="s">
        <v>916</v>
      </c>
    </row>
    <row r="5" spans="1:44" ht="150" hidden="1" customHeight="1">
      <c r="B5" s="29" t="s">
        <v>226</v>
      </c>
      <c r="C5" s="29" t="s">
        <v>592</v>
      </c>
      <c r="D5" s="29" t="s">
        <v>36</v>
      </c>
      <c r="E5" s="54">
        <v>112710997</v>
      </c>
      <c r="F5" s="75" t="s">
        <v>51</v>
      </c>
      <c r="G5" s="75" t="s">
        <v>51</v>
      </c>
      <c r="H5" s="75" t="s">
        <v>51</v>
      </c>
      <c r="K5" s="40"/>
      <c r="L5" s="40" t="s">
        <v>223</v>
      </c>
      <c r="M5" s="30" t="s">
        <v>216</v>
      </c>
      <c r="N5" s="30" t="s">
        <v>216</v>
      </c>
      <c r="O5" s="30" t="s">
        <v>216</v>
      </c>
      <c r="P5" s="30" t="s">
        <v>216</v>
      </c>
      <c r="Q5" s="30" t="s">
        <v>216</v>
      </c>
      <c r="S5" s="50" t="s">
        <v>184</v>
      </c>
      <c r="T5" s="30" t="s">
        <v>184</v>
      </c>
      <c r="U5" s="30" t="s">
        <v>184</v>
      </c>
      <c r="V5" s="30" t="s">
        <v>184</v>
      </c>
      <c r="W5" s="30" t="s">
        <v>184</v>
      </c>
      <c r="X5" s="30" t="s">
        <v>184</v>
      </c>
      <c r="Y5" s="30" t="s">
        <v>184</v>
      </c>
      <c r="Z5" s="55" t="s">
        <v>184</v>
      </c>
      <c r="AA5" s="50" t="s">
        <v>184</v>
      </c>
      <c r="AB5" s="30" t="s">
        <v>184</v>
      </c>
      <c r="AC5" s="30" t="s">
        <v>184</v>
      </c>
      <c r="AE5" s="30" t="s">
        <v>184</v>
      </c>
      <c r="AF5" s="30" t="s">
        <v>184</v>
      </c>
      <c r="AG5" s="30" t="s">
        <v>184</v>
      </c>
      <c r="AH5" s="55" t="s">
        <v>184</v>
      </c>
      <c r="AI5" s="56" t="s">
        <v>184</v>
      </c>
      <c r="AJ5" s="57" t="s">
        <v>184</v>
      </c>
      <c r="AK5" s="57" t="s">
        <v>184</v>
      </c>
      <c r="AL5" s="59" t="s">
        <v>184</v>
      </c>
      <c r="AM5" s="69" t="s">
        <v>916</v>
      </c>
      <c r="AN5" s="38" t="s">
        <v>52</v>
      </c>
      <c r="AO5" s="40">
        <f>VLOOKUP(B5,[1]Master!$F:$H,3,0)</f>
        <v>3480</v>
      </c>
      <c r="AP5" s="63" t="s">
        <v>903</v>
      </c>
      <c r="AQ5" s="52" t="s">
        <v>916</v>
      </c>
    </row>
    <row r="6" spans="1:44" ht="150" hidden="1" customHeight="1">
      <c r="B6" s="29" t="s">
        <v>486</v>
      </c>
      <c r="C6" s="29" t="s">
        <v>960</v>
      </c>
      <c r="D6" s="29" t="s">
        <v>36</v>
      </c>
      <c r="E6" s="54">
        <v>114324315</v>
      </c>
      <c r="F6" s="51">
        <v>44616</v>
      </c>
      <c r="G6" s="30" t="s">
        <v>43</v>
      </c>
      <c r="H6" s="51">
        <v>44617</v>
      </c>
      <c r="J6" s="51">
        <v>44628</v>
      </c>
      <c r="K6" s="40"/>
      <c r="L6" s="40" t="s">
        <v>223</v>
      </c>
      <c r="M6" s="40">
        <v>114174621</v>
      </c>
      <c r="N6" s="30" t="s">
        <v>216</v>
      </c>
      <c r="O6" s="30" t="s">
        <v>216</v>
      </c>
      <c r="P6" s="30" t="s">
        <v>216</v>
      </c>
      <c r="Q6" s="30" t="s">
        <v>216</v>
      </c>
      <c r="S6" s="50">
        <v>44704</v>
      </c>
      <c r="T6" s="40" t="s">
        <v>43</v>
      </c>
      <c r="U6" s="51">
        <v>44707</v>
      </c>
      <c r="V6" s="30" t="s">
        <v>184</v>
      </c>
      <c r="W6" s="30" t="s">
        <v>184</v>
      </c>
      <c r="X6" s="30" t="s">
        <v>184</v>
      </c>
      <c r="Y6" s="30" t="s">
        <v>184</v>
      </c>
      <c r="Z6" s="55" t="s">
        <v>184</v>
      </c>
      <c r="AA6" s="50">
        <v>44750</v>
      </c>
      <c r="AB6" s="30" t="s">
        <v>43</v>
      </c>
      <c r="AC6" s="51">
        <v>44750</v>
      </c>
      <c r="AE6" s="30" t="s">
        <v>184</v>
      </c>
      <c r="AF6" s="30" t="s">
        <v>184</v>
      </c>
      <c r="AG6" s="30" t="s">
        <v>184</v>
      </c>
      <c r="AH6" s="55" t="s">
        <v>184</v>
      </c>
      <c r="AI6" s="45">
        <v>44652</v>
      </c>
      <c r="AJ6" s="57" t="s">
        <v>43</v>
      </c>
      <c r="AK6" s="58">
        <v>44660</v>
      </c>
      <c r="AM6" s="69">
        <v>44753</v>
      </c>
      <c r="AN6" s="38"/>
      <c r="AO6" s="40">
        <f>VLOOKUP(B6,[1]Master!$F:$H,3,0)</f>
        <v>240</v>
      </c>
      <c r="AP6" s="63" t="s">
        <v>903</v>
      </c>
      <c r="AQ6" s="41">
        <f>VLOOKUP(B6,[1]Master!$F:$W,18,0)</f>
        <v>44732</v>
      </c>
    </row>
    <row r="7" spans="1:44" ht="150" hidden="1" customHeight="1">
      <c r="B7" s="29" t="s">
        <v>224</v>
      </c>
      <c r="C7" s="29" t="s">
        <v>569</v>
      </c>
      <c r="D7" s="29" t="s">
        <v>36</v>
      </c>
      <c r="E7" s="54">
        <v>112710994</v>
      </c>
      <c r="F7" s="75" t="s">
        <v>51</v>
      </c>
      <c r="G7" s="75" t="s">
        <v>51</v>
      </c>
      <c r="H7" s="75" t="s">
        <v>51</v>
      </c>
      <c r="L7" s="30" t="s">
        <v>227</v>
      </c>
      <c r="M7" s="30">
        <v>114228500</v>
      </c>
      <c r="N7" s="51">
        <v>44594</v>
      </c>
      <c r="O7" s="30" t="s">
        <v>43</v>
      </c>
      <c r="P7" s="51">
        <v>44595</v>
      </c>
      <c r="R7" s="52">
        <v>44610</v>
      </c>
      <c r="S7" s="50" t="s">
        <v>184</v>
      </c>
      <c r="T7" s="30" t="s">
        <v>184</v>
      </c>
      <c r="U7" s="30" t="s">
        <v>184</v>
      </c>
      <c r="V7" s="30" t="s">
        <v>184</v>
      </c>
      <c r="W7" s="30" t="s">
        <v>184</v>
      </c>
      <c r="X7" s="30" t="s">
        <v>184</v>
      </c>
      <c r="Y7" s="30" t="s">
        <v>184</v>
      </c>
      <c r="Z7" s="55" t="s">
        <v>184</v>
      </c>
      <c r="AA7" s="50" t="s">
        <v>184</v>
      </c>
      <c r="AB7" s="30" t="s">
        <v>184</v>
      </c>
      <c r="AC7" s="30" t="s">
        <v>184</v>
      </c>
      <c r="AD7" s="30" t="s">
        <v>184</v>
      </c>
      <c r="AE7" s="30" t="s">
        <v>184</v>
      </c>
      <c r="AF7" s="30" t="s">
        <v>184</v>
      </c>
      <c r="AG7" s="30" t="s">
        <v>184</v>
      </c>
      <c r="AH7" s="55" t="s">
        <v>184</v>
      </c>
      <c r="AI7" s="56" t="s">
        <v>184</v>
      </c>
      <c r="AJ7" s="57" t="s">
        <v>184</v>
      </c>
      <c r="AK7" s="57" t="s">
        <v>184</v>
      </c>
      <c r="AL7" s="59" t="s">
        <v>184</v>
      </c>
      <c r="AM7" s="69" t="s">
        <v>916</v>
      </c>
      <c r="AN7" s="38" t="s">
        <v>52</v>
      </c>
      <c r="AO7" s="40">
        <f>VLOOKUP(B7,[1]Master!$F:$H,3,0)</f>
        <v>3480</v>
      </c>
      <c r="AP7" s="63" t="s">
        <v>903</v>
      </c>
      <c r="AQ7" s="52" t="s">
        <v>916</v>
      </c>
    </row>
    <row r="8" spans="1:44" ht="150" hidden="1" customHeight="1">
      <c r="B8" s="29" t="s">
        <v>221</v>
      </c>
      <c r="D8" s="29" t="s">
        <v>40</v>
      </c>
      <c r="E8" s="54">
        <v>114228245</v>
      </c>
      <c r="F8" s="51">
        <v>44594</v>
      </c>
      <c r="G8" s="30" t="s">
        <v>43</v>
      </c>
      <c r="H8" s="51">
        <v>44595</v>
      </c>
      <c r="AO8" s="30" t="e">
        <f>VLOOKUP(B8,'[2]Hoz SkyTwr'!$F:$H,3,0)</f>
        <v>#N/A</v>
      </c>
    </row>
    <row r="9" spans="1:44" ht="150" hidden="1" customHeight="1">
      <c r="B9" s="29" t="s">
        <v>250</v>
      </c>
      <c r="D9" s="29" t="s">
        <v>40</v>
      </c>
      <c r="E9" s="54">
        <v>114234429</v>
      </c>
      <c r="F9" s="51">
        <v>44595</v>
      </c>
      <c r="G9" s="30" t="s">
        <v>43</v>
      </c>
      <c r="H9" s="51">
        <v>44596</v>
      </c>
      <c r="T9" s="40"/>
      <c r="AO9" s="30" t="e">
        <f>VLOOKUP(B9,'[2]Hoz SkyTwr'!$F:$H,3,0)</f>
        <v>#N/A</v>
      </c>
    </row>
    <row r="10" spans="1:44" ht="150" hidden="1" customHeight="1">
      <c r="B10" s="29" t="s">
        <v>251</v>
      </c>
      <c r="C10" s="29" t="s">
        <v>651</v>
      </c>
      <c r="D10" s="29" t="s">
        <v>40</v>
      </c>
      <c r="E10" s="54">
        <v>114234430</v>
      </c>
      <c r="F10" s="51">
        <v>44595</v>
      </c>
      <c r="G10" s="30" t="s">
        <v>43</v>
      </c>
      <c r="H10" s="51">
        <v>44596</v>
      </c>
      <c r="J10" s="51">
        <v>44621</v>
      </c>
      <c r="L10" s="30" t="s">
        <v>839</v>
      </c>
      <c r="M10" s="30">
        <v>114415239</v>
      </c>
      <c r="N10" s="51">
        <v>44636</v>
      </c>
      <c r="O10" s="30" t="s">
        <v>43</v>
      </c>
      <c r="P10" s="51">
        <v>44637</v>
      </c>
      <c r="R10" s="52">
        <v>44642</v>
      </c>
      <c r="S10" s="50">
        <v>44712</v>
      </c>
      <c r="T10" s="40" t="s">
        <v>43</v>
      </c>
      <c r="U10" s="51">
        <v>44713</v>
      </c>
      <c r="W10" s="51">
        <v>44670</v>
      </c>
      <c r="X10" s="30" t="s">
        <v>43</v>
      </c>
      <c r="Y10" s="51">
        <v>44671</v>
      </c>
      <c r="AA10" s="50">
        <v>44727</v>
      </c>
      <c r="AB10" s="30" t="s">
        <v>43</v>
      </c>
      <c r="AC10" s="51">
        <v>44728</v>
      </c>
      <c r="AE10" s="51">
        <v>44725</v>
      </c>
      <c r="AF10" s="30" t="s">
        <v>43</v>
      </c>
      <c r="AG10" s="51">
        <v>44726</v>
      </c>
      <c r="AI10" s="56">
        <v>44679</v>
      </c>
      <c r="AJ10" s="57" t="s">
        <v>43</v>
      </c>
      <c r="AK10" s="58">
        <v>44691</v>
      </c>
      <c r="AM10" s="69">
        <v>44728</v>
      </c>
      <c r="AO10" s="30">
        <f>VLOOKUP(B10,'[2]Hoz SkyTwr'!$F:$H,3,0)</f>
        <v>2616</v>
      </c>
      <c r="AP10" s="29" t="s">
        <v>904</v>
      </c>
      <c r="AQ10" s="52">
        <f>VLOOKUP(B10,'[2]Hoz SkyTwr'!$F:$V,17,0)</f>
        <v>44706</v>
      </c>
    </row>
    <row r="11" spans="1:44" ht="150" hidden="1" customHeight="1">
      <c r="B11" s="29" t="s">
        <v>252</v>
      </c>
      <c r="C11" s="29" t="s">
        <v>625</v>
      </c>
      <c r="D11" s="29" t="s">
        <v>40</v>
      </c>
      <c r="E11" s="54">
        <v>114234431</v>
      </c>
      <c r="F11" s="51">
        <v>44595</v>
      </c>
      <c r="G11" s="30" t="s">
        <v>43</v>
      </c>
      <c r="H11" s="51">
        <v>44596</v>
      </c>
      <c r="J11" s="51">
        <v>44621</v>
      </c>
      <c r="L11" s="30" t="s">
        <v>840</v>
      </c>
      <c r="M11" s="30">
        <v>114415240</v>
      </c>
      <c r="N11" s="51">
        <v>44636</v>
      </c>
      <c r="O11" s="30" t="s">
        <v>43</v>
      </c>
      <c r="P11" s="51">
        <v>44637</v>
      </c>
      <c r="R11" s="52">
        <v>44642</v>
      </c>
      <c r="S11" s="50">
        <v>44699</v>
      </c>
      <c r="T11" s="30" t="s">
        <v>43</v>
      </c>
      <c r="U11" s="51">
        <v>44699</v>
      </c>
      <c r="W11" s="51">
        <v>44685</v>
      </c>
      <c r="X11" s="30" t="s">
        <v>43</v>
      </c>
      <c r="Y11" s="51">
        <v>44687</v>
      </c>
      <c r="AA11" s="50">
        <v>44727</v>
      </c>
      <c r="AB11" s="30" t="s">
        <v>43</v>
      </c>
      <c r="AC11" s="51">
        <v>44728</v>
      </c>
      <c r="AD11" s="75" t="s">
        <v>1033</v>
      </c>
      <c r="AE11" s="51">
        <v>44725</v>
      </c>
      <c r="AF11" s="30" t="s">
        <v>43</v>
      </c>
      <c r="AG11" s="51">
        <v>44726</v>
      </c>
      <c r="AI11" s="56">
        <v>44683</v>
      </c>
      <c r="AJ11" s="57" t="s">
        <v>43</v>
      </c>
      <c r="AK11" s="58">
        <v>44685</v>
      </c>
      <c r="AM11" s="69">
        <v>44728</v>
      </c>
      <c r="AO11" s="30">
        <f>VLOOKUP(B11,'[2]Hoz SkyTwr'!$F:$H,3,0)</f>
        <v>2112</v>
      </c>
      <c r="AP11" s="29" t="s">
        <v>904</v>
      </c>
      <c r="AQ11" s="52">
        <f>VLOOKUP(B11,'[2]Hoz SkyTwr'!$F:$V,17,0)</f>
        <v>44706</v>
      </c>
    </row>
    <row r="12" spans="1:44" ht="150" hidden="1" customHeight="1">
      <c r="B12" s="29" t="s">
        <v>829</v>
      </c>
      <c r="C12" s="29" t="s">
        <v>961</v>
      </c>
      <c r="D12" s="29" t="s">
        <v>40</v>
      </c>
      <c r="E12" s="54">
        <v>114234473</v>
      </c>
      <c r="F12" s="51">
        <v>44595</v>
      </c>
      <c r="G12" s="30" t="s">
        <v>43</v>
      </c>
      <c r="H12" s="51">
        <v>44596</v>
      </c>
      <c r="J12" s="51">
        <v>44613</v>
      </c>
      <c r="L12" s="30" t="s">
        <v>540</v>
      </c>
      <c r="M12" s="30">
        <v>114234488</v>
      </c>
      <c r="N12" s="51">
        <v>44601</v>
      </c>
      <c r="O12" s="30" t="s">
        <v>43</v>
      </c>
      <c r="P12" s="51">
        <v>44603</v>
      </c>
      <c r="R12" s="52">
        <v>44621</v>
      </c>
      <c r="S12" s="50">
        <v>44692</v>
      </c>
      <c r="T12" s="30" t="s">
        <v>43</v>
      </c>
      <c r="U12" s="51">
        <v>44694</v>
      </c>
      <c r="W12" s="82">
        <v>44735</v>
      </c>
      <c r="X12" s="86" t="s">
        <v>1037</v>
      </c>
      <c r="Y12" s="82">
        <v>44736</v>
      </c>
      <c r="AA12" s="50">
        <v>44739</v>
      </c>
      <c r="AB12" s="96" t="s">
        <v>43</v>
      </c>
      <c r="AC12" s="51">
        <v>44739</v>
      </c>
      <c r="AD12" s="102" t="s">
        <v>1040</v>
      </c>
      <c r="AF12" s="30" t="s">
        <v>43</v>
      </c>
      <c r="AI12" s="56">
        <v>44656</v>
      </c>
      <c r="AJ12" s="30" t="s">
        <v>43</v>
      </c>
      <c r="AK12" s="58">
        <v>44726</v>
      </c>
      <c r="AL12" s="59" t="s">
        <v>985</v>
      </c>
      <c r="AM12" s="69">
        <v>44740</v>
      </c>
      <c r="AO12" s="30" t="str">
        <f>VLOOKUP(B12,[2]Wuyi!$F:$I,4,0)</f>
        <v>18x30</v>
      </c>
      <c r="AP12" s="29" t="s">
        <v>909</v>
      </c>
      <c r="AQ12" s="52">
        <f>VLOOKUP(B12,[2]Wuyi!$F:$V,17,0)</f>
        <v>44707</v>
      </c>
    </row>
    <row r="13" spans="1:44" ht="150" hidden="1" customHeight="1">
      <c r="B13" s="29" t="s">
        <v>547</v>
      </c>
      <c r="C13" s="29">
        <v>42887717732</v>
      </c>
      <c r="D13" s="29" t="s">
        <v>40</v>
      </c>
      <c r="E13" s="54">
        <v>112731935</v>
      </c>
      <c r="F13" s="75" t="s">
        <v>51</v>
      </c>
      <c r="G13" s="75" t="s">
        <v>51</v>
      </c>
      <c r="H13" s="75" t="s">
        <v>51</v>
      </c>
      <c r="L13" s="30" t="s">
        <v>519</v>
      </c>
      <c r="M13" s="30" t="s">
        <v>184</v>
      </c>
      <c r="N13" s="30" t="s">
        <v>184</v>
      </c>
      <c r="O13" s="30" t="s">
        <v>184</v>
      </c>
      <c r="P13" s="30" t="s">
        <v>184</v>
      </c>
      <c r="R13" s="52">
        <v>44621</v>
      </c>
      <c r="S13" s="50" t="s">
        <v>184</v>
      </c>
      <c r="T13" s="30" t="s">
        <v>184</v>
      </c>
      <c r="U13" s="30" t="s">
        <v>184</v>
      </c>
      <c r="V13" s="30" t="s">
        <v>184</v>
      </c>
      <c r="W13" s="30" t="s">
        <v>184</v>
      </c>
      <c r="X13" s="30" t="s">
        <v>184</v>
      </c>
      <c r="Y13" s="30" t="s">
        <v>184</v>
      </c>
      <c r="Z13" s="55" t="s">
        <v>184</v>
      </c>
      <c r="AA13" s="50" t="s">
        <v>184</v>
      </c>
      <c r="AB13" s="30" t="s">
        <v>184</v>
      </c>
      <c r="AC13" s="30" t="s">
        <v>184</v>
      </c>
      <c r="AD13" s="30" t="s">
        <v>184</v>
      </c>
      <c r="AE13" s="30" t="s">
        <v>184</v>
      </c>
      <c r="AF13" s="30" t="s">
        <v>184</v>
      </c>
      <c r="AG13" s="30" t="s">
        <v>184</v>
      </c>
      <c r="AH13" s="55" t="s">
        <v>184</v>
      </c>
      <c r="AI13" s="56" t="s">
        <v>184</v>
      </c>
      <c r="AJ13" s="57" t="s">
        <v>184</v>
      </c>
      <c r="AK13" s="57" t="s">
        <v>184</v>
      </c>
      <c r="AL13" s="59" t="s">
        <v>184</v>
      </c>
      <c r="AM13" s="69" t="s">
        <v>916</v>
      </c>
      <c r="AO13" s="30" t="str">
        <f>VLOOKUP(B13,[2]Wuyi!$F:$I,4,0)</f>
        <v>18x30</v>
      </c>
      <c r="AP13" s="29" t="s">
        <v>909</v>
      </c>
      <c r="AQ13" s="52" t="s">
        <v>916</v>
      </c>
    </row>
    <row r="14" spans="1:44" ht="150" hidden="1" customHeight="1">
      <c r="B14" s="29" t="s">
        <v>314</v>
      </c>
      <c r="C14" s="29" t="s">
        <v>1000</v>
      </c>
      <c r="D14" s="29" t="s">
        <v>40</v>
      </c>
      <c r="E14" s="54">
        <v>112731936</v>
      </c>
      <c r="F14" s="75" t="s">
        <v>51</v>
      </c>
      <c r="G14" s="75" t="s">
        <v>51</v>
      </c>
      <c r="H14" s="75" t="s">
        <v>51</v>
      </c>
      <c r="L14" s="30" t="s">
        <v>520</v>
      </c>
      <c r="M14" s="30" t="s">
        <v>184</v>
      </c>
      <c r="N14" s="30" t="s">
        <v>184</v>
      </c>
      <c r="O14" s="30" t="s">
        <v>184</v>
      </c>
      <c r="P14" s="30" t="s">
        <v>184</v>
      </c>
      <c r="R14" s="52">
        <v>44621</v>
      </c>
      <c r="S14" s="50" t="s">
        <v>184</v>
      </c>
      <c r="T14" s="30" t="s">
        <v>184</v>
      </c>
      <c r="U14" s="30" t="s">
        <v>184</v>
      </c>
      <c r="V14" s="30" t="s">
        <v>184</v>
      </c>
      <c r="W14" s="30" t="s">
        <v>184</v>
      </c>
      <c r="X14" s="30" t="s">
        <v>184</v>
      </c>
      <c r="Y14" s="30" t="s">
        <v>184</v>
      </c>
      <c r="Z14" s="55" t="s">
        <v>184</v>
      </c>
      <c r="AA14" s="50" t="s">
        <v>184</v>
      </c>
      <c r="AB14" s="30" t="s">
        <v>184</v>
      </c>
      <c r="AC14" s="30" t="s">
        <v>184</v>
      </c>
      <c r="AD14" s="30" t="s">
        <v>184</v>
      </c>
      <c r="AE14" s="30" t="s">
        <v>184</v>
      </c>
      <c r="AF14" s="30" t="s">
        <v>184</v>
      </c>
      <c r="AG14" s="30" t="s">
        <v>184</v>
      </c>
      <c r="AH14" s="55" t="s">
        <v>184</v>
      </c>
      <c r="AI14" s="56" t="s">
        <v>184</v>
      </c>
      <c r="AJ14" s="57" t="s">
        <v>184</v>
      </c>
      <c r="AK14" s="57" t="s">
        <v>184</v>
      </c>
      <c r="AL14" s="59" t="s">
        <v>184</v>
      </c>
      <c r="AM14" s="69" t="s">
        <v>916</v>
      </c>
      <c r="AO14" s="30" t="str">
        <f>VLOOKUP(B14,[2]Wuyi!$F:$I,4,0)</f>
        <v>18x30</v>
      </c>
      <c r="AP14" s="29" t="s">
        <v>909</v>
      </c>
      <c r="AQ14" s="52" t="s">
        <v>916</v>
      </c>
    </row>
    <row r="15" spans="1:44" ht="150" hidden="1" customHeight="1">
      <c r="B15" s="29" t="s">
        <v>315</v>
      </c>
      <c r="C15" s="29">
        <v>42887721227</v>
      </c>
      <c r="D15" s="29" t="s">
        <v>40</v>
      </c>
      <c r="E15" s="54">
        <v>112793669</v>
      </c>
      <c r="F15" s="75" t="s">
        <v>51</v>
      </c>
      <c r="G15" s="75" t="s">
        <v>51</v>
      </c>
      <c r="H15" s="75" t="s">
        <v>51</v>
      </c>
      <c r="L15" s="30" t="s">
        <v>521</v>
      </c>
      <c r="M15" s="30" t="s">
        <v>184</v>
      </c>
      <c r="N15" s="30" t="s">
        <v>184</v>
      </c>
      <c r="O15" s="30" t="s">
        <v>184</v>
      </c>
      <c r="P15" s="30" t="s">
        <v>184</v>
      </c>
      <c r="R15" s="52">
        <v>44621</v>
      </c>
      <c r="S15" s="50" t="s">
        <v>184</v>
      </c>
      <c r="T15" s="30" t="s">
        <v>184</v>
      </c>
      <c r="U15" s="30" t="s">
        <v>184</v>
      </c>
      <c r="V15" s="30" t="s">
        <v>184</v>
      </c>
      <c r="W15" s="30" t="s">
        <v>184</v>
      </c>
      <c r="X15" s="30" t="s">
        <v>184</v>
      </c>
      <c r="Y15" s="30" t="s">
        <v>184</v>
      </c>
      <c r="Z15" s="55" t="s">
        <v>184</v>
      </c>
      <c r="AA15" s="50" t="s">
        <v>184</v>
      </c>
      <c r="AB15" s="30" t="s">
        <v>184</v>
      </c>
      <c r="AC15" s="30" t="s">
        <v>184</v>
      </c>
      <c r="AD15" s="30" t="s">
        <v>184</v>
      </c>
      <c r="AE15" s="30" t="s">
        <v>184</v>
      </c>
      <c r="AF15" s="30" t="s">
        <v>184</v>
      </c>
      <c r="AG15" s="30" t="s">
        <v>184</v>
      </c>
      <c r="AH15" s="55" t="s">
        <v>184</v>
      </c>
      <c r="AI15" s="56" t="s">
        <v>184</v>
      </c>
      <c r="AJ15" s="57" t="s">
        <v>184</v>
      </c>
      <c r="AK15" s="57" t="s">
        <v>184</v>
      </c>
      <c r="AL15" s="59" t="s">
        <v>184</v>
      </c>
      <c r="AM15" s="69" t="s">
        <v>916</v>
      </c>
      <c r="AO15" s="30" t="str">
        <f>VLOOKUP(B15,[2]Wuyi!$F:$I,4,0)</f>
        <v>18x30</v>
      </c>
      <c r="AP15" s="29" t="s">
        <v>909</v>
      </c>
      <c r="AQ15" s="52" t="s">
        <v>916</v>
      </c>
    </row>
    <row r="16" spans="1:44" ht="150" hidden="1" customHeight="1">
      <c r="B16" s="29" t="s">
        <v>263</v>
      </c>
      <c r="D16" s="29" t="s">
        <v>40</v>
      </c>
      <c r="E16" s="54">
        <v>114238527</v>
      </c>
      <c r="F16" s="51">
        <v>44596</v>
      </c>
      <c r="G16" s="30" t="s">
        <v>43</v>
      </c>
      <c r="H16" s="51">
        <v>44599</v>
      </c>
      <c r="AO16" s="30" t="e">
        <f>VLOOKUP(B16,[2]Coir!$F:$I,4,0)</f>
        <v>#N/A</v>
      </c>
    </row>
    <row r="17" spans="1:43" ht="150" hidden="1" customHeight="1">
      <c r="B17" s="29" t="s">
        <v>305</v>
      </c>
      <c r="D17" s="29" t="s">
        <v>40</v>
      </c>
      <c r="E17" s="54">
        <v>114245011</v>
      </c>
      <c r="F17" s="51">
        <v>44599</v>
      </c>
      <c r="G17" s="30" t="s">
        <v>43</v>
      </c>
      <c r="H17" s="51">
        <v>44601</v>
      </c>
      <c r="AO17" s="30" t="e">
        <f>VLOOKUP(B17,[2]Coir!$F:$I,4,0)</f>
        <v>#N/A</v>
      </c>
    </row>
    <row r="18" spans="1:43" ht="150" hidden="1" customHeight="1">
      <c r="B18" s="29" t="s">
        <v>306</v>
      </c>
      <c r="D18" s="29" t="s">
        <v>40</v>
      </c>
      <c r="E18" s="54">
        <v>114245012</v>
      </c>
      <c r="F18" s="51">
        <v>44599</v>
      </c>
      <c r="G18" s="30" t="s">
        <v>43</v>
      </c>
      <c r="H18" s="51">
        <v>44603</v>
      </c>
      <c r="I18" s="30" t="s">
        <v>348</v>
      </c>
      <c r="AO18" s="30" t="e">
        <f>VLOOKUP(B18,[2]Coir!$F:$I,4,0)</f>
        <v>#N/A</v>
      </c>
    </row>
    <row r="19" spans="1:43" ht="150" hidden="1" customHeight="1">
      <c r="B19" s="29" t="s">
        <v>420</v>
      </c>
      <c r="C19" s="29" t="s">
        <v>962</v>
      </c>
      <c r="D19" s="29" t="s">
        <v>36</v>
      </c>
      <c r="E19" s="54">
        <v>114275938</v>
      </c>
      <c r="F19" s="51">
        <v>44606</v>
      </c>
      <c r="G19" s="30" t="s">
        <v>43</v>
      </c>
      <c r="H19" s="51">
        <v>44608</v>
      </c>
      <c r="I19" s="30" t="s">
        <v>426</v>
      </c>
      <c r="J19" s="51">
        <v>44635</v>
      </c>
      <c r="L19" s="30" t="s">
        <v>700</v>
      </c>
      <c r="M19" s="30">
        <v>114275941</v>
      </c>
      <c r="N19" s="51">
        <v>44628</v>
      </c>
      <c r="O19" s="30" t="s">
        <v>43</v>
      </c>
      <c r="P19" s="51">
        <v>44631</v>
      </c>
      <c r="R19" s="52">
        <v>44641</v>
      </c>
      <c r="S19" s="50">
        <v>44714</v>
      </c>
      <c r="T19" s="30" t="s">
        <v>43</v>
      </c>
      <c r="U19" s="51">
        <v>44714</v>
      </c>
      <c r="W19" s="51">
        <v>44740</v>
      </c>
      <c r="X19" s="30" t="s">
        <v>43</v>
      </c>
      <c r="Y19" s="51">
        <v>44747</v>
      </c>
      <c r="Z19" s="55" t="s">
        <v>1045</v>
      </c>
      <c r="AA19" s="50">
        <v>44748</v>
      </c>
      <c r="AB19" s="30" t="s">
        <v>43</v>
      </c>
      <c r="AC19" s="51">
        <v>44750</v>
      </c>
      <c r="AF19" s="30" t="s">
        <v>43</v>
      </c>
      <c r="AG19" s="51">
        <v>44747</v>
      </c>
      <c r="AI19" s="56">
        <v>44656</v>
      </c>
      <c r="AJ19" s="57" t="s">
        <v>43</v>
      </c>
      <c r="AK19" s="58">
        <v>44660</v>
      </c>
      <c r="AM19" s="69">
        <v>44753</v>
      </c>
      <c r="AO19" s="40">
        <f>VLOOKUP(B19,[1]Master!$F:$H,3,0)</f>
        <v>3000</v>
      </c>
      <c r="AP19" s="29" t="s">
        <v>902</v>
      </c>
      <c r="AQ19" s="41">
        <f>VLOOKUP(B19,[1]Master!$F:$W,18,0)</f>
        <v>44737</v>
      </c>
    </row>
    <row r="20" spans="1:43" ht="150" hidden="1" customHeight="1">
      <c r="B20" s="29" t="s">
        <v>421</v>
      </c>
      <c r="D20" s="29" t="s">
        <v>40</v>
      </c>
      <c r="E20" s="54">
        <v>114275946</v>
      </c>
      <c r="F20" s="51">
        <v>44606</v>
      </c>
      <c r="G20" s="30" t="s">
        <v>43</v>
      </c>
      <c r="H20" s="51">
        <v>44617</v>
      </c>
      <c r="I20" s="30" t="s">
        <v>434</v>
      </c>
      <c r="M20" s="30">
        <v>114275951</v>
      </c>
      <c r="AO20" s="30" t="e">
        <f>VLOOKUP(B20,[2]OTHER!$F:$H,3,0)</f>
        <v>#N/A</v>
      </c>
    </row>
    <row r="21" spans="1:43" ht="150" customHeight="1">
      <c r="B21" s="29" t="s">
        <v>489</v>
      </c>
      <c r="C21" s="29" t="s">
        <v>552</v>
      </c>
      <c r="D21" s="29" t="s">
        <v>40</v>
      </c>
      <c r="E21" s="54">
        <v>114324320</v>
      </c>
      <c r="F21" s="51">
        <v>44616</v>
      </c>
      <c r="G21" s="30" t="s">
        <v>43</v>
      </c>
      <c r="H21" s="51">
        <v>44617</v>
      </c>
      <c r="J21" s="51">
        <v>44622</v>
      </c>
      <c r="L21" s="30" t="s">
        <v>611</v>
      </c>
      <c r="M21" s="30">
        <v>114324329</v>
      </c>
      <c r="N21" s="51">
        <v>44622</v>
      </c>
      <c r="O21" s="30" t="s">
        <v>43</v>
      </c>
      <c r="P21" s="51">
        <v>44623</v>
      </c>
      <c r="R21" s="52">
        <v>44627</v>
      </c>
      <c r="S21" s="50">
        <v>44692</v>
      </c>
      <c r="T21" s="30" t="s">
        <v>43</v>
      </c>
      <c r="U21" s="51">
        <v>44693</v>
      </c>
      <c r="W21" s="51">
        <v>44698</v>
      </c>
      <c r="X21" s="30" t="s">
        <v>43</v>
      </c>
      <c r="Y21" s="51">
        <v>44698</v>
      </c>
      <c r="AB21" s="96" t="s">
        <v>655</v>
      </c>
      <c r="AF21" s="30" t="s">
        <v>43</v>
      </c>
      <c r="AI21" s="56">
        <v>44729</v>
      </c>
      <c r="AJ21" s="57" t="s">
        <v>43</v>
      </c>
      <c r="AK21" s="58">
        <v>44734</v>
      </c>
      <c r="AO21" s="30" t="str">
        <f>VLOOKUP(B21,[2]Bohan!$F:$I,4,0)</f>
        <v>18x30</v>
      </c>
      <c r="AP21" s="29" t="s">
        <v>909</v>
      </c>
      <c r="AQ21" s="52">
        <f>VLOOKUP(B21,[2]Bohan!$F:$V,17,0)</f>
        <v>44701</v>
      </c>
    </row>
    <row r="22" spans="1:43" ht="150" hidden="1" customHeight="1">
      <c r="B22" s="29" t="s">
        <v>669</v>
      </c>
      <c r="C22" s="29">
        <v>42887722187</v>
      </c>
      <c r="D22" s="29" t="s">
        <v>40</v>
      </c>
      <c r="E22" s="54">
        <v>112845052</v>
      </c>
      <c r="F22" s="75" t="s">
        <v>51</v>
      </c>
      <c r="G22" s="75" t="s">
        <v>51</v>
      </c>
      <c r="H22" s="75" t="s">
        <v>51</v>
      </c>
      <c r="L22" s="30" t="s">
        <v>843</v>
      </c>
      <c r="M22" s="30" t="s">
        <v>184</v>
      </c>
      <c r="N22" s="30" t="s">
        <v>184</v>
      </c>
      <c r="O22" s="30" t="s">
        <v>184</v>
      </c>
      <c r="P22" s="30" t="s">
        <v>184</v>
      </c>
      <c r="Q22" s="30" t="s">
        <v>184</v>
      </c>
      <c r="R22" s="52">
        <v>44642</v>
      </c>
      <c r="S22" s="30" t="s">
        <v>184</v>
      </c>
      <c r="T22" s="30" t="s">
        <v>184</v>
      </c>
      <c r="U22" s="30" t="s">
        <v>184</v>
      </c>
      <c r="V22" s="30" t="s">
        <v>184</v>
      </c>
      <c r="W22" s="30" t="s">
        <v>184</v>
      </c>
      <c r="X22" s="30" t="s">
        <v>184</v>
      </c>
      <c r="Y22" s="30" t="s">
        <v>184</v>
      </c>
      <c r="Z22" s="55" t="s">
        <v>184</v>
      </c>
      <c r="AA22" s="50" t="s">
        <v>184</v>
      </c>
      <c r="AB22" s="30" t="s">
        <v>184</v>
      </c>
      <c r="AC22" s="30" t="s">
        <v>184</v>
      </c>
      <c r="AD22" s="30" t="s">
        <v>184</v>
      </c>
      <c r="AE22" s="30" t="s">
        <v>184</v>
      </c>
      <c r="AF22" s="30" t="s">
        <v>184</v>
      </c>
      <c r="AG22" s="30" t="s">
        <v>184</v>
      </c>
      <c r="AH22" s="55" t="s">
        <v>184</v>
      </c>
      <c r="AI22" s="56" t="s">
        <v>184</v>
      </c>
      <c r="AJ22" s="57" t="s">
        <v>184</v>
      </c>
      <c r="AK22" s="57" t="s">
        <v>184</v>
      </c>
      <c r="AL22" s="57" t="s">
        <v>184</v>
      </c>
      <c r="AM22" s="69">
        <v>44622</v>
      </c>
      <c r="AO22" s="30">
        <f>VLOOKUP(B22,'[2]Hoz SkyTwr'!$F:$H,3,0)</f>
        <v>3816</v>
      </c>
      <c r="AP22" s="29" t="s">
        <v>904</v>
      </c>
      <c r="AQ22" s="52" t="s">
        <v>916</v>
      </c>
    </row>
    <row r="23" spans="1:43" ht="150" hidden="1" customHeight="1">
      <c r="B23" s="29" t="s">
        <v>614</v>
      </c>
      <c r="C23" s="29" t="s">
        <v>963</v>
      </c>
      <c r="D23" s="29" t="s">
        <v>40</v>
      </c>
      <c r="E23" s="54">
        <v>114355885</v>
      </c>
      <c r="F23" s="51">
        <v>44623</v>
      </c>
      <c r="G23" s="30" t="s">
        <v>43</v>
      </c>
      <c r="H23" s="51">
        <v>44627</v>
      </c>
      <c r="J23" s="51">
        <v>11749</v>
      </c>
      <c r="K23" s="30" t="s">
        <v>216</v>
      </c>
      <c r="L23" s="30" t="s">
        <v>184</v>
      </c>
      <c r="M23" s="30" t="s">
        <v>184</v>
      </c>
      <c r="N23" s="30" t="s">
        <v>184</v>
      </c>
      <c r="O23" s="30" t="s">
        <v>184</v>
      </c>
      <c r="P23" s="30" t="s">
        <v>184</v>
      </c>
      <c r="Q23" s="30" t="s">
        <v>184</v>
      </c>
      <c r="R23" s="52">
        <v>44643</v>
      </c>
      <c r="S23" s="50">
        <v>44665</v>
      </c>
      <c r="T23" s="30" t="s">
        <v>43</v>
      </c>
      <c r="U23" s="51">
        <v>44693</v>
      </c>
      <c r="V23" s="30" t="s">
        <v>984</v>
      </c>
      <c r="W23" s="30" t="s">
        <v>184</v>
      </c>
      <c r="X23" s="30" t="s">
        <v>184</v>
      </c>
      <c r="Y23" s="30" t="s">
        <v>184</v>
      </c>
      <c r="AA23" s="50">
        <v>44725</v>
      </c>
      <c r="AB23" s="30" t="s">
        <v>43</v>
      </c>
      <c r="AC23" s="51">
        <v>44726</v>
      </c>
      <c r="AE23" s="30" t="s">
        <v>184</v>
      </c>
      <c r="AF23" s="30" t="s">
        <v>184</v>
      </c>
      <c r="AG23" s="30" t="s">
        <v>184</v>
      </c>
      <c r="AI23" s="56">
        <v>44656</v>
      </c>
      <c r="AJ23" s="57" t="s">
        <v>43</v>
      </c>
      <c r="AK23" s="58">
        <v>44657</v>
      </c>
      <c r="AM23" s="69">
        <v>44726</v>
      </c>
      <c r="AO23" s="30">
        <f>VLOOKUP(B23,[2]OTHER!$F:$I,3,0)</f>
        <v>1200</v>
      </c>
      <c r="AP23" s="29" t="s">
        <v>906</v>
      </c>
      <c r="AQ23" s="52">
        <f>VLOOKUP(B23,[2]OTHER!$F:$V,17,0)</f>
        <v>44711</v>
      </c>
    </row>
    <row r="24" spans="1:43" ht="150" hidden="1" customHeight="1">
      <c r="B24" s="29" t="s">
        <v>682</v>
      </c>
      <c r="C24" s="29" t="s">
        <v>964</v>
      </c>
      <c r="D24" s="29" t="s">
        <v>36</v>
      </c>
      <c r="E24" s="54">
        <v>114375514</v>
      </c>
      <c r="F24" s="51">
        <v>44628</v>
      </c>
      <c r="G24" s="30" t="s">
        <v>43</v>
      </c>
      <c r="H24" s="51">
        <v>44643</v>
      </c>
      <c r="I24" s="30" t="s">
        <v>883</v>
      </c>
      <c r="L24" s="30" t="s">
        <v>873</v>
      </c>
      <c r="M24" s="30">
        <v>114375535</v>
      </c>
      <c r="N24" s="51">
        <v>44642</v>
      </c>
      <c r="O24" s="30" t="s">
        <v>43</v>
      </c>
      <c r="P24" s="51">
        <v>44643</v>
      </c>
      <c r="R24" s="52">
        <v>44643</v>
      </c>
      <c r="S24" s="50">
        <v>44704</v>
      </c>
      <c r="T24" s="30" t="s">
        <v>43</v>
      </c>
      <c r="U24" s="51">
        <v>44707</v>
      </c>
      <c r="W24" s="51">
        <v>44750</v>
      </c>
      <c r="X24" s="30" t="s">
        <v>1043</v>
      </c>
      <c r="Y24" s="51">
        <v>44754</v>
      </c>
      <c r="Z24" s="55" t="s">
        <v>1058</v>
      </c>
      <c r="AB24" s="30" t="s">
        <v>1013</v>
      </c>
      <c r="AI24" s="56">
        <v>44679</v>
      </c>
      <c r="AJ24" s="57" t="s">
        <v>43</v>
      </c>
      <c r="AK24" s="58">
        <v>44684</v>
      </c>
      <c r="AO24" s="40">
        <f>VLOOKUP(B24,[1]Master!$F:$H,3,0)</f>
        <v>1512</v>
      </c>
      <c r="AP24" s="29" t="s">
        <v>903</v>
      </c>
      <c r="AQ24" s="41">
        <f>VLOOKUP(B24,[1]Master!$F:$W,18,0)</f>
        <v>44743</v>
      </c>
    </row>
    <row r="25" spans="1:43" ht="150" hidden="1" customHeight="1">
      <c r="A25"/>
      <c r="B25" s="29" t="s">
        <v>733</v>
      </c>
      <c r="C25" s="29" t="s">
        <v>734</v>
      </c>
      <c r="D25" s="29" t="s">
        <v>40</v>
      </c>
      <c r="E25" s="54">
        <v>114383940</v>
      </c>
      <c r="F25" s="51">
        <v>44629</v>
      </c>
      <c r="G25" s="30" t="s">
        <v>43</v>
      </c>
      <c r="H25" s="51">
        <v>44630</v>
      </c>
      <c r="J25" s="51">
        <v>44641</v>
      </c>
      <c r="L25" s="30" t="s">
        <v>735</v>
      </c>
      <c r="M25" s="30">
        <v>114383956</v>
      </c>
      <c r="N25" s="51">
        <v>44629</v>
      </c>
      <c r="O25" s="30" t="s">
        <v>43</v>
      </c>
      <c r="P25" s="51">
        <v>44630</v>
      </c>
      <c r="R25" s="52">
        <v>44641</v>
      </c>
      <c r="S25" s="50">
        <v>44678</v>
      </c>
      <c r="T25" s="30" t="s">
        <v>43</v>
      </c>
      <c r="U25" s="51">
        <v>44680</v>
      </c>
      <c r="W25" s="30" t="s">
        <v>184</v>
      </c>
      <c r="X25" s="30" t="s">
        <v>184</v>
      </c>
      <c r="Y25" s="30" t="s">
        <v>184</v>
      </c>
      <c r="AA25" s="50">
        <v>44747</v>
      </c>
      <c r="AB25" s="30" t="s">
        <v>43</v>
      </c>
      <c r="AC25" s="51">
        <v>44747</v>
      </c>
      <c r="AE25" s="51">
        <v>44677</v>
      </c>
      <c r="AF25" s="30" t="s">
        <v>43</v>
      </c>
      <c r="AG25" s="51">
        <v>44677</v>
      </c>
      <c r="AI25" s="56">
        <v>44656</v>
      </c>
      <c r="AJ25" s="57" t="s">
        <v>43</v>
      </c>
      <c r="AK25" s="58">
        <v>44657</v>
      </c>
      <c r="AM25" s="69">
        <v>44748</v>
      </c>
      <c r="AO25" s="30">
        <f>VLOOKUP(B25,[2]OTHER!$F:$I,3,0)</f>
        <v>2400</v>
      </c>
      <c r="AP25" s="29" t="s">
        <v>908</v>
      </c>
      <c r="AQ25" s="52">
        <f>VLOOKUP(B25,[2]OTHER!$F:$V,17,0)</f>
        <v>44732</v>
      </c>
    </row>
    <row r="26" spans="1:43" ht="150" hidden="1" customHeight="1">
      <c r="B26" s="29" t="s">
        <v>988</v>
      </c>
      <c r="C26" s="29" t="s">
        <v>999</v>
      </c>
      <c r="D26" s="29" t="s">
        <v>40</v>
      </c>
      <c r="E26" s="54">
        <v>114547863</v>
      </c>
      <c r="F26" s="51">
        <v>44664</v>
      </c>
      <c r="G26" s="30" t="s">
        <v>43</v>
      </c>
      <c r="H26" s="51">
        <v>44665</v>
      </c>
      <c r="J26" s="51">
        <v>44669</v>
      </c>
      <c r="L26" s="30" t="s">
        <v>989</v>
      </c>
      <c r="M26" s="30">
        <v>114555919</v>
      </c>
      <c r="N26" s="51">
        <v>44666</v>
      </c>
      <c r="O26" s="30" t="s">
        <v>43</v>
      </c>
      <c r="P26" s="51">
        <v>44672</v>
      </c>
      <c r="R26" s="52">
        <v>44672</v>
      </c>
      <c r="S26" s="50">
        <v>44720</v>
      </c>
      <c r="T26" s="30" t="s">
        <v>153</v>
      </c>
      <c r="U26" s="51">
        <v>44721</v>
      </c>
      <c r="V26" s="30" t="s">
        <v>1028</v>
      </c>
      <c r="W26" s="51">
        <v>44753</v>
      </c>
      <c r="X26" s="30" t="s">
        <v>672</v>
      </c>
      <c r="Y26" s="51">
        <v>44753</v>
      </c>
      <c r="AB26" s="30" t="s">
        <v>1013</v>
      </c>
      <c r="AI26" s="56">
        <v>44740</v>
      </c>
      <c r="AJ26" s="57" t="s">
        <v>43</v>
      </c>
      <c r="AK26" s="58">
        <v>44743</v>
      </c>
      <c r="AO26" s="30">
        <f>VLOOKUP(B26,[2]OTHER!$F:$I,3,0)</f>
        <v>3000</v>
      </c>
      <c r="AP26" s="29" t="s">
        <v>991</v>
      </c>
      <c r="AQ26" s="52">
        <f>VLOOKUP(B26,[2]OTHER!$F:$V,17,0)</f>
        <v>0</v>
      </c>
    </row>
  </sheetData>
  <autoFilter ref="A2:AR26">
    <filterColumn colId="27">
      <filters>
        <filter val="NEED"/>
      </filters>
    </filterColumn>
    <filterColumn colId="40">
      <filters>
        <filter val="1200"/>
        <filter val="1512"/>
        <filter val="18x30"/>
        <filter val="2112"/>
        <filter val="240"/>
        <filter val="2400"/>
        <filter val="2616"/>
        <filter val="3000"/>
        <filter val="3480"/>
        <filter val="3816"/>
        <filter val="480"/>
      </filters>
    </filterColumn>
  </autoFilter>
  <mergeCells count="5">
    <mergeCell ref="E1:R1"/>
    <mergeCell ref="S1:Z1"/>
    <mergeCell ref="AA1:AH1"/>
    <mergeCell ref="AI1:AL1"/>
    <mergeCell ref="AN1:AQ1"/>
  </mergeCells>
  <phoneticPr fontId="17" type="noConversion"/>
  <conditionalFormatting sqref="O1:O3 T1:T3 AB1:AB3 AF1:AF3 AK2 G1:G3 O7:O10 G7:G9 X1:X3 AF8:AF9 AK8:AK11 G16:G17 G19 G23:G24 X7:X12 AB6 X16:X18 AK16:AK21 AB16:AB21 O16:O21 AB23:AB1048576 X24 AF24:AF1048576 AK23:AK24 G27:G1048576 O27:O1048576 O12 O24 AK26:AK1048576 X26:X1048576 T16:T21 AF16:AF21 AB8:AB9 T23:T1048576 T6:T12 AB12 AF11:AF12 X20:X21">
    <cfRule type="containsText" dxfId="5017" priority="727" operator="containsText" text="NOT APPROVED">
      <formula>NOT(ISERROR(SEARCH("NOT APPROVED",G1)))</formula>
    </cfRule>
    <cfRule type="containsText" dxfId="5016" priority="728" operator="containsText" text="RESUBMIT">
      <formula>NOT(ISERROR(SEARCH("RESUBMIT",G1)))</formula>
    </cfRule>
    <cfRule type="containsText" dxfId="5015" priority="729" operator="containsText" text="PENDING RESUBMIT">
      <formula>NOT(ISERROR(SEARCH("PENDING RESUBMIT",G1)))</formula>
    </cfRule>
    <cfRule type="containsText" dxfId="5014" priority="730" operator="containsText" text="APPROVED W/ CHANGES">
      <formula>NOT(ISERROR(SEARCH("APPROVED W/ CHANGES",G1)))</formula>
    </cfRule>
    <cfRule type="containsText" dxfId="5013" priority="731" operator="containsText" text="PENDING">
      <formula>NOT(ISERROR(SEARCH("PENDING",G1)))</formula>
    </cfRule>
    <cfRule type="containsText" dxfId="5012" priority="732" operator="containsText" text="APPROVED">
      <formula>NOT(ISERROR(SEARCH("APPROVED",G1)))</formula>
    </cfRule>
  </conditionalFormatting>
  <conditionalFormatting sqref="AJ2 AJ8:AJ11 AJ16:AJ24 AJ26:AJ1048576">
    <cfRule type="containsText" dxfId="5011" priority="725" operator="containsText" text="APPROVED">
      <formula>NOT(ISERROR(SEARCH("APPROVED",AJ2)))</formula>
    </cfRule>
    <cfRule type="containsText" dxfId="5010" priority="726" operator="containsText" text="PENDING">
      <formula>NOT(ISERROR(SEARCH("PENDING",AJ2)))</formula>
    </cfRule>
  </conditionalFormatting>
  <conditionalFormatting sqref="AM1:AM1048576">
    <cfRule type="containsBlanks" dxfId="5009" priority="724">
      <formula>LEN(TRIM(AM1))=0</formula>
    </cfRule>
  </conditionalFormatting>
  <conditionalFormatting sqref="G5:G6">
    <cfRule type="containsText" dxfId="5008" priority="716" operator="containsText" text="NOT APPROVED">
      <formula>NOT(ISERROR(SEARCH("NOT APPROVED",G5)))</formula>
    </cfRule>
    <cfRule type="containsText" dxfId="5007" priority="717" operator="containsText" text="RESUBMIT">
      <formula>NOT(ISERROR(SEARCH("RESUBMIT",G5)))</formula>
    </cfRule>
    <cfRule type="containsText" dxfId="5006" priority="718" operator="containsText" text="PENDING RESUBMIT">
      <formula>NOT(ISERROR(SEARCH("PENDING RESUBMIT",G5)))</formula>
    </cfRule>
    <cfRule type="containsText" dxfId="5005" priority="719" operator="containsText" text="APPROVED W/ CHANGES">
      <formula>NOT(ISERROR(SEARCH("APPROVED W/ CHANGES",G5)))</formula>
    </cfRule>
    <cfRule type="containsText" dxfId="5004" priority="720" operator="containsText" text="PENDING">
      <formula>NOT(ISERROR(SEARCH("PENDING",G5)))</formula>
    </cfRule>
    <cfRule type="containsText" dxfId="5003" priority="721" operator="containsText" text="APPROVED">
      <formula>NOT(ISERROR(SEARCH("APPROVED",G5)))</formula>
    </cfRule>
  </conditionalFormatting>
  <conditionalFormatting sqref="G4">
    <cfRule type="containsText" dxfId="5002" priority="710" operator="containsText" text="NOT APPROVED">
      <formula>NOT(ISERROR(SEARCH("NOT APPROVED",G4)))</formula>
    </cfRule>
    <cfRule type="containsText" dxfId="5001" priority="711" operator="containsText" text="RESUBMIT">
      <formula>NOT(ISERROR(SEARCH("RESUBMIT",G4)))</formula>
    </cfRule>
    <cfRule type="containsText" dxfId="5000" priority="712" operator="containsText" text="PENDING RESUBMIT">
      <formula>NOT(ISERROR(SEARCH("PENDING RESUBMIT",G4)))</formula>
    </cfRule>
    <cfRule type="containsText" dxfId="4999" priority="713" operator="containsText" text="APPROVED W/ CHANGES">
      <formula>NOT(ISERROR(SEARCH("APPROVED W/ CHANGES",G4)))</formula>
    </cfRule>
    <cfRule type="containsText" dxfId="4998" priority="714" operator="containsText" text="PENDING">
      <formula>NOT(ISERROR(SEARCH("PENDING",G4)))</formula>
    </cfRule>
    <cfRule type="containsText" dxfId="4997" priority="715" operator="containsText" text="APPROVED">
      <formula>NOT(ISERROR(SEARCH("APPROVED",G4)))</formula>
    </cfRule>
  </conditionalFormatting>
  <conditionalFormatting sqref="U7">
    <cfRule type="containsText" dxfId="4996" priority="704" operator="containsText" text="NOT APPROVED">
      <formula>NOT(ISERROR(SEARCH("NOT APPROVED",U7)))</formula>
    </cfRule>
    <cfRule type="containsText" dxfId="4995" priority="705" operator="containsText" text="RESUBMIT">
      <formula>NOT(ISERROR(SEARCH("RESUBMIT",U7)))</formula>
    </cfRule>
    <cfRule type="containsText" dxfId="4994" priority="706" operator="containsText" text="PENDING RESUBMIT">
      <formula>NOT(ISERROR(SEARCH("PENDING RESUBMIT",U7)))</formula>
    </cfRule>
    <cfRule type="containsText" dxfId="4993" priority="707" operator="containsText" text="APPROVED W/ CHANGES">
      <formula>NOT(ISERROR(SEARCH("APPROVED W/ CHANGES",U7)))</formula>
    </cfRule>
    <cfRule type="containsText" dxfId="4992" priority="708" operator="containsText" text="PENDING">
      <formula>NOT(ISERROR(SEARCH("PENDING",U7)))</formula>
    </cfRule>
    <cfRule type="containsText" dxfId="4991" priority="709" operator="containsText" text="APPROVED">
      <formula>NOT(ISERROR(SEARCH("APPROVED",U7)))</formula>
    </cfRule>
  </conditionalFormatting>
  <conditionalFormatting sqref="V7">
    <cfRule type="containsText" dxfId="4990" priority="698" operator="containsText" text="NOT APPROVED">
      <formula>NOT(ISERROR(SEARCH("NOT APPROVED",V7)))</formula>
    </cfRule>
    <cfRule type="containsText" dxfId="4989" priority="699" operator="containsText" text="RESUBMIT">
      <formula>NOT(ISERROR(SEARCH("RESUBMIT",V7)))</formula>
    </cfRule>
    <cfRule type="containsText" dxfId="4988" priority="700" operator="containsText" text="PENDING RESUBMIT">
      <formula>NOT(ISERROR(SEARCH("PENDING RESUBMIT",V7)))</formula>
    </cfRule>
    <cfRule type="containsText" dxfId="4987" priority="701" operator="containsText" text="APPROVED W/ CHANGES">
      <formula>NOT(ISERROR(SEARCH("APPROVED W/ CHANGES",V7)))</formula>
    </cfRule>
    <cfRule type="containsText" dxfId="4986" priority="702" operator="containsText" text="PENDING">
      <formula>NOT(ISERROR(SEARCH("PENDING",V7)))</formula>
    </cfRule>
    <cfRule type="containsText" dxfId="4985" priority="703" operator="containsText" text="APPROVED">
      <formula>NOT(ISERROR(SEARCH("APPROVED",V7)))</formula>
    </cfRule>
  </conditionalFormatting>
  <conditionalFormatting sqref="W7">
    <cfRule type="containsText" dxfId="4984" priority="692" operator="containsText" text="NOT APPROVED">
      <formula>NOT(ISERROR(SEARCH("NOT APPROVED",W7)))</formula>
    </cfRule>
    <cfRule type="containsText" dxfId="4983" priority="693" operator="containsText" text="RESUBMIT">
      <formula>NOT(ISERROR(SEARCH("RESUBMIT",W7)))</formula>
    </cfRule>
    <cfRule type="containsText" dxfId="4982" priority="694" operator="containsText" text="PENDING RESUBMIT">
      <formula>NOT(ISERROR(SEARCH("PENDING RESUBMIT",W7)))</formula>
    </cfRule>
    <cfRule type="containsText" dxfId="4981" priority="695" operator="containsText" text="APPROVED W/ CHANGES">
      <formula>NOT(ISERROR(SEARCH("APPROVED W/ CHANGES",W7)))</formula>
    </cfRule>
    <cfRule type="containsText" dxfId="4980" priority="696" operator="containsText" text="PENDING">
      <formula>NOT(ISERROR(SEARCH("PENDING",W7)))</formula>
    </cfRule>
    <cfRule type="containsText" dxfId="4979" priority="697" operator="containsText" text="APPROVED">
      <formula>NOT(ISERROR(SEARCH("APPROVED",W7)))</formula>
    </cfRule>
  </conditionalFormatting>
  <conditionalFormatting sqref="Y7">
    <cfRule type="containsText" dxfId="4978" priority="686" operator="containsText" text="NOT APPROVED">
      <formula>NOT(ISERROR(SEARCH("NOT APPROVED",Y7)))</formula>
    </cfRule>
    <cfRule type="containsText" dxfId="4977" priority="687" operator="containsText" text="RESUBMIT">
      <formula>NOT(ISERROR(SEARCH("RESUBMIT",Y7)))</formula>
    </cfRule>
    <cfRule type="containsText" dxfId="4976" priority="688" operator="containsText" text="PENDING RESUBMIT">
      <formula>NOT(ISERROR(SEARCH("PENDING RESUBMIT",Y7)))</formula>
    </cfRule>
    <cfRule type="containsText" dxfId="4975" priority="689" operator="containsText" text="APPROVED W/ CHANGES">
      <formula>NOT(ISERROR(SEARCH("APPROVED W/ CHANGES",Y7)))</formula>
    </cfRule>
    <cfRule type="containsText" dxfId="4974" priority="690" operator="containsText" text="PENDING">
      <formula>NOT(ISERROR(SEARCH("PENDING",Y7)))</formula>
    </cfRule>
    <cfRule type="containsText" dxfId="4973" priority="691" operator="containsText" text="APPROVED">
      <formula>NOT(ISERROR(SEARCH("APPROVED",Y7)))</formula>
    </cfRule>
  </conditionalFormatting>
  <conditionalFormatting sqref="AB7 AF7">
    <cfRule type="containsText" dxfId="4972" priority="680" operator="containsText" text="NOT APPROVED">
      <formula>NOT(ISERROR(SEARCH("NOT APPROVED",AB7)))</formula>
    </cfRule>
    <cfRule type="containsText" dxfId="4971" priority="681" operator="containsText" text="RESUBMIT">
      <formula>NOT(ISERROR(SEARCH("RESUBMIT",AB7)))</formula>
    </cfRule>
    <cfRule type="containsText" dxfId="4970" priority="682" operator="containsText" text="PENDING RESUBMIT">
      <formula>NOT(ISERROR(SEARCH("PENDING RESUBMIT",AB7)))</formula>
    </cfRule>
    <cfRule type="containsText" dxfId="4969" priority="683" operator="containsText" text="APPROVED W/ CHANGES">
      <formula>NOT(ISERROR(SEARCH("APPROVED W/ CHANGES",AB7)))</formula>
    </cfRule>
    <cfRule type="containsText" dxfId="4968" priority="684" operator="containsText" text="PENDING">
      <formula>NOT(ISERROR(SEARCH("PENDING",AB7)))</formula>
    </cfRule>
    <cfRule type="containsText" dxfId="4967" priority="685" operator="containsText" text="APPROVED">
      <formula>NOT(ISERROR(SEARCH("APPROVED",AB7)))</formula>
    </cfRule>
  </conditionalFormatting>
  <conditionalFormatting sqref="AC7">
    <cfRule type="containsText" dxfId="4966" priority="674" operator="containsText" text="NOT APPROVED">
      <formula>NOT(ISERROR(SEARCH("NOT APPROVED",AC7)))</formula>
    </cfRule>
    <cfRule type="containsText" dxfId="4965" priority="675" operator="containsText" text="RESUBMIT">
      <formula>NOT(ISERROR(SEARCH("RESUBMIT",AC7)))</formula>
    </cfRule>
    <cfRule type="containsText" dxfId="4964" priority="676" operator="containsText" text="PENDING RESUBMIT">
      <formula>NOT(ISERROR(SEARCH("PENDING RESUBMIT",AC7)))</formula>
    </cfRule>
    <cfRule type="containsText" dxfId="4963" priority="677" operator="containsText" text="APPROVED W/ CHANGES">
      <formula>NOT(ISERROR(SEARCH("APPROVED W/ CHANGES",AC7)))</formula>
    </cfRule>
    <cfRule type="containsText" dxfId="4962" priority="678" operator="containsText" text="PENDING">
      <formula>NOT(ISERROR(SEARCH("PENDING",AC7)))</formula>
    </cfRule>
    <cfRule type="containsText" dxfId="4961" priority="679" operator="containsText" text="APPROVED">
      <formula>NOT(ISERROR(SEARCH("APPROVED",AC7)))</formula>
    </cfRule>
  </conditionalFormatting>
  <conditionalFormatting sqref="AD7">
    <cfRule type="containsText" dxfId="4960" priority="668" operator="containsText" text="NOT APPROVED">
      <formula>NOT(ISERROR(SEARCH("NOT APPROVED",AD7)))</formula>
    </cfRule>
    <cfRule type="containsText" dxfId="4959" priority="669" operator="containsText" text="RESUBMIT">
      <formula>NOT(ISERROR(SEARCH("RESUBMIT",AD7)))</formula>
    </cfRule>
    <cfRule type="containsText" dxfId="4958" priority="670" operator="containsText" text="PENDING RESUBMIT">
      <formula>NOT(ISERROR(SEARCH("PENDING RESUBMIT",AD7)))</formula>
    </cfRule>
    <cfRule type="containsText" dxfId="4957" priority="671" operator="containsText" text="APPROVED W/ CHANGES">
      <formula>NOT(ISERROR(SEARCH("APPROVED W/ CHANGES",AD7)))</formula>
    </cfRule>
    <cfRule type="containsText" dxfId="4956" priority="672" operator="containsText" text="PENDING">
      <formula>NOT(ISERROR(SEARCH("PENDING",AD7)))</formula>
    </cfRule>
    <cfRule type="containsText" dxfId="4955" priority="673" operator="containsText" text="APPROVED">
      <formula>NOT(ISERROR(SEARCH("APPROVED",AD7)))</formula>
    </cfRule>
  </conditionalFormatting>
  <conditionalFormatting sqref="AE7">
    <cfRule type="containsText" dxfId="4954" priority="662" operator="containsText" text="NOT APPROVED">
      <formula>NOT(ISERROR(SEARCH("NOT APPROVED",AE7)))</formula>
    </cfRule>
    <cfRule type="containsText" dxfId="4953" priority="663" operator="containsText" text="RESUBMIT">
      <formula>NOT(ISERROR(SEARCH("RESUBMIT",AE7)))</formula>
    </cfRule>
    <cfRule type="containsText" dxfId="4952" priority="664" operator="containsText" text="PENDING RESUBMIT">
      <formula>NOT(ISERROR(SEARCH("PENDING RESUBMIT",AE7)))</formula>
    </cfRule>
    <cfRule type="containsText" dxfId="4951" priority="665" operator="containsText" text="APPROVED W/ CHANGES">
      <formula>NOT(ISERROR(SEARCH("APPROVED W/ CHANGES",AE7)))</formula>
    </cfRule>
    <cfRule type="containsText" dxfId="4950" priority="666" operator="containsText" text="PENDING">
      <formula>NOT(ISERROR(SEARCH("PENDING",AE7)))</formula>
    </cfRule>
    <cfRule type="containsText" dxfId="4949" priority="667" operator="containsText" text="APPROVED">
      <formula>NOT(ISERROR(SEARCH("APPROVED",AE7)))</formula>
    </cfRule>
  </conditionalFormatting>
  <conditionalFormatting sqref="AG7">
    <cfRule type="containsText" dxfId="4948" priority="656" operator="containsText" text="NOT APPROVED">
      <formula>NOT(ISERROR(SEARCH("NOT APPROVED",AG7)))</formula>
    </cfRule>
    <cfRule type="containsText" dxfId="4947" priority="657" operator="containsText" text="RESUBMIT">
      <formula>NOT(ISERROR(SEARCH("RESUBMIT",AG7)))</formula>
    </cfRule>
    <cfRule type="containsText" dxfId="4946" priority="658" operator="containsText" text="PENDING RESUBMIT">
      <formula>NOT(ISERROR(SEARCH("PENDING RESUBMIT",AG7)))</formula>
    </cfRule>
    <cfRule type="containsText" dxfId="4945" priority="659" operator="containsText" text="APPROVED W/ CHANGES">
      <formula>NOT(ISERROR(SEARCH("APPROVED W/ CHANGES",AG7)))</formula>
    </cfRule>
    <cfRule type="containsText" dxfId="4944" priority="660" operator="containsText" text="PENDING">
      <formula>NOT(ISERROR(SEARCH("PENDING",AG7)))</formula>
    </cfRule>
    <cfRule type="containsText" dxfId="4943" priority="661" operator="containsText" text="APPROVED">
      <formula>NOT(ISERROR(SEARCH("APPROVED",AG7)))</formula>
    </cfRule>
  </conditionalFormatting>
  <conditionalFormatting sqref="G12:G15">
    <cfRule type="containsText" dxfId="4942" priority="638" operator="containsText" text="NOT APPROVED">
      <formula>NOT(ISERROR(SEARCH("NOT APPROVED",G12)))</formula>
    </cfRule>
    <cfRule type="containsText" dxfId="4941" priority="639" operator="containsText" text="RESUBMIT">
      <formula>NOT(ISERROR(SEARCH("RESUBMIT",G12)))</formula>
    </cfRule>
    <cfRule type="containsText" dxfId="4940" priority="640" operator="containsText" text="PENDING RESUBMIT">
      <formula>NOT(ISERROR(SEARCH("PENDING RESUBMIT",G12)))</formula>
    </cfRule>
    <cfRule type="containsText" dxfId="4939" priority="641" operator="containsText" text="APPROVED W/ CHANGES">
      <formula>NOT(ISERROR(SEARCH("APPROVED W/ CHANGES",G12)))</formula>
    </cfRule>
    <cfRule type="containsText" dxfId="4938" priority="642" operator="containsText" text="PENDING">
      <formula>NOT(ISERROR(SEARCH("PENDING",G12)))</formula>
    </cfRule>
    <cfRule type="containsText" dxfId="4937" priority="643" operator="containsText" text="APPROVED">
      <formula>NOT(ISERROR(SEARCH("APPROVED",G12)))</formula>
    </cfRule>
  </conditionalFormatting>
  <conditionalFormatting sqref="G10">
    <cfRule type="containsText" dxfId="4936" priority="632" operator="containsText" text="NOT APPROVED">
      <formula>NOT(ISERROR(SEARCH("NOT APPROVED",G10)))</formula>
    </cfRule>
    <cfRule type="containsText" dxfId="4935" priority="633" operator="containsText" text="RESUBMIT">
      <formula>NOT(ISERROR(SEARCH("RESUBMIT",G10)))</formula>
    </cfRule>
    <cfRule type="containsText" dxfId="4934" priority="634" operator="containsText" text="PENDING RESUBMIT">
      <formula>NOT(ISERROR(SEARCH("PENDING RESUBMIT",G10)))</formula>
    </cfRule>
    <cfRule type="containsText" dxfId="4933" priority="635" operator="containsText" text="APPROVED W/ CHANGES">
      <formula>NOT(ISERROR(SEARCH("APPROVED W/ CHANGES",G10)))</formula>
    </cfRule>
    <cfRule type="containsText" dxfId="4932" priority="636" operator="containsText" text="PENDING">
      <formula>NOT(ISERROR(SEARCH("PENDING",G10)))</formula>
    </cfRule>
    <cfRule type="containsText" dxfId="4931" priority="637" operator="containsText" text="APPROVED">
      <formula>NOT(ISERROR(SEARCH("APPROVED",G10)))</formula>
    </cfRule>
  </conditionalFormatting>
  <conditionalFormatting sqref="G11">
    <cfRule type="containsText" dxfId="4930" priority="626" operator="containsText" text="NOT APPROVED">
      <formula>NOT(ISERROR(SEARCH("NOT APPROVED",G11)))</formula>
    </cfRule>
    <cfRule type="containsText" dxfId="4929" priority="627" operator="containsText" text="RESUBMIT">
      <formula>NOT(ISERROR(SEARCH("RESUBMIT",G11)))</formula>
    </cfRule>
    <cfRule type="containsText" dxfId="4928" priority="628" operator="containsText" text="PENDING RESUBMIT">
      <formula>NOT(ISERROR(SEARCH("PENDING RESUBMIT",G11)))</formula>
    </cfRule>
    <cfRule type="containsText" dxfId="4927" priority="629" operator="containsText" text="APPROVED W/ CHANGES">
      <formula>NOT(ISERROR(SEARCH("APPROVED W/ CHANGES",G11)))</formula>
    </cfRule>
    <cfRule type="containsText" dxfId="4926" priority="630" operator="containsText" text="PENDING">
      <formula>NOT(ISERROR(SEARCH("PENDING",G11)))</formula>
    </cfRule>
    <cfRule type="containsText" dxfId="4925" priority="631" operator="containsText" text="APPROVED">
      <formula>NOT(ISERROR(SEARCH("APPROVED",G11)))</formula>
    </cfRule>
  </conditionalFormatting>
  <conditionalFormatting sqref="G18">
    <cfRule type="containsText" dxfId="4924" priority="620" operator="containsText" text="NOT APPROVED">
      <formula>NOT(ISERROR(SEARCH("NOT APPROVED",G18)))</formula>
    </cfRule>
    <cfRule type="containsText" dxfId="4923" priority="621" operator="containsText" text="RESUBMIT">
      <formula>NOT(ISERROR(SEARCH("RESUBMIT",G18)))</formula>
    </cfRule>
    <cfRule type="containsText" dxfId="4922" priority="622" operator="containsText" text="PENDING RESUBMIT">
      <formula>NOT(ISERROR(SEARCH("PENDING RESUBMIT",G18)))</formula>
    </cfRule>
    <cfRule type="containsText" dxfId="4921" priority="623" operator="containsText" text="APPROVED W/ CHANGES">
      <formula>NOT(ISERROR(SEARCH("APPROVED W/ CHANGES",G18)))</formula>
    </cfRule>
    <cfRule type="containsText" dxfId="4920" priority="624" operator="containsText" text="PENDING">
      <formula>NOT(ISERROR(SEARCH("PENDING",G18)))</formula>
    </cfRule>
    <cfRule type="containsText" dxfId="4919" priority="625" operator="containsText" text="APPROVED">
      <formula>NOT(ISERROR(SEARCH("APPROVED",G18)))</formula>
    </cfRule>
  </conditionalFormatting>
  <conditionalFormatting sqref="G20">
    <cfRule type="containsText" dxfId="4918" priority="614" operator="containsText" text="NOT APPROVED">
      <formula>NOT(ISERROR(SEARCH("NOT APPROVED",G20)))</formula>
    </cfRule>
    <cfRule type="containsText" dxfId="4917" priority="615" operator="containsText" text="RESUBMIT">
      <formula>NOT(ISERROR(SEARCH("RESUBMIT",G20)))</formula>
    </cfRule>
    <cfRule type="containsText" dxfId="4916" priority="616" operator="containsText" text="PENDING RESUBMIT">
      <formula>NOT(ISERROR(SEARCH("PENDING RESUBMIT",G20)))</formula>
    </cfRule>
    <cfRule type="containsText" dxfId="4915" priority="617" operator="containsText" text="APPROVED W/ CHANGES">
      <formula>NOT(ISERROR(SEARCH("APPROVED W/ CHANGES",G20)))</formula>
    </cfRule>
    <cfRule type="containsText" dxfId="4914" priority="618" operator="containsText" text="PENDING">
      <formula>NOT(ISERROR(SEARCH("PENDING",G20)))</formula>
    </cfRule>
    <cfRule type="containsText" dxfId="4913" priority="619" operator="containsText" text="APPROVED">
      <formula>NOT(ISERROR(SEARCH("APPROVED",G20)))</formula>
    </cfRule>
  </conditionalFormatting>
  <conditionalFormatting sqref="T4 X4">
    <cfRule type="containsText" dxfId="4912" priority="608" operator="containsText" text="NOT APPROVED">
      <formula>NOT(ISERROR(SEARCH("NOT APPROVED",T4)))</formula>
    </cfRule>
    <cfRule type="containsText" dxfId="4911" priority="609" operator="containsText" text="RESUBMIT">
      <formula>NOT(ISERROR(SEARCH("RESUBMIT",T4)))</formula>
    </cfRule>
    <cfRule type="containsText" dxfId="4910" priority="610" operator="containsText" text="PENDING RESUBMIT">
      <formula>NOT(ISERROR(SEARCH("PENDING RESUBMIT",T4)))</formula>
    </cfRule>
    <cfRule type="containsText" dxfId="4909" priority="611" operator="containsText" text="APPROVED W/ CHANGES">
      <formula>NOT(ISERROR(SEARCH("APPROVED W/ CHANGES",T4)))</formula>
    </cfRule>
    <cfRule type="containsText" dxfId="4908" priority="612" operator="containsText" text="PENDING">
      <formula>NOT(ISERROR(SEARCH("PENDING",T4)))</formula>
    </cfRule>
    <cfRule type="containsText" dxfId="4907" priority="613" operator="containsText" text="APPROVED">
      <formula>NOT(ISERROR(SEARCH("APPROVED",T4)))</formula>
    </cfRule>
  </conditionalFormatting>
  <conditionalFormatting sqref="U4">
    <cfRule type="containsText" dxfId="4906" priority="602" operator="containsText" text="NOT APPROVED">
      <formula>NOT(ISERROR(SEARCH("NOT APPROVED",U4)))</formula>
    </cfRule>
    <cfRule type="containsText" dxfId="4905" priority="603" operator="containsText" text="RESUBMIT">
      <formula>NOT(ISERROR(SEARCH("RESUBMIT",U4)))</formula>
    </cfRule>
    <cfRule type="containsText" dxfId="4904" priority="604" operator="containsText" text="PENDING RESUBMIT">
      <formula>NOT(ISERROR(SEARCH("PENDING RESUBMIT",U4)))</formula>
    </cfRule>
    <cfRule type="containsText" dxfId="4903" priority="605" operator="containsText" text="APPROVED W/ CHANGES">
      <formula>NOT(ISERROR(SEARCH("APPROVED W/ CHANGES",U4)))</formula>
    </cfRule>
    <cfRule type="containsText" dxfId="4902" priority="606" operator="containsText" text="PENDING">
      <formula>NOT(ISERROR(SEARCH("PENDING",U4)))</formula>
    </cfRule>
    <cfRule type="containsText" dxfId="4901" priority="607" operator="containsText" text="APPROVED">
      <formula>NOT(ISERROR(SEARCH("APPROVED",U4)))</formula>
    </cfRule>
  </conditionalFormatting>
  <conditionalFormatting sqref="V4">
    <cfRule type="containsText" dxfId="4900" priority="596" operator="containsText" text="NOT APPROVED">
      <formula>NOT(ISERROR(SEARCH("NOT APPROVED",V4)))</formula>
    </cfRule>
    <cfRule type="containsText" dxfId="4899" priority="597" operator="containsText" text="RESUBMIT">
      <formula>NOT(ISERROR(SEARCH("RESUBMIT",V4)))</formula>
    </cfRule>
    <cfRule type="containsText" dxfId="4898" priority="598" operator="containsText" text="PENDING RESUBMIT">
      <formula>NOT(ISERROR(SEARCH("PENDING RESUBMIT",V4)))</formula>
    </cfRule>
    <cfRule type="containsText" dxfId="4897" priority="599" operator="containsText" text="APPROVED W/ CHANGES">
      <formula>NOT(ISERROR(SEARCH("APPROVED W/ CHANGES",V4)))</formula>
    </cfRule>
    <cfRule type="containsText" dxfId="4896" priority="600" operator="containsText" text="PENDING">
      <formula>NOT(ISERROR(SEARCH("PENDING",V4)))</formula>
    </cfRule>
    <cfRule type="containsText" dxfId="4895" priority="601" operator="containsText" text="APPROVED">
      <formula>NOT(ISERROR(SEARCH("APPROVED",V4)))</formula>
    </cfRule>
  </conditionalFormatting>
  <conditionalFormatting sqref="W4">
    <cfRule type="containsText" dxfId="4894" priority="590" operator="containsText" text="NOT APPROVED">
      <formula>NOT(ISERROR(SEARCH("NOT APPROVED",W4)))</formula>
    </cfRule>
    <cfRule type="containsText" dxfId="4893" priority="591" operator="containsText" text="RESUBMIT">
      <formula>NOT(ISERROR(SEARCH("RESUBMIT",W4)))</formula>
    </cfRule>
    <cfRule type="containsText" dxfId="4892" priority="592" operator="containsText" text="PENDING RESUBMIT">
      <formula>NOT(ISERROR(SEARCH("PENDING RESUBMIT",W4)))</formula>
    </cfRule>
    <cfRule type="containsText" dxfId="4891" priority="593" operator="containsText" text="APPROVED W/ CHANGES">
      <formula>NOT(ISERROR(SEARCH("APPROVED W/ CHANGES",W4)))</formula>
    </cfRule>
    <cfRule type="containsText" dxfId="4890" priority="594" operator="containsText" text="PENDING">
      <formula>NOT(ISERROR(SEARCH("PENDING",W4)))</formula>
    </cfRule>
    <cfRule type="containsText" dxfId="4889" priority="595" operator="containsText" text="APPROVED">
      <formula>NOT(ISERROR(SEARCH("APPROVED",W4)))</formula>
    </cfRule>
  </conditionalFormatting>
  <conditionalFormatting sqref="Y4">
    <cfRule type="containsText" dxfId="4888" priority="584" operator="containsText" text="NOT APPROVED">
      <formula>NOT(ISERROR(SEARCH("NOT APPROVED",Y4)))</formula>
    </cfRule>
    <cfRule type="containsText" dxfId="4887" priority="585" operator="containsText" text="RESUBMIT">
      <formula>NOT(ISERROR(SEARCH("RESUBMIT",Y4)))</formula>
    </cfRule>
    <cfRule type="containsText" dxfId="4886" priority="586" operator="containsText" text="PENDING RESUBMIT">
      <formula>NOT(ISERROR(SEARCH("PENDING RESUBMIT",Y4)))</formula>
    </cfRule>
    <cfRule type="containsText" dxfId="4885" priority="587" operator="containsText" text="APPROVED W/ CHANGES">
      <formula>NOT(ISERROR(SEARCH("APPROVED W/ CHANGES",Y4)))</formula>
    </cfRule>
    <cfRule type="containsText" dxfId="4884" priority="588" operator="containsText" text="PENDING">
      <formula>NOT(ISERROR(SEARCH("PENDING",Y4)))</formula>
    </cfRule>
    <cfRule type="containsText" dxfId="4883" priority="589" operator="containsText" text="APPROVED">
      <formula>NOT(ISERROR(SEARCH("APPROVED",Y4)))</formula>
    </cfRule>
  </conditionalFormatting>
  <conditionalFormatting sqref="AB4 AF4">
    <cfRule type="containsText" dxfId="4882" priority="578" operator="containsText" text="NOT APPROVED">
      <formula>NOT(ISERROR(SEARCH("NOT APPROVED",AB4)))</formula>
    </cfRule>
    <cfRule type="containsText" dxfId="4881" priority="579" operator="containsText" text="RESUBMIT">
      <formula>NOT(ISERROR(SEARCH("RESUBMIT",AB4)))</formula>
    </cfRule>
    <cfRule type="containsText" dxfId="4880" priority="580" operator="containsText" text="PENDING RESUBMIT">
      <formula>NOT(ISERROR(SEARCH("PENDING RESUBMIT",AB4)))</formula>
    </cfRule>
    <cfRule type="containsText" dxfId="4879" priority="581" operator="containsText" text="APPROVED W/ CHANGES">
      <formula>NOT(ISERROR(SEARCH("APPROVED W/ CHANGES",AB4)))</formula>
    </cfRule>
    <cfRule type="containsText" dxfId="4878" priority="582" operator="containsText" text="PENDING">
      <formula>NOT(ISERROR(SEARCH("PENDING",AB4)))</formula>
    </cfRule>
    <cfRule type="containsText" dxfId="4877" priority="583" operator="containsText" text="APPROVED">
      <formula>NOT(ISERROR(SEARCH("APPROVED",AB4)))</formula>
    </cfRule>
  </conditionalFormatting>
  <conditionalFormatting sqref="AC4">
    <cfRule type="containsText" dxfId="4876" priority="572" operator="containsText" text="NOT APPROVED">
      <formula>NOT(ISERROR(SEARCH("NOT APPROVED",AC4)))</formula>
    </cfRule>
    <cfRule type="containsText" dxfId="4875" priority="573" operator="containsText" text="RESUBMIT">
      <formula>NOT(ISERROR(SEARCH("RESUBMIT",AC4)))</formula>
    </cfRule>
    <cfRule type="containsText" dxfId="4874" priority="574" operator="containsText" text="PENDING RESUBMIT">
      <formula>NOT(ISERROR(SEARCH("PENDING RESUBMIT",AC4)))</formula>
    </cfRule>
    <cfRule type="containsText" dxfId="4873" priority="575" operator="containsText" text="APPROVED W/ CHANGES">
      <formula>NOT(ISERROR(SEARCH("APPROVED W/ CHANGES",AC4)))</formula>
    </cfRule>
    <cfRule type="containsText" dxfId="4872" priority="576" operator="containsText" text="PENDING">
      <formula>NOT(ISERROR(SEARCH("PENDING",AC4)))</formula>
    </cfRule>
    <cfRule type="containsText" dxfId="4871" priority="577" operator="containsText" text="APPROVED">
      <formula>NOT(ISERROR(SEARCH("APPROVED",AC4)))</formula>
    </cfRule>
  </conditionalFormatting>
  <conditionalFormatting sqref="AD4">
    <cfRule type="containsText" dxfId="4870" priority="566" operator="containsText" text="NOT APPROVED">
      <formula>NOT(ISERROR(SEARCH("NOT APPROVED",AD4)))</formula>
    </cfRule>
    <cfRule type="containsText" dxfId="4869" priority="567" operator="containsText" text="RESUBMIT">
      <formula>NOT(ISERROR(SEARCH("RESUBMIT",AD4)))</formula>
    </cfRule>
    <cfRule type="containsText" dxfId="4868" priority="568" operator="containsText" text="PENDING RESUBMIT">
      <formula>NOT(ISERROR(SEARCH("PENDING RESUBMIT",AD4)))</formula>
    </cfRule>
    <cfRule type="containsText" dxfId="4867" priority="569" operator="containsText" text="APPROVED W/ CHANGES">
      <formula>NOT(ISERROR(SEARCH("APPROVED W/ CHANGES",AD4)))</formula>
    </cfRule>
    <cfRule type="containsText" dxfId="4866" priority="570" operator="containsText" text="PENDING">
      <formula>NOT(ISERROR(SEARCH("PENDING",AD4)))</formula>
    </cfRule>
    <cfRule type="containsText" dxfId="4865" priority="571" operator="containsText" text="APPROVED">
      <formula>NOT(ISERROR(SEARCH("APPROVED",AD4)))</formula>
    </cfRule>
  </conditionalFormatting>
  <conditionalFormatting sqref="AE4">
    <cfRule type="containsText" dxfId="4864" priority="560" operator="containsText" text="NOT APPROVED">
      <formula>NOT(ISERROR(SEARCH("NOT APPROVED",AE4)))</formula>
    </cfRule>
    <cfRule type="containsText" dxfId="4863" priority="561" operator="containsText" text="RESUBMIT">
      <formula>NOT(ISERROR(SEARCH("RESUBMIT",AE4)))</formula>
    </cfRule>
    <cfRule type="containsText" dxfId="4862" priority="562" operator="containsText" text="PENDING RESUBMIT">
      <formula>NOT(ISERROR(SEARCH("PENDING RESUBMIT",AE4)))</formula>
    </cfRule>
    <cfRule type="containsText" dxfId="4861" priority="563" operator="containsText" text="APPROVED W/ CHANGES">
      <formula>NOT(ISERROR(SEARCH("APPROVED W/ CHANGES",AE4)))</formula>
    </cfRule>
    <cfRule type="containsText" dxfId="4860" priority="564" operator="containsText" text="PENDING">
      <formula>NOT(ISERROR(SEARCH("PENDING",AE4)))</formula>
    </cfRule>
    <cfRule type="containsText" dxfId="4859" priority="565" operator="containsText" text="APPROVED">
      <formula>NOT(ISERROR(SEARCH("APPROVED",AE4)))</formula>
    </cfRule>
  </conditionalFormatting>
  <conditionalFormatting sqref="AG4">
    <cfRule type="containsText" dxfId="4858" priority="554" operator="containsText" text="NOT APPROVED">
      <formula>NOT(ISERROR(SEARCH("NOT APPROVED",AG4)))</formula>
    </cfRule>
    <cfRule type="containsText" dxfId="4857" priority="555" operator="containsText" text="RESUBMIT">
      <formula>NOT(ISERROR(SEARCH("RESUBMIT",AG4)))</formula>
    </cfRule>
    <cfRule type="containsText" dxfId="4856" priority="556" operator="containsText" text="PENDING RESUBMIT">
      <formula>NOT(ISERROR(SEARCH("PENDING RESUBMIT",AG4)))</formula>
    </cfRule>
    <cfRule type="containsText" dxfId="4855" priority="557" operator="containsText" text="APPROVED W/ CHANGES">
      <formula>NOT(ISERROR(SEARCH("APPROVED W/ CHANGES",AG4)))</formula>
    </cfRule>
    <cfRule type="containsText" dxfId="4854" priority="558" operator="containsText" text="PENDING">
      <formula>NOT(ISERROR(SEARCH("PENDING",AG4)))</formula>
    </cfRule>
    <cfRule type="containsText" dxfId="4853" priority="559" operator="containsText" text="APPROVED">
      <formula>NOT(ISERROR(SEARCH("APPROVED",AG4)))</formula>
    </cfRule>
  </conditionalFormatting>
  <conditionalFormatting sqref="T5 X5">
    <cfRule type="containsText" dxfId="4852" priority="548" operator="containsText" text="NOT APPROVED">
      <formula>NOT(ISERROR(SEARCH("NOT APPROVED",T5)))</formula>
    </cfRule>
    <cfRule type="containsText" dxfId="4851" priority="549" operator="containsText" text="RESUBMIT">
      <formula>NOT(ISERROR(SEARCH("RESUBMIT",T5)))</formula>
    </cfRule>
    <cfRule type="containsText" dxfId="4850" priority="550" operator="containsText" text="PENDING RESUBMIT">
      <formula>NOT(ISERROR(SEARCH("PENDING RESUBMIT",T5)))</formula>
    </cfRule>
    <cfRule type="containsText" dxfId="4849" priority="551" operator="containsText" text="APPROVED W/ CHANGES">
      <formula>NOT(ISERROR(SEARCH("APPROVED W/ CHANGES",T5)))</formula>
    </cfRule>
    <cfRule type="containsText" dxfId="4848" priority="552" operator="containsText" text="PENDING">
      <formula>NOT(ISERROR(SEARCH("PENDING",T5)))</formula>
    </cfRule>
    <cfRule type="containsText" dxfId="4847" priority="553" operator="containsText" text="APPROVED">
      <formula>NOT(ISERROR(SEARCH("APPROVED",T5)))</formula>
    </cfRule>
  </conditionalFormatting>
  <conditionalFormatting sqref="U5">
    <cfRule type="containsText" dxfId="4846" priority="542" operator="containsText" text="NOT APPROVED">
      <formula>NOT(ISERROR(SEARCH("NOT APPROVED",U5)))</formula>
    </cfRule>
    <cfRule type="containsText" dxfId="4845" priority="543" operator="containsText" text="RESUBMIT">
      <formula>NOT(ISERROR(SEARCH("RESUBMIT",U5)))</formula>
    </cfRule>
    <cfRule type="containsText" dxfId="4844" priority="544" operator="containsText" text="PENDING RESUBMIT">
      <formula>NOT(ISERROR(SEARCH("PENDING RESUBMIT",U5)))</formula>
    </cfRule>
    <cfRule type="containsText" dxfId="4843" priority="545" operator="containsText" text="APPROVED W/ CHANGES">
      <formula>NOT(ISERROR(SEARCH("APPROVED W/ CHANGES",U5)))</formula>
    </cfRule>
    <cfRule type="containsText" dxfId="4842" priority="546" operator="containsText" text="PENDING">
      <formula>NOT(ISERROR(SEARCH("PENDING",U5)))</formula>
    </cfRule>
    <cfRule type="containsText" dxfId="4841" priority="547" operator="containsText" text="APPROVED">
      <formula>NOT(ISERROR(SEARCH("APPROVED",U5)))</formula>
    </cfRule>
  </conditionalFormatting>
  <conditionalFormatting sqref="V5">
    <cfRule type="containsText" dxfId="4840" priority="536" operator="containsText" text="NOT APPROVED">
      <formula>NOT(ISERROR(SEARCH("NOT APPROVED",V5)))</formula>
    </cfRule>
    <cfRule type="containsText" dxfId="4839" priority="537" operator="containsText" text="RESUBMIT">
      <formula>NOT(ISERROR(SEARCH("RESUBMIT",V5)))</formula>
    </cfRule>
    <cfRule type="containsText" dxfId="4838" priority="538" operator="containsText" text="PENDING RESUBMIT">
      <formula>NOT(ISERROR(SEARCH("PENDING RESUBMIT",V5)))</formula>
    </cfRule>
    <cfRule type="containsText" dxfId="4837" priority="539" operator="containsText" text="APPROVED W/ CHANGES">
      <formula>NOT(ISERROR(SEARCH("APPROVED W/ CHANGES",V5)))</formula>
    </cfRule>
    <cfRule type="containsText" dxfId="4836" priority="540" operator="containsText" text="PENDING">
      <formula>NOT(ISERROR(SEARCH("PENDING",V5)))</formula>
    </cfRule>
    <cfRule type="containsText" dxfId="4835" priority="541" operator="containsText" text="APPROVED">
      <formula>NOT(ISERROR(SEARCH("APPROVED",V5)))</formula>
    </cfRule>
  </conditionalFormatting>
  <conditionalFormatting sqref="W5">
    <cfRule type="containsText" dxfId="4834" priority="530" operator="containsText" text="NOT APPROVED">
      <formula>NOT(ISERROR(SEARCH("NOT APPROVED",W5)))</formula>
    </cfRule>
    <cfRule type="containsText" dxfId="4833" priority="531" operator="containsText" text="RESUBMIT">
      <formula>NOT(ISERROR(SEARCH("RESUBMIT",W5)))</formula>
    </cfRule>
    <cfRule type="containsText" dxfId="4832" priority="532" operator="containsText" text="PENDING RESUBMIT">
      <formula>NOT(ISERROR(SEARCH("PENDING RESUBMIT",W5)))</formula>
    </cfRule>
    <cfRule type="containsText" dxfId="4831" priority="533" operator="containsText" text="APPROVED W/ CHANGES">
      <formula>NOT(ISERROR(SEARCH("APPROVED W/ CHANGES",W5)))</formula>
    </cfRule>
    <cfRule type="containsText" dxfId="4830" priority="534" operator="containsText" text="PENDING">
      <formula>NOT(ISERROR(SEARCH("PENDING",W5)))</formula>
    </cfRule>
    <cfRule type="containsText" dxfId="4829" priority="535" operator="containsText" text="APPROVED">
      <formula>NOT(ISERROR(SEARCH("APPROVED",W5)))</formula>
    </cfRule>
  </conditionalFormatting>
  <conditionalFormatting sqref="Y5">
    <cfRule type="containsText" dxfId="4828" priority="524" operator="containsText" text="NOT APPROVED">
      <formula>NOT(ISERROR(SEARCH("NOT APPROVED",Y5)))</formula>
    </cfRule>
    <cfRule type="containsText" dxfId="4827" priority="525" operator="containsText" text="RESUBMIT">
      <formula>NOT(ISERROR(SEARCH("RESUBMIT",Y5)))</formula>
    </cfRule>
    <cfRule type="containsText" dxfId="4826" priority="526" operator="containsText" text="PENDING RESUBMIT">
      <formula>NOT(ISERROR(SEARCH("PENDING RESUBMIT",Y5)))</formula>
    </cfRule>
    <cfRule type="containsText" dxfId="4825" priority="527" operator="containsText" text="APPROVED W/ CHANGES">
      <formula>NOT(ISERROR(SEARCH("APPROVED W/ CHANGES",Y5)))</formula>
    </cfRule>
    <cfRule type="containsText" dxfId="4824" priority="528" operator="containsText" text="PENDING">
      <formula>NOT(ISERROR(SEARCH("PENDING",Y5)))</formula>
    </cfRule>
    <cfRule type="containsText" dxfId="4823" priority="529" operator="containsText" text="APPROVED">
      <formula>NOT(ISERROR(SEARCH("APPROVED",Y5)))</formula>
    </cfRule>
  </conditionalFormatting>
  <conditionalFormatting sqref="AB5 AF5">
    <cfRule type="containsText" dxfId="4822" priority="518" operator="containsText" text="NOT APPROVED">
      <formula>NOT(ISERROR(SEARCH("NOT APPROVED",AB5)))</formula>
    </cfRule>
    <cfRule type="containsText" dxfId="4821" priority="519" operator="containsText" text="RESUBMIT">
      <formula>NOT(ISERROR(SEARCH("RESUBMIT",AB5)))</formula>
    </cfRule>
    <cfRule type="containsText" dxfId="4820" priority="520" operator="containsText" text="PENDING RESUBMIT">
      <formula>NOT(ISERROR(SEARCH("PENDING RESUBMIT",AB5)))</formula>
    </cfRule>
    <cfRule type="containsText" dxfId="4819" priority="521" operator="containsText" text="APPROVED W/ CHANGES">
      <formula>NOT(ISERROR(SEARCH("APPROVED W/ CHANGES",AB5)))</formula>
    </cfRule>
    <cfRule type="containsText" dxfId="4818" priority="522" operator="containsText" text="PENDING">
      <formula>NOT(ISERROR(SEARCH("PENDING",AB5)))</formula>
    </cfRule>
    <cfRule type="containsText" dxfId="4817" priority="523" operator="containsText" text="APPROVED">
      <formula>NOT(ISERROR(SEARCH("APPROVED",AB5)))</formula>
    </cfRule>
  </conditionalFormatting>
  <conditionalFormatting sqref="AC5">
    <cfRule type="containsText" dxfId="4816" priority="512" operator="containsText" text="NOT APPROVED">
      <formula>NOT(ISERROR(SEARCH("NOT APPROVED",AC5)))</formula>
    </cfRule>
    <cfRule type="containsText" dxfId="4815" priority="513" operator="containsText" text="RESUBMIT">
      <formula>NOT(ISERROR(SEARCH("RESUBMIT",AC5)))</formula>
    </cfRule>
    <cfRule type="containsText" dxfId="4814" priority="514" operator="containsText" text="PENDING RESUBMIT">
      <formula>NOT(ISERROR(SEARCH("PENDING RESUBMIT",AC5)))</formula>
    </cfRule>
    <cfRule type="containsText" dxfId="4813" priority="515" operator="containsText" text="APPROVED W/ CHANGES">
      <formula>NOT(ISERROR(SEARCH("APPROVED W/ CHANGES",AC5)))</formula>
    </cfRule>
    <cfRule type="containsText" dxfId="4812" priority="516" operator="containsText" text="PENDING">
      <formula>NOT(ISERROR(SEARCH("PENDING",AC5)))</formula>
    </cfRule>
    <cfRule type="containsText" dxfId="4811" priority="517" operator="containsText" text="APPROVED">
      <formula>NOT(ISERROR(SEARCH("APPROVED",AC5)))</formula>
    </cfRule>
  </conditionalFormatting>
  <conditionalFormatting sqref="AD5">
    <cfRule type="containsText" dxfId="4810" priority="506" operator="containsText" text="NOT APPROVED">
      <formula>NOT(ISERROR(SEARCH("NOT APPROVED",AD5)))</formula>
    </cfRule>
    <cfRule type="containsText" dxfId="4809" priority="507" operator="containsText" text="RESUBMIT">
      <formula>NOT(ISERROR(SEARCH("RESUBMIT",AD5)))</formula>
    </cfRule>
    <cfRule type="containsText" dxfId="4808" priority="508" operator="containsText" text="PENDING RESUBMIT">
      <formula>NOT(ISERROR(SEARCH("PENDING RESUBMIT",AD5)))</formula>
    </cfRule>
    <cfRule type="containsText" dxfId="4807" priority="509" operator="containsText" text="APPROVED W/ CHANGES">
      <formula>NOT(ISERROR(SEARCH("APPROVED W/ CHANGES",AD5)))</formula>
    </cfRule>
    <cfRule type="containsText" dxfId="4806" priority="510" operator="containsText" text="PENDING">
      <formula>NOT(ISERROR(SEARCH("PENDING",AD5)))</formula>
    </cfRule>
    <cfRule type="containsText" dxfId="4805" priority="511" operator="containsText" text="APPROVED">
      <formula>NOT(ISERROR(SEARCH("APPROVED",AD5)))</formula>
    </cfRule>
  </conditionalFormatting>
  <conditionalFormatting sqref="AE5">
    <cfRule type="containsText" dxfId="4804" priority="500" operator="containsText" text="NOT APPROVED">
      <formula>NOT(ISERROR(SEARCH("NOT APPROVED",AE5)))</formula>
    </cfRule>
    <cfRule type="containsText" dxfId="4803" priority="501" operator="containsText" text="RESUBMIT">
      <formula>NOT(ISERROR(SEARCH("RESUBMIT",AE5)))</formula>
    </cfRule>
    <cfRule type="containsText" dxfId="4802" priority="502" operator="containsText" text="PENDING RESUBMIT">
      <formula>NOT(ISERROR(SEARCH("PENDING RESUBMIT",AE5)))</formula>
    </cfRule>
    <cfRule type="containsText" dxfId="4801" priority="503" operator="containsText" text="APPROVED W/ CHANGES">
      <formula>NOT(ISERROR(SEARCH("APPROVED W/ CHANGES",AE5)))</formula>
    </cfRule>
    <cfRule type="containsText" dxfId="4800" priority="504" operator="containsText" text="PENDING">
      <formula>NOT(ISERROR(SEARCH("PENDING",AE5)))</formula>
    </cfRule>
    <cfRule type="containsText" dxfId="4799" priority="505" operator="containsText" text="APPROVED">
      <formula>NOT(ISERROR(SEARCH("APPROVED",AE5)))</formula>
    </cfRule>
  </conditionalFormatting>
  <conditionalFormatting sqref="AG5">
    <cfRule type="containsText" dxfId="4798" priority="494" operator="containsText" text="NOT APPROVED">
      <formula>NOT(ISERROR(SEARCH("NOT APPROVED",AG5)))</formula>
    </cfRule>
    <cfRule type="containsText" dxfId="4797" priority="495" operator="containsText" text="RESUBMIT">
      <formula>NOT(ISERROR(SEARCH("RESUBMIT",AG5)))</formula>
    </cfRule>
    <cfRule type="containsText" dxfId="4796" priority="496" operator="containsText" text="PENDING RESUBMIT">
      <formula>NOT(ISERROR(SEARCH("PENDING RESUBMIT",AG5)))</formula>
    </cfRule>
    <cfRule type="containsText" dxfId="4795" priority="497" operator="containsText" text="APPROVED W/ CHANGES">
      <formula>NOT(ISERROR(SEARCH("APPROVED W/ CHANGES",AG5)))</formula>
    </cfRule>
    <cfRule type="containsText" dxfId="4794" priority="498" operator="containsText" text="PENDING">
      <formula>NOT(ISERROR(SEARCH("PENDING",AG5)))</formula>
    </cfRule>
    <cfRule type="containsText" dxfId="4793" priority="499" operator="containsText" text="APPROVED">
      <formula>NOT(ISERROR(SEARCH("APPROVED",AG5)))</formula>
    </cfRule>
  </conditionalFormatting>
  <conditionalFormatting sqref="T13 X13">
    <cfRule type="containsText" dxfId="4792" priority="488" operator="containsText" text="NOT APPROVED">
      <formula>NOT(ISERROR(SEARCH("NOT APPROVED",T13)))</formula>
    </cfRule>
    <cfRule type="containsText" dxfId="4791" priority="489" operator="containsText" text="RESUBMIT">
      <formula>NOT(ISERROR(SEARCH("RESUBMIT",T13)))</formula>
    </cfRule>
    <cfRule type="containsText" dxfId="4790" priority="490" operator="containsText" text="PENDING RESUBMIT">
      <formula>NOT(ISERROR(SEARCH("PENDING RESUBMIT",T13)))</formula>
    </cfRule>
    <cfRule type="containsText" dxfId="4789" priority="491" operator="containsText" text="APPROVED W/ CHANGES">
      <formula>NOT(ISERROR(SEARCH("APPROVED W/ CHANGES",T13)))</formula>
    </cfRule>
    <cfRule type="containsText" dxfId="4788" priority="492" operator="containsText" text="PENDING">
      <formula>NOT(ISERROR(SEARCH("PENDING",T13)))</formula>
    </cfRule>
    <cfRule type="containsText" dxfId="4787" priority="493" operator="containsText" text="APPROVED">
      <formula>NOT(ISERROR(SEARCH("APPROVED",T13)))</formula>
    </cfRule>
  </conditionalFormatting>
  <conditionalFormatting sqref="U13">
    <cfRule type="containsText" dxfId="4786" priority="482" operator="containsText" text="NOT APPROVED">
      <formula>NOT(ISERROR(SEARCH("NOT APPROVED",U13)))</formula>
    </cfRule>
    <cfRule type="containsText" dxfId="4785" priority="483" operator="containsText" text="RESUBMIT">
      <formula>NOT(ISERROR(SEARCH("RESUBMIT",U13)))</formula>
    </cfRule>
    <cfRule type="containsText" dxfId="4784" priority="484" operator="containsText" text="PENDING RESUBMIT">
      <formula>NOT(ISERROR(SEARCH("PENDING RESUBMIT",U13)))</formula>
    </cfRule>
    <cfRule type="containsText" dxfId="4783" priority="485" operator="containsText" text="APPROVED W/ CHANGES">
      <formula>NOT(ISERROR(SEARCH("APPROVED W/ CHANGES",U13)))</formula>
    </cfRule>
    <cfRule type="containsText" dxfId="4782" priority="486" operator="containsText" text="PENDING">
      <formula>NOT(ISERROR(SEARCH("PENDING",U13)))</formula>
    </cfRule>
    <cfRule type="containsText" dxfId="4781" priority="487" operator="containsText" text="APPROVED">
      <formula>NOT(ISERROR(SEARCH("APPROVED",U13)))</formula>
    </cfRule>
  </conditionalFormatting>
  <conditionalFormatting sqref="V13">
    <cfRule type="containsText" dxfId="4780" priority="476" operator="containsText" text="NOT APPROVED">
      <formula>NOT(ISERROR(SEARCH("NOT APPROVED",V13)))</formula>
    </cfRule>
    <cfRule type="containsText" dxfId="4779" priority="477" operator="containsText" text="RESUBMIT">
      <formula>NOT(ISERROR(SEARCH("RESUBMIT",V13)))</formula>
    </cfRule>
    <cfRule type="containsText" dxfId="4778" priority="478" operator="containsText" text="PENDING RESUBMIT">
      <formula>NOT(ISERROR(SEARCH("PENDING RESUBMIT",V13)))</formula>
    </cfRule>
    <cfRule type="containsText" dxfId="4777" priority="479" operator="containsText" text="APPROVED W/ CHANGES">
      <formula>NOT(ISERROR(SEARCH("APPROVED W/ CHANGES",V13)))</formula>
    </cfRule>
    <cfRule type="containsText" dxfId="4776" priority="480" operator="containsText" text="PENDING">
      <formula>NOT(ISERROR(SEARCH("PENDING",V13)))</formula>
    </cfRule>
    <cfRule type="containsText" dxfId="4775" priority="481" operator="containsText" text="APPROVED">
      <formula>NOT(ISERROR(SEARCH("APPROVED",V13)))</formula>
    </cfRule>
  </conditionalFormatting>
  <conditionalFormatting sqref="W13">
    <cfRule type="containsText" dxfId="4774" priority="470" operator="containsText" text="NOT APPROVED">
      <formula>NOT(ISERROR(SEARCH("NOT APPROVED",W13)))</formula>
    </cfRule>
    <cfRule type="containsText" dxfId="4773" priority="471" operator="containsText" text="RESUBMIT">
      <formula>NOT(ISERROR(SEARCH("RESUBMIT",W13)))</formula>
    </cfRule>
    <cfRule type="containsText" dxfId="4772" priority="472" operator="containsText" text="PENDING RESUBMIT">
      <formula>NOT(ISERROR(SEARCH("PENDING RESUBMIT",W13)))</formula>
    </cfRule>
    <cfRule type="containsText" dxfId="4771" priority="473" operator="containsText" text="APPROVED W/ CHANGES">
      <formula>NOT(ISERROR(SEARCH("APPROVED W/ CHANGES",W13)))</formula>
    </cfRule>
    <cfRule type="containsText" dxfId="4770" priority="474" operator="containsText" text="PENDING">
      <formula>NOT(ISERROR(SEARCH("PENDING",W13)))</formula>
    </cfRule>
    <cfRule type="containsText" dxfId="4769" priority="475" operator="containsText" text="APPROVED">
      <formula>NOT(ISERROR(SEARCH("APPROVED",W13)))</formula>
    </cfRule>
  </conditionalFormatting>
  <conditionalFormatting sqref="Y13">
    <cfRule type="containsText" dxfId="4768" priority="464" operator="containsText" text="NOT APPROVED">
      <formula>NOT(ISERROR(SEARCH("NOT APPROVED",Y13)))</formula>
    </cfRule>
    <cfRule type="containsText" dxfId="4767" priority="465" operator="containsText" text="RESUBMIT">
      <formula>NOT(ISERROR(SEARCH("RESUBMIT",Y13)))</formula>
    </cfRule>
    <cfRule type="containsText" dxfId="4766" priority="466" operator="containsText" text="PENDING RESUBMIT">
      <formula>NOT(ISERROR(SEARCH("PENDING RESUBMIT",Y13)))</formula>
    </cfRule>
    <cfRule type="containsText" dxfId="4765" priority="467" operator="containsText" text="APPROVED W/ CHANGES">
      <formula>NOT(ISERROR(SEARCH("APPROVED W/ CHANGES",Y13)))</formula>
    </cfRule>
    <cfRule type="containsText" dxfId="4764" priority="468" operator="containsText" text="PENDING">
      <formula>NOT(ISERROR(SEARCH("PENDING",Y13)))</formula>
    </cfRule>
    <cfRule type="containsText" dxfId="4763" priority="469" operator="containsText" text="APPROVED">
      <formula>NOT(ISERROR(SEARCH("APPROVED",Y13)))</formula>
    </cfRule>
  </conditionalFormatting>
  <conditionalFormatting sqref="AB13 AF13">
    <cfRule type="containsText" dxfId="4762" priority="458" operator="containsText" text="NOT APPROVED">
      <formula>NOT(ISERROR(SEARCH("NOT APPROVED",AB13)))</formula>
    </cfRule>
    <cfRule type="containsText" dxfId="4761" priority="459" operator="containsText" text="RESUBMIT">
      <formula>NOT(ISERROR(SEARCH("RESUBMIT",AB13)))</formula>
    </cfRule>
    <cfRule type="containsText" dxfId="4760" priority="460" operator="containsText" text="PENDING RESUBMIT">
      <formula>NOT(ISERROR(SEARCH("PENDING RESUBMIT",AB13)))</formula>
    </cfRule>
    <cfRule type="containsText" dxfId="4759" priority="461" operator="containsText" text="APPROVED W/ CHANGES">
      <formula>NOT(ISERROR(SEARCH("APPROVED W/ CHANGES",AB13)))</formula>
    </cfRule>
    <cfRule type="containsText" dxfId="4758" priority="462" operator="containsText" text="PENDING">
      <formula>NOT(ISERROR(SEARCH("PENDING",AB13)))</formula>
    </cfRule>
    <cfRule type="containsText" dxfId="4757" priority="463" operator="containsText" text="APPROVED">
      <formula>NOT(ISERROR(SEARCH("APPROVED",AB13)))</formula>
    </cfRule>
  </conditionalFormatting>
  <conditionalFormatting sqref="AC13">
    <cfRule type="containsText" dxfId="4756" priority="452" operator="containsText" text="NOT APPROVED">
      <formula>NOT(ISERROR(SEARCH("NOT APPROVED",AC13)))</formula>
    </cfRule>
    <cfRule type="containsText" dxfId="4755" priority="453" operator="containsText" text="RESUBMIT">
      <formula>NOT(ISERROR(SEARCH("RESUBMIT",AC13)))</formula>
    </cfRule>
    <cfRule type="containsText" dxfId="4754" priority="454" operator="containsText" text="PENDING RESUBMIT">
      <formula>NOT(ISERROR(SEARCH("PENDING RESUBMIT",AC13)))</formula>
    </cfRule>
    <cfRule type="containsText" dxfId="4753" priority="455" operator="containsText" text="APPROVED W/ CHANGES">
      <formula>NOT(ISERROR(SEARCH("APPROVED W/ CHANGES",AC13)))</formula>
    </cfRule>
    <cfRule type="containsText" dxfId="4752" priority="456" operator="containsText" text="PENDING">
      <formula>NOT(ISERROR(SEARCH("PENDING",AC13)))</formula>
    </cfRule>
    <cfRule type="containsText" dxfId="4751" priority="457" operator="containsText" text="APPROVED">
      <formula>NOT(ISERROR(SEARCH("APPROVED",AC13)))</formula>
    </cfRule>
  </conditionalFormatting>
  <conditionalFormatting sqref="AD13">
    <cfRule type="containsText" dxfId="4750" priority="446" operator="containsText" text="NOT APPROVED">
      <formula>NOT(ISERROR(SEARCH("NOT APPROVED",AD13)))</formula>
    </cfRule>
    <cfRule type="containsText" dxfId="4749" priority="447" operator="containsText" text="RESUBMIT">
      <formula>NOT(ISERROR(SEARCH("RESUBMIT",AD13)))</formula>
    </cfRule>
    <cfRule type="containsText" dxfId="4748" priority="448" operator="containsText" text="PENDING RESUBMIT">
      <formula>NOT(ISERROR(SEARCH("PENDING RESUBMIT",AD13)))</formula>
    </cfRule>
    <cfRule type="containsText" dxfId="4747" priority="449" operator="containsText" text="APPROVED W/ CHANGES">
      <formula>NOT(ISERROR(SEARCH("APPROVED W/ CHANGES",AD13)))</formula>
    </cfRule>
    <cfRule type="containsText" dxfId="4746" priority="450" operator="containsText" text="PENDING">
      <formula>NOT(ISERROR(SEARCH("PENDING",AD13)))</formula>
    </cfRule>
    <cfRule type="containsText" dxfId="4745" priority="451" operator="containsText" text="APPROVED">
      <formula>NOT(ISERROR(SEARCH("APPROVED",AD13)))</formula>
    </cfRule>
  </conditionalFormatting>
  <conditionalFormatting sqref="AE13">
    <cfRule type="containsText" dxfId="4744" priority="440" operator="containsText" text="NOT APPROVED">
      <formula>NOT(ISERROR(SEARCH("NOT APPROVED",AE13)))</formula>
    </cfRule>
    <cfRule type="containsText" dxfId="4743" priority="441" operator="containsText" text="RESUBMIT">
      <formula>NOT(ISERROR(SEARCH("RESUBMIT",AE13)))</formula>
    </cfRule>
    <cfRule type="containsText" dxfId="4742" priority="442" operator="containsText" text="PENDING RESUBMIT">
      <formula>NOT(ISERROR(SEARCH("PENDING RESUBMIT",AE13)))</formula>
    </cfRule>
    <cfRule type="containsText" dxfId="4741" priority="443" operator="containsText" text="APPROVED W/ CHANGES">
      <formula>NOT(ISERROR(SEARCH("APPROVED W/ CHANGES",AE13)))</formula>
    </cfRule>
    <cfRule type="containsText" dxfId="4740" priority="444" operator="containsText" text="PENDING">
      <formula>NOT(ISERROR(SEARCH("PENDING",AE13)))</formula>
    </cfRule>
    <cfRule type="containsText" dxfId="4739" priority="445" operator="containsText" text="APPROVED">
      <formula>NOT(ISERROR(SEARCH("APPROVED",AE13)))</formula>
    </cfRule>
  </conditionalFormatting>
  <conditionalFormatting sqref="AG13">
    <cfRule type="containsText" dxfId="4738" priority="434" operator="containsText" text="NOT APPROVED">
      <formula>NOT(ISERROR(SEARCH("NOT APPROVED",AG13)))</formula>
    </cfRule>
    <cfRule type="containsText" dxfId="4737" priority="435" operator="containsText" text="RESUBMIT">
      <formula>NOT(ISERROR(SEARCH("RESUBMIT",AG13)))</formula>
    </cfRule>
    <cfRule type="containsText" dxfId="4736" priority="436" operator="containsText" text="PENDING RESUBMIT">
      <formula>NOT(ISERROR(SEARCH("PENDING RESUBMIT",AG13)))</formula>
    </cfRule>
    <cfRule type="containsText" dxfId="4735" priority="437" operator="containsText" text="APPROVED W/ CHANGES">
      <formula>NOT(ISERROR(SEARCH("APPROVED W/ CHANGES",AG13)))</formula>
    </cfRule>
    <cfRule type="containsText" dxfId="4734" priority="438" operator="containsText" text="PENDING">
      <formula>NOT(ISERROR(SEARCH("PENDING",AG13)))</formula>
    </cfRule>
    <cfRule type="containsText" dxfId="4733" priority="439" operator="containsText" text="APPROVED">
      <formula>NOT(ISERROR(SEARCH("APPROVED",AG13)))</formula>
    </cfRule>
  </conditionalFormatting>
  <conditionalFormatting sqref="T14 X14">
    <cfRule type="containsText" dxfId="4732" priority="428" operator="containsText" text="NOT APPROVED">
      <formula>NOT(ISERROR(SEARCH("NOT APPROVED",T14)))</formula>
    </cfRule>
    <cfRule type="containsText" dxfId="4731" priority="429" operator="containsText" text="RESUBMIT">
      <formula>NOT(ISERROR(SEARCH("RESUBMIT",T14)))</formula>
    </cfRule>
    <cfRule type="containsText" dxfId="4730" priority="430" operator="containsText" text="PENDING RESUBMIT">
      <formula>NOT(ISERROR(SEARCH("PENDING RESUBMIT",T14)))</formula>
    </cfRule>
    <cfRule type="containsText" dxfId="4729" priority="431" operator="containsText" text="APPROVED W/ CHANGES">
      <formula>NOT(ISERROR(SEARCH("APPROVED W/ CHANGES",T14)))</formula>
    </cfRule>
    <cfRule type="containsText" dxfId="4728" priority="432" operator="containsText" text="PENDING">
      <formula>NOT(ISERROR(SEARCH("PENDING",T14)))</formula>
    </cfRule>
    <cfRule type="containsText" dxfId="4727" priority="433" operator="containsText" text="APPROVED">
      <formula>NOT(ISERROR(SEARCH("APPROVED",T14)))</formula>
    </cfRule>
  </conditionalFormatting>
  <conditionalFormatting sqref="U14">
    <cfRule type="containsText" dxfId="4726" priority="422" operator="containsText" text="NOT APPROVED">
      <formula>NOT(ISERROR(SEARCH("NOT APPROVED",U14)))</formula>
    </cfRule>
    <cfRule type="containsText" dxfId="4725" priority="423" operator="containsText" text="RESUBMIT">
      <formula>NOT(ISERROR(SEARCH("RESUBMIT",U14)))</formula>
    </cfRule>
    <cfRule type="containsText" dxfId="4724" priority="424" operator="containsText" text="PENDING RESUBMIT">
      <formula>NOT(ISERROR(SEARCH("PENDING RESUBMIT",U14)))</formula>
    </cfRule>
    <cfRule type="containsText" dxfId="4723" priority="425" operator="containsText" text="APPROVED W/ CHANGES">
      <formula>NOT(ISERROR(SEARCH("APPROVED W/ CHANGES",U14)))</formula>
    </cfRule>
    <cfRule type="containsText" dxfId="4722" priority="426" operator="containsText" text="PENDING">
      <formula>NOT(ISERROR(SEARCH("PENDING",U14)))</formula>
    </cfRule>
    <cfRule type="containsText" dxfId="4721" priority="427" operator="containsText" text="APPROVED">
      <formula>NOT(ISERROR(SEARCH("APPROVED",U14)))</formula>
    </cfRule>
  </conditionalFormatting>
  <conditionalFormatting sqref="V14">
    <cfRule type="containsText" dxfId="4720" priority="416" operator="containsText" text="NOT APPROVED">
      <formula>NOT(ISERROR(SEARCH("NOT APPROVED",V14)))</formula>
    </cfRule>
    <cfRule type="containsText" dxfId="4719" priority="417" operator="containsText" text="RESUBMIT">
      <formula>NOT(ISERROR(SEARCH("RESUBMIT",V14)))</formula>
    </cfRule>
    <cfRule type="containsText" dxfId="4718" priority="418" operator="containsText" text="PENDING RESUBMIT">
      <formula>NOT(ISERROR(SEARCH("PENDING RESUBMIT",V14)))</formula>
    </cfRule>
    <cfRule type="containsText" dxfId="4717" priority="419" operator="containsText" text="APPROVED W/ CHANGES">
      <formula>NOT(ISERROR(SEARCH("APPROVED W/ CHANGES",V14)))</formula>
    </cfRule>
    <cfRule type="containsText" dxfId="4716" priority="420" operator="containsText" text="PENDING">
      <formula>NOT(ISERROR(SEARCH("PENDING",V14)))</formula>
    </cfRule>
    <cfRule type="containsText" dxfId="4715" priority="421" operator="containsText" text="APPROVED">
      <formula>NOT(ISERROR(SEARCH("APPROVED",V14)))</formula>
    </cfRule>
  </conditionalFormatting>
  <conditionalFormatting sqref="W14">
    <cfRule type="containsText" dxfId="4714" priority="410" operator="containsText" text="NOT APPROVED">
      <formula>NOT(ISERROR(SEARCH("NOT APPROVED",W14)))</formula>
    </cfRule>
    <cfRule type="containsText" dxfId="4713" priority="411" operator="containsText" text="RESUBMIT">
      <formula>NOT(ISERROR(SEARCH("RESUBMIT",W14)))</formula>
    </cfRule>
    <cfRule type="containsText" dxfId="4712" priority="412" operator="containsText" text="PENDING RESUBMIT">
      <formula>NOT(ISERROR(SEARCH("PENDING RESUBMIT",W14)))</formula>
    </cfRule>
    <cfRule type="containsText" dxfId="4711" priority="413" operator="containsText" text="APPROVED W/ CHANGES">
      <formula>NOT(ISERROR(SEARCH("APPROVED W/ CHANGES",W14)))</formula>
    </cfRule>
    <cfRule type="containsText" dxfId="4710" priority="414" operator="containsText" text="PENDING">
      <formula>NOT(ISERROR(SEARCH("PENDING",W14)))</formula>
    </cfRule>
    <cfRule type="containsText" dxfId="4709" priority="415" operator="containsText" text="APPROVED">
      <formula>NOT(ISERROR(SEARCH("APPROVED",W14)))</formula>
    </cfRule>
  </conditionalFormatting>
  <conditionalFormatting sqref="Y14">
    <cfRule type="containsText" dxfId="4708" priority="404" operator="containsText" text="NOT APPROVED">
      <formula>NOT(ISERROR(SEARCH("NOT APPROVED",Y14)))</formula>
    </cfRule>
    <cfRule type="containsText" dxfId="4707" priority="405" operator="containsText" text="RESUBMIT">
      <formula>NOT(ISERROR(SEARCH("RESUBMIT",Y14)))</formula>
    </cfRule>
    <cfRule type="containsText" dxfId="4706" priority="406" operator="containsText" text="PENDING RESUBMIT">
      <formula>NOT(ISERROR(SEARCH("PENDING RESUBMIT",Y14)))</formula>
    </cfRule>
    <cfRule type="containsText" dxfId="4705" priority="407" operator="containsText" text="APPROVED W/ CHANGES">
      <formula>NOT(ISERROR(SEARCH("APPROVED W/ CHANGES",Y14)))</formula>
    </cfRule>
    <cfRule type="containsText" dxfId="4704" priority="408" operator="containsText" text="PENDING">
      <formula>NOT(ISERROR(SEARCH("PENDING",Y14)))</formula>
    </cfRule>
    <cfRule type="containsText" dxfId="4703" priority="409" operator="containsText" text="APPROVED">
      <formula>NOT(ISERROR(SEARCH("APPROVED",Y14)))</formula>
    </cfRule>
  </conditionalFormatting>
  <conditionalFormatting sqref="AB14 AF14">
    <cfRule type="containsText" dxfId="4702" priority="398" operator="containsText" text="NOT APPROVED">
      <formula>NOT(ISERROR(SEARCH("NOT APPROVED",AB14)))</formula>
    </cfRule>
    <cfRule type="containsText" dxfId="4701" priority="399" operator="containsText" text="RESUBMIT">
      <formula>NOT(ISERROR(SEARCH("RESUBMIT",AB14)))</formula>
    </cfRule>
    <cfRule type="containsText" dxfId="4700" priority="400" operator="containsText" text="PENDING RESUBMIT">
      <formula>NOT(ISERROR(SEARCH("PENDING RESUBMIT",AB14)))</formula>
    </cfRule>
    <cfRule type="containsText" dxfId="4699" priority="401" operator="containsText" text="APPROVED W/ CHANGES">
      <formula>NOT(ISERROR(SEARCH("APPROVED W/ CHANGES",AB14)))</formula>
    </cfRule>
    <cfRule type="containsText" dxfId="4698" priority="402" operator="containsText" text="PENDING">
      <formula>NOT(ISERROR(SEARCH("PENDING",AB14)))</formula>
    </cfRule>
    <cfRule type="containsText" dxfId="4697" priority="403" operator="containsText" text="APPROVED">
      <formula>NOT(ISERROR(SEARCH("APPROVED",AB14)))</formula>
    </cfRule>
  </conditionalFormatting>
  <conditionalFormatting sqref="AC14">
    <cfRule type="containsText" dxfId="4696" priority="392" operator="containsText" text="NOT APPROVED">
      <formula>NOT(ISERROR(SEARCH("NOT APPROVED",AC14)))</formula>
    </cfRule>
    <cfRule type="containsText" dxfId="4695" priority="393" operator="containsText" text="RESUBMIT">
      <formula>NOT(ISERROR(SEARCH("RESUBMIT",AC14)))</formula>
    </cfRule>
    <cfRule type="containsText" dxfId="4694" priority="394" operator="containsText" text="PENDING RESUBMIT">
      <formula>NOT(ISERROR(SEARCH("PENDING RESUBMIT",AC14)))</formula>
    </cfRule>
    <cfRule type="containsText" dxfId="4693" priority="395" operator="containsText" text="APPROVED W/ CHANGES">
      <formula>NOT(ISERROR(SEARCH("APPROVED W/ CHANGES",AC14)))</formula>
    </cfRule>
    <cfRule type="containsText" dxfId="4692" priority="396" operator="containsText" text="PENDING">
      <formula>NOT(ISERROR(SEARCH("PENDING",AC14)))</formula>
    </cfRule>
    <cfRule type="containsText" dxfId="4691" priority="397" operator="containsText" text="APPROVED">
      <formula>NOT(ISERROR(SEARCH("APPROVED",AC14)))</formula>
    </cfRule>
  </conditionalFormatting>
  <conditionalFormatting sqref="AD14">
    <cfRule type="containsText" dxfId="4690" priority="386" operator="containsText" text="NOT APPROVED">
      <formula>NOT(ISERROR(SEARCH("NOT APPROVED",AD14)))</formula>
    </cfRule>
    <cfRule type="containsText" dxfId="4689" priority="387" operator="containsText" text="RESUBMIT">
      <formula>NOT(ISERROR(SEARCH("RESUBMIT",AD14)))</formula>
    </cfRule>
    <cfRule type="containsText" dxfId="4688" priority="388" operator="containsText" text="PENDING RESUBMIT">
      <formula>NOT(ISERROR(SEARCH("PENDING RESUBMIT",AD14)))</formula>
    </cfRule>
    <cfRule type="containsText" dxfId="4687" priority="389" operator="containsText" text="APPROVED W/ CHANGES">
      <formula>NOT(ISERROR(SEARCH("APPROVED W/ CHANGES",AD14)))</formula>
    </cfRule>
    <cfRule type="containsText" dxfId="4686" priority="390" operator="containsText" text="PENDING">
      <formula>NOT(ISERROR(SEARCH("PENDING",AD14)))</formula>
    </cfRule>
    <cfRule type="containsText" dxfId="4685" priority="391" operator="containsText" text="APPROVED">
      <formula>NOT(ISERROR(SEARCH("APPROVED",AD14)))</formula>
    </cfRule>
  </conditionalFormatting>
  <conditionalFormatting sqref="AE14">
    <cfRule type="containsText" dxfId="4684" priority="380" operator="containsText" text="NOT APPROVED">
      <formula>NOT(ISERROR(SEARCH("NOT APPROVED",AE14)))</formula>
    </cfRule>
    <cfRule type="containsText" dxfId="4683" priority="381" operator="containsText" text="RESUBMIT">
      <formula>NOT(ISERROR(SEARCH("RESUBMIT",AE14)))</formula>
    </cfRule>
    <cfRule type="containsText" dxfId="4682" priority="382" operator="containsText" text="PENDING RESUBMIT">
      <formula>NOT(ISERROR(SEARCH("PENDING RESUBMIT",AE14)))</formula>
    </cfRule>
    <cfRule type="containsText" dxfId="4681" priority="383" operator="containsText" text="APPROVED W/ CHANGES">
      <formula>NOT(ISERROR(SEARCH("APPROVED W/ CHANGES",AE14)))</formula>
    </cfRule>
    <cfRule type="containsText" dxfId="4680" priority="384" operator="containsText" text="PENDING">
      <formula>NOT(ISERROR(SEARCH("PENDING",AE14)))</formula>
    </cfRule>
    <cfRule type="containsText" dxfId="4679" priority="385" operator="containsText" text="APPROVED">
      <formula>NOT(ISERROR(SEARCH("APPROVED",AE14)))</formula>
    </cfRule>
  </conditionalFormatting>
  <conditionalFormatting sqref="AG14">
    <cfRule type="containsText" dxfId="4678" priority="374" operator="containsText" text="NOT APPROVED">
      <formula>NOT(ISERROR(SEARCH("NOT APPROVED",AG14)))</formula>
    </cfRule>
    <cfRule type="containsText" dxfId="4677" priority="375" operator="containsText" text="RESUBMIT">
      <formula>NOT(ISERROR(SEARCH("RESUBMIT",AG14)))</formula>
    </cfRule>
    <cfRule type="containsText" dxfId="4676" priority="376" operator="containsText" text="PENDING RESUBMIT">
      <formula>NOT(ISERROR(SEARCH("PENDING RESUBMIT",AG14)))</formula>
    </cfRule>
    <cfRule type="containsText" dxfId="4675" priority="377" operator="containsText" text="APPROVED W/ CHANGES">
      <formula>NOT(ISERROR(SEARCH("APPROVED W/ CHANGES",AG14)))</formula>
    </cfRule>
    <cfRule type="containsText" dxfId="4674" priority="378" operator="containsText" text="PENDING">
      <formula>NOT(ISERROR(SEARCH("PENDING",AG14)))</formula>
    </cfRule>
    <cfRule type="containsText" dxfId="4673" priority="379" operator="containsText" text="APPROVED">
      <formula>NOT(ISERROR(SEARCH("APPROVED",AG14)))</formula>
    </cfRule>
  </conditionalFormatting>
  <conditionalFormatting sqref="T15 X15">
    <cfRule type="containsText" dxfId="4672" priority="368" operator="containsText" text="NOT APPROVED">
      <formula>NOT(ISERROR(SEARCH("NOT APPROVED",T15)))</formula>
    </cfRule>
    <cfRule type="containsText" dxfId="4671" priority="369" operator="containsText" text="RESUBMIT">
      <formula>NOT(ISERROR(SEARCH("RESUBMIT",T15)))</formula>
    </cfRule>
    <cfRule type="containsText" dxfId="4670" priority="370" operator="containsText" text="PENDING RESUBMIT">
      <formula>NOT(ISERROR(SEARCH("PENDING RESUBMIT",T15)))</formula>
    </cfRule>
    <cfRule type="containsText" dxfId="4669" priority="371" operator="containsText" text="APPROVED W/ CHANGES">
      <formula>NOT(ISERROR(SEARCH("APPROVED W/ CHANGES",T15)))</formula>
    </cfRule>
    <cfRule type="containsText" dxfId="4668" priority="372" operator="containsText" text="PENDING">
      <formula>NOT(ISERROR(SEARCH("PENDING",T15)))</formula>
    </cfRule>
    <cfRule type="containsText" dxfId="4667" priority="373" operator="containsText" text="APPROVED">
      <formula>NOT(ISERROR(SEARCH("APPROVED",T15)))</formula>
    </cfRule>
  </conditionalFormatting>
  <conditionalFormatting sqref="U15">
    <cfRule type="containsText" dxfId="4666" priority="362" operator="containsText" text="NOT APPROVED">
      <formula>NOT(ISERROR(SEARCH("NOT APPROVED",U15)))</formula>
    </cfRule>
    <cfRule type="containsText" dxfId="4665" priority="363" operator="containsText" text="RESUBMIT">
      <formula>NOT(ISERROR(SEARCH("RESUBMIT",U15)))</formula>
    </cfRule>
    <cfRule type="containsText" dxfId="4664" priority="364" operator="containsText" text="PENDING RESUBMIT">
      <formula>NOT(ISERROR(SEARCH("PENDING RESUBMIT",U15)))</formula>
    </cfRule>
    <cfRule type="containsText" dxfId="4663" priority="365" operator="containsText" text="APPROVED W/ CHANGES">
      <formula>NOT(ISERROR(SEARCH("APPROVED W/ CHANGES",U15)))</formula>
    </cfRule>
    <cfRule type="containsText" dxfId="4662" priority="366" operator="containsText" text="PENDING">
      <formula>NOT(ISERROR(SEARCH("PENDING",U15)))</formula>
    </cfRule>
    <cfRule type="containsText" dxfId="4661" priority="367" operator="containsText" text="APPROVED">
      <formula>NOT(ISERROR(SEARCH("APPROVED",U15)))</formula>
    </cfRule>
  </conditionalFormatting>
  <conditionalFormatting sqref="V15">
    <cfRule type="containsText" dxfId="4660" priority="356" operator="containsText" text="NOT APPROVED">
      <formula>NOT(ISERROR(SEARCH("NOT APPROVED",V15)))</formula>
    </cfRule>
    <cfRule type="containsText" dxfId="4659" priority="357" operator="containsText" text="RESUBMIT">
      <formula>NOT(ISERROR(SEARCH("RESUBMIT",V15)))</formula>
    </cfRule>
    <cfRule type="containsText" dxfId="4658" priority="358" operator="containsText" text="PENDING RESUBMIT">
      <formula>NOT(ISERROR(SEARCH("PENDING RESUBMIT",V15)))</formula>
    </cfRule>
    <cfRule type="containsText" dxfId="4657" priority="359" operator="containsText" text="APPROVED W/ CHANGES">
      <formula>NOT(ISERROR(SEARCH("APPROVED W/ CHANGES",V15)))</formula>
    </cfRule>
    <cfRule type="containsText" dxfId="4656" priority="360" operator="containsText" text="PENDING">
      <formula>NOT(ISERROR(SEARCH("PENDING",V15)))</formula>
    </cfRule>
    <cfRule type="containsText" dxfId="4655" priority="361" operator="containsText" text="APPROVED">
      <formula>NOT(ISERROR(SEARCH("APPROVED",V15)))</formula>
    </cfRule>
  </conditionalFormatting>
  <conditionalFormatting sqref="W15">
    <cfRule type="containsText" dxfId="4654" priority="350" operator="containsText" text="NOT APPROVED">
      <formula>NOT(ISERROR(SEARCH("NOT APPROVED",W15)))</formula>
    </cfRule>
    <cfRule type="containsText" dxfId="4653" priority="351" operator="containsText" text="RESUBMIT">
      <formula>NOT(ISERROR(SEARCH("RESUBMIT",W15)))</formula>
    </cfRule>
    <cfRule type="containsText" dxfId="4652" priority="352" operator="containsText" text="PENDING RESUBMIT">
      <formula>NOT(ISERROR(SEARCH("PENDING RESUBMIT",W15)))</formula>
    </cfRule>
    <cfRule type="containsText" dxfId="4651" priority="353" operator="containsText" text="APPROVED W/ CHANGES">
      <formula>NOT(ISERROR(SEARCH("APPROVED W/ CHANGES",W15)))</formula>
    </cfRule>
    <cfRule type="containsText" dxfId="4650" priority="354" operator="containsText" text="PENDING">
      <formula>NOT(ISERROR(SEARCH("PENDING",W15)))</formula>
    </cfRule>
    <cfRule type="containsText" dxfId="4649" priority="355" operator="containsText" text="APPROVED">
      <formula>NOT(ISERROR(SEARCH("APPROVED",W15)))</formula>
    </cfRule>
  </conditionalFormatting>
  <conditionalFormatting sqref="Y15">
    <cfRule type="containsText" dxfId="4648" priority="344" operator="containsText" text="NOT APPROVED">
      <formula>NOT(ISERROR(SEARCH("NOT APPROVED",Y15)))</formula>
    </cfRule>
    <cfRule type="containsText" dxfId="4647" priority="345" operator="containsText" text="RESUBMIT">
      <formula>NOT(ISERROR(SEARCH("RESUBMIT",Y15)))</formula>
    </cfRule>
    <cfRule type="containsText" dxfId="4646" priority="346" operator="containsText" text="PENDING RESUBMIT">
      <formula>NOT(ISERROR(SEARCH("PENDING RESUBMIT",Y15)))</formula>
    </cfRule>
    <cfRule type="containsText" dxfId="4645" priority="347" operator="containsText" text="APPROVED W/ CHANGES">
      <formula>NOT(ISERROR(SEARCH("APPROVED W/ CHANGES",Y15)))</formula>
    </cfRule>
    <cfRule type="containsText" dxfId="4644" priority="348" operator="containsText" text="PENDING">
      <formula>NOT(ISERROR(SEARCH("PENDING",Y15)))</formula>
    </cfRule>
    <cfRule type="containsText" dxfId="4643" priority="349" operator="containsText" text="APPROVED">
      <formula>NOT(ISERROR(SEARCH("APPROVED",Y15)))</formula>
    </cfRule>
  </conditionalFormatting>
  <conditionalFormatting sqref="AB15 AF15">
    <cfRule type="containsText" dxfId="4642" priority="338" operator="containsText" text="NOT APPROVED">
      <formula>NOT(ISERROR(SEARCH("NOT APPROVED",AB15)))</formula>
    </cfRule>
    <cfRule type="containsText" dxfId="4641" priority="339" operator="containsText" text="RESUBMIT">
      <formula>NOT(ISERROR(SEARCH("RESUBMIT",AB15)))</formula>
    </cfRule>
    <cfRule type="containsText" dxfId="4640" priority="340" operator="containsText" text="PENDING RESUBMIT">
      <formula>NOT(ISERROR(SEARCH("PENDING RESUBMIT",AB15)))</formula>
    </cfRule>
    <cfRule type="containsText" dxfId="4639" priority="341" operator="containsText" text="APPROVED W/ CHANGES">
      <formula>NOT(ISERROR(SEARCH("APPROVED W/ CHANGES",AB15)))</formula>
    </cfRule>
    <cfRule type="containsText" dxfId="4638" priority="342" operator="containsText" text="PENDING">
      <formula>NOT(ISERROR(SEARCH("PENDING",AB15)))</formula>
    </cfRule>
    <cfRule type="containsText" dxfId="4637" priority="343" operator="containsText" text="APPROVED">
      <formula>NOT(ISERROR(SEARCH("APPROVED",AB15)))</formula>
    </cfRule>
  </conditionalFormatting>
  <conditionalFormatting sqref="AC15">
    <cfRule type="containsText" dxfId="4636" priority="332" operator="containsText" text="NOT APPROVED">
      <formula>NOT(ISERROR(SEARCH("NOT APPROVED",AC15)))</formula>
    </cfRule>
    <cfRule type="containsText" dxfId="4635" priority="333" operator="containsText" text="RESUBMIT">
      <formula>NOT(ISERROR(SEARCH("RESUBMIT",AC15)))</formula>
    </cfRule>
    <cfRule type="containsText" dxfId="4634" priority="334" operator="containsText" text="PENDING RESUBMIT">
      <formula>NOT(ISERROR(SEARCH("PENDING RESUBMIT",AC15)))</formula>
    </cfRule>
    <cfRule type="containsText" dxfId="4633" priority="335" operator="containsText" text="APPROVED W/ CHANGES">
      <formula>NOT(ISERROR(SEARCH("APPROVED W/ CHANGES",AC15)))</formula>
    </cfRule>
    <cfRule type="containsText" dxfId="4632" priority="336" operator="containsText" text="PENDING">
      <formula>NOT(ISERROR(SEARCH("PENDING",AC15)))</formula>
    </cfRule>
    <cfRule type="containsText" dxfId="4631" priority="337" operator="containsText" text="APPROVED">
      <formula>NOT(ISERROR(SEARCH("APPROVED",AC15)))</formula>
    </cfRule>
  </conditionalFormatting>
  <conditionalFormatting sqref="AD15">
    <cfRule type="containsText" dxfId="4630" priority="326" operator="containsText" text="NOT APPROVED">
      <formula>NOT(ISERROR(SEARCH("NOT APPROVED",AD15)))</formula>
    </cfRule>
    <cfRule type="containsText" dxfId="4629" priority="327" operator="containsText" text="RESUBMIT">
      <formula>NOT(ISERROR(SEARCH("RESUBMIT",AD15)))</formula>
    </cfRule>
    <cfRule type="containsText" dxfId="4628" priority="328" operator="containsText" text="PENDING RESUBMIT">
      <formula>NOT(ISERROR(SEARCH("PENDING RESUBMIT",AD15)))</formula>
    </cfRule>
    <cfRule type="containsText" dxfId="4627" priority="329" operator="containsText" text="APPROVED W/ CHANGES">
      <formula>NOT(ISERROR(SEARCH("APPROVED W/ CHANGES",AD15)))</formula>
    </cfRule>
    <cfRule type="containsText" dxfId="4626" priority="330" operator="containsText" text="PENDING">
      <formula>NOT(ISERROR(SEARCH("PENDING",AD15)))</formula>
    </cfRule>
    <cfRule type="containsText" dxfId="4625" priority="331" operator="containsText" text="APPROVED">
      <formula>NOT(ISERROR(SEARCH("APPROVED",AD15)))</formula>
    </cfRule>
  </conditionalFormatting>
  <conditionalFormatting sqref="AE15">
    <cfRule type="containsText" dxfId="4624" priority="320" operator="containsText" text="NOT APPROVED">
      <formula>NOT(ISERROR(SEARCH("NOT APPROVED",AE15)))</formula>
    </cfRule>
    <cfRule type="containsText" dxfId="4623" priority="321" operator="containsText" text="RESUBMIT">
      <formula>NOT(ISERROR(SEARCH("RESUBMIT",AE15)))</formula>
    </cfRule>
    <cfRule type="containsText" dxfId="4622" priority="322" operator="containsText" text="PENDING RESUBMIT">
      <formula>NOT(ISERROR(SEARCH("PENDING RESUBMIT",AE15)))</formula>
    </cfRule>
    <cfRule type="containsText" dxfId="4621" priority="323" operator="containsText" text="APPROVED W/ CHANGES">
      <formula>NOT(ISERROR(SEARCH("APPROVED W/ CHANGES",AE15)))</formula>
    </cfRule>
    <cfRule type="containsText" dxfId="4620" priority="324" operator="containsText" text="PENDING">
      <formula>NOT(ISERROR(SEARCH("PENDING",AE15)))</formula>
    </cfRule>
    <cfRule type="containsText" dxfId="4619" priority="325" operator="containsText" text="APPROVED">
      <formula>NOT(ISERROR(SEARCH("APPROVED",AE15)))</formula>
    </cfRule>
  </conditionalFormatting>
  <conditionalFormatting sqref="AG15">
    <cfRule type="containsText" dxfId="4618" priority="314" operator="containsText" text="NOT APPROVED">
      <formula>NOT(ISERROR(SEARCH("NOT APPROVED",AG15)))</formula>
    </cfRule>
    <cfRule type="containsText" dxfId="4617" priority="315" operator="containsText" text="RESUBMIT">
      <formula>NOT(ISERROR(SEARCH("RESUBMIT",AG15)))</formula>
    </cfRule>
    <cfRule type="containsText" dxfId="4616" priority="316" operator="containsText" text="PENDING RESUBMIT">
      <formula>NOT(ISERROR(SEARCH("PENDING RESUBMIT",AG15)))</formula>
    </cfRule>
    <cfRule type="containsText" dxfId="4615" priority="317" operator="containsText" text="APPROVED W/ CHANGES">
      <formula>NOT(ISERROR(SEARCH("APPROVED W/ CHANGES",AG15)))</formula>
    </cfRule>
    <cfRule type="containsText" dxfId="4614" priority="318" operator="containsText" text="PENDING">
      <formula>NOT(ISERROR(SEARCH("PENDING",AG15)))</formula>
    </cfRule>
    <cfRule type="containsText" dxfId="4613" priority="319" operator="containsText" text="APPROVED">
      <formula>NOT(ISERROR(SEARCH("APPROVED",AG15)))</formula>
    </cfRule>
  </conditionalFormatting>
  <conditionalFormatting sqref="G21">
    <cfRule type="containsText" dxfId="4612" priority="308" operator="containsText" text="NOT APPROVED">
      <formula>NOT(ISERROR(SEARCH("NOT APPROVED",G21)))</formula>
    </cfRule>
    <cfRule type="containsText" dxfId="4611" priority="309" operator="containsText" text="RESUBMIT">
      <formula>NOT(ISERROR(SEARCH("RESUBMIT",G21)))</formula>
    </cfRule>
    <cfRule type="containsText" dxfId="4610" priority="310" operator="containsText" text="PENDING RESUBMIT">
      <formula>NOT(ISERROR(SEARCH("PENDING RESUBMIT",G21)))</formula>
    </cfRule>
    <cfRule type="containsText" dxfId="4609" priority="311" operator="containsText" text="APPROVED W/ CHANGES">
      <formula>NOT(ISERROR(SEARCH("APPROVED W/ CHANGES",G21)))</formula>
    </cfRule>
    <cfRule type="containsText" dxfId="4608" priority="312" operator="containsText" text="PENDING">
      <formula>NOT(ISERROR(SEARCH("PENDING",G21)))</formula>
    </cfRule>
    <cfRule type="containsText" dxfId="4607" priority="313" operator="containsText" text="APPROVED">
      <formula>NOT(ISERROR(SEARCH("APPROVED",G21)))</formula>
    </cfRule>
  </conditionalFormatting>
  <conditionalFormatting sqref="F13:F15">
    <cfRule type="containsText" dxfId="4606" priority="302" operator="containsText" text="NOT APPROVED">
      <formula>NOT(ISERROR(SEARCH("NOT APPROVED",F13)))</formula>
    </cfRule>
    <cfRule type="containsText" dxfId="4605" priority="303" operator="containsText" text="RESUBMIT">
      <formula>NOT(ISERROR(SEARCH("RESUBMIT",F13)))</formula>
    </cfRule>
    <cfRule type="containsText" dxfId="4604" priority="304" operator="containsText" text="PENDING RESUBMIT">
      <formula>NOT(ISERROR(SEARCH("PENDING RESUBMIT",F13)))</formula>
    </cfRule>
    <cfRule type="containsText" dxfId="4603" priority="305" operator="containsText" text="APPROVED W/ CHANGES">
      <formula>NOT(ISERROR(SEARCH("APPROVED W/ CHANGES",F13)))</formula>
    </cfRule>
    <cfRule type="containsText" dxfId="4602" priority="306" operator="containsText" text="PENDING">
      <formula>NOT(ISERROR(SEARCH("PENDING",F13)))</formula>
    </cfRule>
    <cfRule type="containsText" dxfId="4601" priority="307" operator="containsText" text="APPROVED">
      <formula>NOT(ISERROR(SEARCH("APPROVED",F13)))</formula>
    </cfRule>
  </conditionalFormatting>
  <conditionalFormatting sqref="H13:H15">
    <cfRule type="containsText" dxfId="4600" priority="296" operator="containsText" text="NOT APPROVED">
      <formula>NOT(ISERROR(SEARCH("NOT APPROVED",H13)))</formula>
    </cfRule>
    <cfRule type="containsText" dxfId="4599" priority="297" operator="containsText" text="RESUBMIT">
      <formula>NOT(ISERROR(SEARCH("RESUBMIT",H13)))</formula>
    </cfRule>
    <cfRule type="containsText" dxfId="4598" priority="298" operator="containsText" text="PENDING RESUBMIT">
      <formula>NOT(ISERROR(SEARCH("PENDING RESUBMIT",H13)))</formula>
    </cfRule>
    <cfRule type="containsText" dxfId="4597" priority="299" operator="containsText" text="APPROVED W/ CHANGES">
      <formula>NOT(ISERROR(SEARCH("APPROVED W/ CHANGES",H13)))</formula>
    </cfRule>
    <cfRule type="containsText" dxfId="4596" priority="300" operator="containsText" text="PENDING">
      <formula>NOT(ISERROR(SEARCH("PENDING",H13)))</formula>
    </cfRule>
    <cfRule type="containsText" dxfId="4595" priority="301" operator="containsText" text="APPROVED">
      <formula>NOT(ISERROR(SEARCH("APPROVED",H13)))</formula>
    </cfRule>
  </conditionalFormatting>
  <conditionalFormatting sqref="F5">
    <cfRule type="containsText" dxfId="4594" priority="290" operator="containsText" text="NOT APPROVED">
      <formula>NOT(ISERROR(SEARCH("NOT APPROVED",F5)))</formula>
    </cfRule>
    <cfRule type="containsText" dxfId="4593" priority="291" operator="containsText" text="RESUBMIT">
      <formula>NOT(ISERROR(SEARCH("RESUBMIT",F5)))</formula>
    </cfRule>
    <cfRule type="containsText" dxfId="4592" priority="292" operator="containsText" text="PENDING RESUBMIT">
      <formula>NOT(ISERROR(SEARCH("PENDING RESUBMIT",F5)))</formula>
    </cfRule>
    <cfRule type="containsText" dxfId="4591" priority="293" operator="containsText" text="APPROVED W/ CHANGES">
      <formula>NOT(ISERROR(SEARCH("APPROVED W/ CHANGES",F5)))</formula>
    </cfRule>
    <cfRule type="containsText" dxfId="4590" priority="294" operator="containsText" text="PENDING">
      <formula>NOT(ISERROR(SEARCH("PENDING",F5)))</formula>
    </cfRule>
    <cfRule type="containsText" dxfId="4589" priority="295" operator="containsText" text="APPROVED">
      <formula>NOT(ISERROR(SEARCH("APPROVED",F5)))</formula>
    </cfRule>
  </conditionalFormatting>
  <conditionalFormatting sqref="F4">
    <cfRule type="containsText" dxfId="4588" priority="284" operator="containsText" text="NOT APPROVED">
      <formula>NOT(ISERROR(SEARCH("NOT APPROVED",F4)))</formula>
    </cfRule>
    <cfRule type="containsText" dxfId="4587" priority="285" operator="containsText" text="RESUBMIT">
      <formula>NOT(ISERROR(SEARCH("RESUBMIT",F4)))</formula>
    </cfRule>
    <cfRule type="containsText" dxfId="4586" priority="286" operator="containsText" text="PENDING RESUBMIT">
      <formula>NOT(ISERROR(SEARCH("PENDING RESUBMIT",F4)))</formula>
    </cfRule>
    <cfRule type="containsText" dxfId="4585" priority="287" operator="containsText" text="APPROVED W/ CHANGES">
      <formula>NOT(ISERROR(SEARCH("APPROVED W/ CHANGES",F4)))</formula>
    </cfRule>
    <cfRule type="containsText" dxfId="4584" priority="288" operator="containsText" text="PENDING">
      <formula>NOT(ISERROR(SEARCH("PENDING",F4)))</formula>
    </cfRule>
    <cfRule type="containsText" dxfId="4583" priority="289" operator="containsText" text="APPROVED">
      <formula>NOT(ISERROR(SEARCH("APPROVED",F4)))</formula>
    </cfRule>
  </conditionalFormatting>
  <conditionalFormatting sqref="H5">
    <cfRule type="containsText" dxfId="4582" priority="278" operator="containsText" text="NOT APPROVED">
      <formula>NOT(ISERROR(SEARCH("NOT APPROVED",H5)))</formula>
    </cfRule>
    <cfRule type="containsText" dxfId="4581" priority="279" operator="containsText" text="RESUBMIT">
      <formula>NOT(ISERROR(SEARCH("RESUBMIT",H5)))</formula>
    </cfRule>
    <cfRule type="containsText" dxfId="4580" priority="280" operator="containsText" text="PENDING RESUBMIT">
      <formula>NOT(ISERROR(SEARCH("PENDING RESUBMIT",H5)))</formula>
    </cfRule>
    <cfRule type="containsText" dxfId="4579" priority="281" operator="containsText" text="APPROVED W/ CHANGES">
      <formula>NOT(ISERROR(SEARCH("APPROVED W/ CHANGES",H5)))</formula>
    </cfRule>
    <cfRule type="containsText" dxfId="4578" priority="282" operator="containsText" text="PENDING">
      <formula>NOT(ISERROR(SEARCH("PENDING",H5)))</formula>
    </cfRule>
    <cfRule type="containsText" dxfId="4577" priority="283" operator="containsText" text="APPROVED">
      <formula>NOT(ISERROR(SEARCH("APPROVED",H5)))</formula>
    </cfRule>
  </conditionalFormatting>
  <conditionalFormatting sqref="H4">
    <cfRule type="containsText" dxfId="4576" priority="272" operator="containsText" text="NOT APPROVED">
      <formula>NOT(ISERROR(SEARCH("NOT APPROVED",H4)))</formula>
    </cfRule>
    <cfRule type="containsText" dxfId="4575" priority="273" operator="containsText" text="RESUBMIT">
      <formula>NOT(ISERROR(SEARCH("RESUBMIT",H4)))</formula>
    </cfRule>
    <cfRule type="containsText" dxfId="4574" priority="274" operator="containsText" text="PENDING RESUBMIT">
      <formula>NOT(ISERROR(SEARCH("PENDING RESUBMIT",H4)))</formula>
    </cfRule>
    <cfRule type="containsText" dxfId="4573" priority="275" operator="containsText" text="APPROVED W/ CHANGES">
      <formula>NOT(ISERROR(SEARCH("APPROVED W/ CHANGES",H4)))</formula>
    </cfRule>
    <cfRule type="containsText" dxfId="4572" priority="276" operator="containsText" text="PENDING">
      <formula>NOT(ISERROR(SEARCH("PENDING",H4)))</formula>
    </cfRule>
    <cfRule type="containsText" dxfId="4571" priority="277" operator="containsText" text="APPROVED">
      <formula>NOT(ISERROR(SEARCH("APPROVED",H4)))</formula>
    </cfRule>
  </conditionalFormatting>
  <conditionalFormatting sqref="F7">
    <cfRule type="containsText" dxfId="4570" priority="266" operator="containsText" text="NOT APPROVED">
      <formula>NOT(ISERROR(SEARCH("NOT APPROVED",F7)))</formula>
    </cfRule>
    <cfRule type="containsText" dxfId="4569" priority="267" operator="containsText" text="RESUBMIT">
      <formula>NOT(ISERROR(SEARCH("RESUBMIT",F7)))</formula>
    </cfRule>
    <cfRule type="containsText" dxfId="4568" priority="268" operator="containsText" text="PENDING RESUBMIT">
      <formula>NOT(ISERROR(SEARCH("PENDING RESUBMIT",F7)))</formula>
    </cfRule>
    <cfRule type="containsText" dxfId="4567" priority="269" operator="containsText" text="APPROVED W/ CHANGES">
      <formula>NOT(ISERROR(SEARCH("APPROVED W/ CHANGES",F7)))</formula>
    </cfRule>
    <cfRule type="containsText" dxfId="4566" priority="270" operator="containsText" text="PENDING">
      <formula>NOT(ISERROR(SEARCH("PENDING",F7)))</formula>
    </cfRule>
    <cfRule type="containsText" dxfId="4565" priority="271" operator="containsText" text="APPROVED">
      <formula>NOT(ISERROR(SEARCH("APPROVED",F7)))</formula>
    </cfRule>
  </conditionalFormatting>
  <conditionalFormatting sqref="H7">
    <cfRule type="containsText" dxfId="4564" priority="260" operator="containsText" text="NOT APPROVED">
      <formula>NOT(ISERROR(SEARCH("NOT APPROVED",H7)))</formula>
    </cfRule>
    <cfRule type="containsText" dxfId="4563" priority="261" operator="containsText" text="RESUBMIT">
      <formula>NOT(ISERROR(SEARCH("RESUBMIT",H7)))</formula>
    </cfRule>
    <cfRule type="containsText" dxfId="4562" priority="262" operator="containsText" text="PENDING RESUBMIT">
      <formula>NOT(ISERROR(SEARCH("PENDING RESUBMIT",H7)))</formula>
    </cfRule>
    <cfRule type="containsText" dxfId="4561" priority="263" operator="containsText" text="APPROVED W/ CHANGES">
      <formula>NOT(ISERROR(SEARCH("APPROVED W/ CHANGES",H7)))</formula>
    </cfRule>
    <cfRule type="containsText" dxfId="4560" priority="264" operator="containsText" text="PENDING">
      <formula>NOT(ISERROR(SEARCH("PENDING",H7)))</formula>
    </cfRule>
    <cfRule type="containsText" dxfId="4559" priority="265" operator="containsText" text="APPROVED">
      <formula>NOT(ISERROR(SEARCH("APPROVED",H7)))</formula>
    </cfRule>
  </conditionalFormatting>
  <conditionalFormatting sqref="G22">
    <cfRule type="containsText" dxfId="4558" priority="254" operator="containsText" text="NOT APPROVED">
      <formula>NOT(ISERROR(SEARCH("NOT APPROVED",G22)))</formula>
    </cfRule>
    <cfRule type="containsText" dxfId="4557" priority="255" operator="containsText" text="RESUBMIT">
      <formula>NOT(ISERROR(SEARCH("RESUBMIT",G22)))</formula>
    </cfRule>
    <cfRule type="containsText" dxfId="4556" priority="256" operator="containsText" text="PENDING RESUBMIT">
      <formula>NOT(ISERROR(SEARCH("PENDING RESUBMIT",G22)))</formula>
    </cfRule>
    <cfRule type="containsText" dxfId="4555" priority="257" operator="containsText" text="APPROVED W/ CHANGES">
      <formula>NOT(ISERROR(SEARCH("APPROVED W/ CHANGES",G22)))</formula>
    </cfRule>
    <cfRule type="containsText" dxfId="4554" priority="258" operator="containsText" text="PENDING">
      <formula>NOT(ISERROR(SEARCH("PENDING",G22)))</formula>
    </cfRule>
    <cfRule type="containsText" dxfId="4553" priority="259" operator="containsText" text="APPROVED">
      <formula>NOT(ISERROR(SEARCH("APPROVED",G22)))</formula>
    </cfRule>
  </conditionalFormatting>
  <conditionalFormatting sqref="F22">
    <cfRule type="containsText" dxfId="4552" priority="248" operator="containsText" text="NOT APPROVED">
      <formula>NOT(ISERROR(SEARCH("NOT APPROVED",F22)))</formula>
    </cfRule>
    <cfRule type="containsText" dxfId="4551" priority="249" operator="containsText" text="RESUBMIT">
      <formula>NOT(ISERROR(SEARCH("RESUBMIT",F22)))</formula>
    </cfRule>
    <cfRule type="containsText" dxfId="4550" priority="250" operator="containsText" text="PENDING RESUBMIT">
      <formula>NOT(ISERROR(SEARCH("PENDING RESUBMIT",F22)))</formula>
    </cfRule>
    <cfRule type="containsText" dxfId="4549" priority="251" operator="containsText" text="APPROVED W/ CHANGES">
      <formula>NOT(ISERROR(SEARCH("APPROVED W/ CHANGES",F22)))</formula>
    </cfRule>
    <cfRule type="containsText" dxfId="4548" priority="252" operator="containsText" text="PENDING">
      <formula>NOT(ISERROR(SEARCH("PENDING",F22)))</formula>
    </cfRule>
    <cfRule type="containsText" dxfId="4547" priority="253" operator="containsText" text="APPROVED">
      <formula>NOT(ISERROR(SEARCH("APPROVED",F22)))</formula>
    </cfRule>
  </conditionalFormatting>
  <conditionalFormatting sqref="H22">
    <cfRule type="containsText" dxfId="4546" priority="242" operator="containsText" text="NOT APPROVED">
      <formula>NOT(ISERROR(SEARCH("NOT APPROVED",H22)))</formula>
    </cfRule>
    <cfRule type="containsText" dxfId="4545" priority="243" operator="containsText" text="RESUBMIT">
      <formula>NOT(ISERROR(SEARCH("RESUBMIT",H22)))</formula>
    </cfRule>
    <cfRule type="containsText" dxfId="4544" priority="244" operator="containsText" text="PENDING RESUBMIT">
      <formula>NOT(ISERROR(SEARCH("PENDING RESUBMIT",H22)))</formula>
    </cfRule>
    <cfRule type="containsText" dxfId="4543" priority="245" operator="containsText" text="APPROVED W/ CHANGES">
      <formula>NOT(ISERROR(SEARCH("APPROVED W/ CHANGES",H22)))</formula>
    </cfRule>
    <cfRule type="containsText" dxfId="4542" priority="246" operator="containsText" text="PENDING">
      <formula>NOT(ISERROR(SEARCH("PENDING",H22)))</formula>
    </cfRule>
    <cfRule type="containsText" dxfId="4541" priority="247" operator="containsText" text="APPROVED">
      <formula>NOT(ISERROR(SEARCH("APPROVED",H22)))</formula>
    </cfRule>
  </conditionalFormatting>
  <conditionalFormatting sqref="T22 X22">
    <cfRule type="containsText" dxfId="4540" priority="236" operator="containsText" text="NOT APPROVED">
      <formula>NOT(ISERROR(SEARCH("NOT APPROVED",T22)))</formula>
    </cfRule>
    <cfRule type="containsText" dxfId="4539" priority="237" operator="containsText" text="RESUBMIT">
      <formula>NOT(ISERROR(SEARCH("RESUBMIT",T22)))</formula>
    </cfRule>
    <cfRule type="containsText" dxfId="4538" priority="238" operator="containsText" text="PENDING RESUBMIT">
      <formula>NOT(ISERROR(SEARCH("PENDING RESUBMIT",T22)))</formula>
    </cfRule>
    <cfRule type="containsText" dxfId="4537" priority="239" operator="containsText" text="APPROVED W/ CHANGES">
      <formula>NOT(ISERROR(SEARCH("APPROVED W/ CHANGES",T22)))</formula>
    </cfRule>
    <cfRule type="containsText" dxfId="4536" priority="240" operator="containsText" text="PENDING">
      <formula>NOT(ISERROR(SEARCH("PENDING",T22)))</formula>
    </cfRule>
    <cfRule type="containsText" dxfId="4535" priority="241" operator="containsText" text="APPROVED">
      <formula>NOT(ISERROR(SEARCH("APPROVED",T22)))</formula>
    </cfRule>
  </conditionalFormatting>
  <conditionalFormatting sqref="U22">
    <cfRule type="containsText" dxfId="4534" priority="230" operator="containsText" text="NOT APPROVED">
      <formula>NOT(ISERROR(SEARCH("NOT APPROVED",U22)))</formula>
    </cfRule>
    <cfRule type="containsText" dxfId="4533" priority="231" operator="containsText" text="RESUBMIT">
      <formula>NOT(ISERROR(SEARCH("RESUBMIT",U22)))</formula>
    </cfRule>
    <cfRule type="containsText" dxfId="4532" priority="232" operator="containsText" text="PENDING RESUBMIT">
      <formula>NOT(ISERROR(SEARCH("PENDING RESUBMIT",U22)))</formula>
    </cfRule>
    <cfRule type="containsText" dxfId="4531" priority="233" operator="containsText" text="APPROVED W/ CHANGES">
      <formula>NOT(ISERROR(SEARCH("APPROVED W/ CHANGES",U22)))</formula>
    </cfRule>
    <cfRule type="containsText" dxfId="4530" priority="234" operator="containsText" text="PENDING">
      <formula>NOT(ISERROR(SEARCH("PENDING",U22)))</formula>
    </cfRule>
    <cfRule type="containsText" dxfId="4529" priority="235" operator="containsText" text="APPROVED">
      <formula>NOT(ISERROR(SEARCH("APPROVED",U22)))</formula>
    </cfRule>
  </conditionalFormatting>
  <conditionalFormatting sqref="V22">
    <cfRule type="containsText" dxfId="4528" priority="224" operator="containsText" text="NOT APPROVED">
      <formula>NOT(ISERROR(SEARCH("NOT APPROVED",V22)))</formula>
    </cfRule>
    <cfRule type="containsText" dxfId="4527" priority="225" operator="containsText" text="RESUBMIT">
      <formula>NOT(ISERROR(SEARCH("RESUBMIT",V22)))</formula>
    </cfRule>
    <cfRule type="containsText" dxfId="4526" priority="226" operator="containsText" text="PENDING RESUBMIT">
      <formula>NOT(ISERROR(SEARCH("PENDING RESUBMIT",V22)))</formula>
    </cfRule>
    <cfRule type="containsText" dxfId="4525" priority="227" operator="containsText" text="APPROVED W/ CHANGES">
      <formula>NOT(ISERROR(SEARCH("APPROVED W/ CHANGES",V22)))</formula>
    </cfRule>
    <cfRule type="containsText" dxfId="4524" priority="228" operator="containsText" text="PENDING">
      <formula>NOT(ISERROR(SEARCH("PENDING",V22)))</formula>
    </cfRule>
    <cfRule type="containsText" dxfId="4523" priority="229" operator="containsText" text="APPROVED">
      <formula>NOT(ISERROR(SEARCH("APPROVED",V22)))</formula>
    </cfRule>
  </conditionalFormatting>
  <conditionalFormatting sqref="W22">
    <cfRule type="containsText" dxfId="4522" priority="218" operator="containsText" text="NOT APPROVED">
      <formula>NOT(ISERROR(SEARCH("NOT APPROVED",W22)))</formula>
    </cfRule>
    <cfRule type="containsText" dxfId="4521" priority="219" operator="containsText" text="RESUBMIT">
      <formula>NOT(ISERROR(SEARCH("RESUBMIT",W22)))</formula>
    </cfRule>
    <cfRule type="containsText" dxfId="4520" priority="220" operator="containsText" text="PENDING RESUBMIT">
      <formula>NOT(ISERROR(SEARCH("PENDING RESUBMIT",W22)))</formula>
    </cfRule>
    <cfRule type="containsText" dxfId="4519" priority="221" operator="containsText" text="APPROVED W/ CHANGES">
      <formula>NOT(ISERROR(SEARCH("APPROVED W/ CHANGES",W22)))</formula>
    </cfRule>
    <cfRule type="containsText" dxfId="4518" priority="222" operator="containsText" text="PENDING">
      <formula>NOT(ISERROR(SEARCH("PENDING",W22)))</formula>
    </cfRule>
    <cfRule type="containsText" dxfId="4517" priority="223" operator="containsText" text="APPROVED">
      <formula>NOT(ISERROR(SEARCH("APPROVED",W22)))</formula>
    </cfRule>
  </conditionalFormatting>
  <conditionalFormatting sqref="Y22">
    <cfRule type="containsText" dxfId="4516" priority="212" operator="containsText" text="NOT APPROVED">
      <formula>NOT(ISERROR(SEARCH("NOT APPROVED",Y22)))</formula>
    </cfRule>
    <cfRule type="containsText" dxfId="4515" priority="213" operator="containsText" text="RESUBMIT">
      <formula>NOT(ISERROR(SEARCH("RESUBMIT",Y22)))</formula>
    </cfRule>
    <cfRule type="containsText" dxfId="4514" priority="214" operator="containsText" text="PENDING RESUBMIT">
      <formula>NOT(ISERROR(SEARCH("PENDING RESUBMIT",Y22)))</formula>
    </cfRule>
    <cfRule type="containsText" dxfId="4513" priority="215" operator="containsText" text="APPROVED W/ CHANGES">
      <formula>NOT(ISERROR(SEARCH("APPROVED W/ CHANGES",Y22)))</formula>
    </cfRule>
    <cfRule type="containsText" dxfId="4512" priority="216" operator="containsText" text="PENDING">
      <formula>NOT(ISERROR(SEARCH("PENDING",Y22)))</formula>
    </cfRule>
    <cfRule type="containsText" dxfId="4511" priority="217" operator="containsText" text="APPROVED">
      <formula>NOT(ISERROR(SEARCH("APPROVED",Y22)))</formula>
    </cfRule>
  </conditionalFormatting>
  <conditionalFormatting sqref="AB22">
    <cfRule type="containsText" dxfId="4510" priority="206" operator="containsText" text="NOT APPROVED">
      <formula>NOT(ISERROR(SEARCH("NOT APPROVED",AB22)))</formula>
    </cfRule>
    <cfRule type="containsText" dxfId="4509" priority="207" operator="containsText" text="RESUBMIT">
      <formula>NOT(ISERROR(SEARCH("RESUBMIT",AB22)))</formula>
    </cfRule>
    <cfRule type="containsText" dxfId="4508" priority="208" operator="containsText" text="PENDING RESUBMIT">
      <formula>NOT(ISERROR(SEARCH("PENDING RESUBMIT",AB22)))</formula>
    </cfRule>
    <cfRule type="containsText" dxfId="4507" priority="209" operator="containsText" text="APPROVED W/ CHANGES">
      <formula>NOT(ISERROR(SEARCH("APPROVED W/ CHANGES",AB22)))</formula>
    </cfRule>
    <cfRule type="containsText" dxfId="4506" priority="210" operator="containsText" text="PENDING">
      <formula>NOT(ISERROR(SEARCH("PENDING",AB22)))</formula>
    </cfRule>
    <cfRule type="containsText" dxfId="4505" priority="211" operator="containsText" text="APPROVED">
      <formula>NOT(ISERROR(SEARCH("APPROVED",AB22)))</formula>
    </cfRule>
  </conditionalFormatting>
  <conditionalFormatting sqref="AC22">
    <cfRule type="containsText" dxfId="4504" priority="200" operator="containsText" text="NOT APPROVED">
      <formula>NOT(ISERROR(SEARCH("NOT APPROVED",AC22)))</formula>
    </cfRule>
    <cfRule type="containsText" dxfId="4503" priority="201" operator="containsText" text="RESUBMIT">
      <formula>NOT(ISERROR(SEARCH("RESUBMIT",AC22)))</formula>
    </cfRule>
    <cfRule type="containsText" dxfId="4502" priority="202" operator="containsText" text="PENDING RESUBMIT">
      <formula>NOT(ISERROR(SEARCH("PENDING RESUBMIT",AC22)))</formula>
    </cfRule>
    <cfRule type="containsText" dxfId="4501" priority="203" operator="containsText" text="APPROVED W/ CHANGES">
      <formula>NOT(ISERROR(SEARCH("APPROVED W/ CHANGES",AC22)))</formula>
    </cfRule>
    <cfRule type="containsText" dxfId="4500" priority="204" operator="containsText" text="PENDING">
      <formula>NOT(ISERROR(SEARCH("PENDING",AC22)))</formula>
    </cfRule>
    <cfRule type="containsText" dxfId="4499" priority="205" operator="containsText" text="APPROVED">
      <formula>NOT(ISERROR(SEARCH("APPROVED",AC22)))</formula>
    </cfRule>
  </conditionalFormatting>
  <conditionalFormatting sqref="AD22">
    <cfRule type="containsText" dxfId="4498" priority="194" operator="containsText" text="NOT APPROVED">
      <formula>NOT(ISERROR(SEARCH("NOT APPROVED",AD22)))</formula>
    </cfRule>
    <cfRule type="containsText" dxfId="4497" priority="195" operator="containsText" text="RESUBMIT">
      <formula>NOT(ISERROR(SEARCH("RESUBMIT",AD22)))</formula>
    </cfRule>
    <cfRule type="containsText" dxfId="4496" priority="196" operator="containsText" text="PENDING RESUBMIT">
      <formula>NOT(ISERROR(SEARCH("PENDING RESUBMIT",AD22)))</formula>
    </cfRule>
    <cfRule type="containsText" dxfId="4495" priority="197" operator="containsText" text="APPROVED W/ CHANGES">
      <formula>NOT(ISERROR(SEARCH("APPROVED W/ CHANGES",AD22)))</formula>
    </cfRule>
    <cfRule type="containsText" dxfId="4494" priority="198" operator="containsText" text="PENDING">
      <formula>NOT(ISERROR(SEARCH("PENDING",AD22)))</formula>
    </cfRule>
    <cfRule type="containsText" dxfId="4493" priority="199" operator="containsText" text="APPROVED">
      <formula>NOT(ISERROR(SEARCH("APPROVED",AD22)))</formula>
    </cfRule>
  </conditionalFormatting>
  <conditionalFormatting sqref="AE22">
    <cfRule type="containsText" dxfId="4492" priority="188" operator="containsText" text="NOT APPROVED">
      <formula>NOT(ISERROR(SEARCH("NOT APPROVED",AE22)))</formula>
    </cfRule>
    <cfRule type="containsText" dxfId="4491" priority="189" operator="containsText" text="RESUBMIT">
      <formula>NOT(ISERROR(SEARCH("RESUBMIT",AE22)))</formula>
    </cfRule>
    <cfRule type="containsText" dxfId="4490" priority="190" operator="containsText" text="PENDING RESUBMIT">
      <formula>NOT(ISERROR(SEARCH("PENDING RESUBMIT",AE22)))</formula>
    </cfRule>
    <cfRule type="containsText" dxfId="4489" priority="191" operator="containsText" text="APPROVED W/ CHANGES">
      <formula>NOT(ISERROR(SEARCH("APPROVED W/ CHANGES",AE22)))</formula>
    </cfRule>
    <cfRule type="containsText" dxfId="4488" priority="192" operator="containsText" text="PENDING">
      <formula>NOT(ISERROR(SEARCH("PENDING",AE22)))</formula>
    </cfRule>
    <cfRule type="containsText" dxfId="4487" priority="193" operator="containsText" text="APPROVED">
      <formula>NOT(ISERROR(SEARCH("APPROVED",AE22)))</formula>
    </cfRule>
  </conditionalFormatting>
  <conditionalFormatting sqref="AF22">
    <cfRule type="containsText" dxfId="4486" priority="182" operator="containsText" text="NOT APPROVED">
      <formula>NOT(ISERROR(SEARCH("NOT APPROVED",AF22)))</formula>
    </cfRule>
    <cfRule type="containsText" dxfId="4485" priority="183" operator="containsText" text="RESUBMIT">
      <formula>NOT(ISERROR(SEARCH("RESUBMIT",AF22)))</formula>
    </cfRule>
    <cfRule type="containsText" dxfId="4484" priority="184" operator="containsText" text="PENDING RESUBMIT">
      <formula>NOT(ISERROR(SEARCH("PENDING RESUBMIT",AF22)))</formula>
    </cfRule>
    <cfRule type="containsText" dxfId="4483" priority="185" operator="containsText" text="APPROVED W/ CHANGES">
      <formula>NOT(ISERROR(SEARCH("APPROVED W/ CHANGES",AF22)))</formula>
    </cfRule>
    <cfRule type="containsText" dxfId="4482" priority="186" operator="containsText" text="PENDING">
      <formula>NOT(ISERROR(SEARCH("PENDING",AF22)))</formula>
    </cfRule>
    <cfRule type="containsText" dxfId="4481" priority="187" operator="containsText" text="APPROVED">
      <formula>NOT(ISERROR(SEARCH("APPROVED",AF22)))</formula>
    </cfRule>
  </conditionalFormatting>
  <conditionalFormatting sqref="AG22">
    <cfRule type="containsText" dxfId="4480" priority="176" operator="containsText" text="NOT APPROVED">
      <formula>NOT(ISERROR(SEARCH("NOT APPROVED",AG22)))</formula>
    </cfRule>
    <cfRule type="containsText" dxfId="4479" priority="177" operator="containsText" text="RESUBMIT">
      <formula>NOT(ISERROR(SEARCH("RESUBMIT",AG22)))</formula>
    </cfRule>
    <cfRule type="containsText" dxfId="4478" priority="178" operator="containsText" text="PENDING RESUBMIT">
      <formula>NOT(ISERROR(SEARCH("PENDING RESUBMIT",AG22)))</formula>
    </cfRule>
    <cfRule type="containsText" dxfId="4477" priority="179" operator="containsText" text="APPROVED W/ CHANGES">
      <formula>NOT(ISERROR(SEARCH("APPROVED W/ CHANGES",AG22)))</formula>
    </cfRule>
    <cfRule type="containsText" dxfId="4476" priority="180" operator="containsText" text="PENDING">
      <formula>NOT(ISERROR(SEARCH("PENDING",AG22)))</formula>
    </cfRule>
    <cfRule type="containsText" dxfId="4475" priority="181" operator="containsText" text="APPROVED">
      <formula>NOT(ISERROR(SEARCH("APPROVED",AG22)))</formula>
    </cfRule>
  </conditionalFormatting>
  <conditionalFormatting sqref="AK22">
    <cfRule type="containsText" dxfId="4474" priority="174" operator="containsText" text="APPROVED">
      <formula>NOT(ISERROR(SEARCH("APPROVED",AK22)))</formula>
    </cfRule>
    <cfRule type="containsText" dxfId="4473" priority="175" operator="containsText" text="PENDING">
      <formula>NOT(ISERROR(SEARCH("PENDING",AK22)))</formula>
    </cfRule>
  </conditionalFormatting>
  <conditionalFormatting sqref="AL22">
    <cfRule type="containsText" dxfId="4472" priority="172" operator="containsText" text="APPROVED">
      <formula>NOT(ISERROR(SEARCH("APPROVED",AL22)))</formula>
    </cfRule>
    <cfRule type="containsText" dxfId="4471" priority="173" operator="containsText" text="PENDING">
      <formula>NOT(ISERROR(SEARCH("PENDING",AL22)))</formula>
    </cfRule>
  </conditionalFormatting>
  <conditionalFormatting sqref="G25">
    <cfRule type="containsText" dxfId="4470" priority="166" operator="containsText" text="NOT APPROVED">
      <formula>NOT(ISERROR(SEARCH("NOT APPROVED",G25)))</formula>
    </cfRule>
    <cfRule type="containsText" dxfId="4469" priority="167" operator="containsText" text="RESUBMIT">
      <formula>NOT(ISERROR(SEARCH("RESUBMIT",G25)))</formula>
    </cfRule>
    <cfRule type="containsText" dxfId="4468" priority="168" operator="containsText" text="PENDING RESUBMIT">
      <formula>NOT(ISERROR(SEARCH("PENDING RESUBMIT",G25)))</formula>
    </cfRule>
    <cfRule type="containsText" dxfId="4467" priority="169" operator="containsText" text="APPROVED W/ CHANGES">
      <formula>NOT(ISERROR(SEARCH("APPROVED W/ CHANGES",G25)))</formula>
    </cfRule>
    <cfRule type="containsText" dxfId="4466" priority="170" operator="containsText" text="PENDING">
      <formula>NOT(ISERROR(SEARCH("PENDING",G25)))</formula>
    </cfRule>
    <cfRule type="containsText" dxfId="4465" priority="171" operator="containsText" text="APPROVED">
      <formula>NOT(ISERROR(SEARCH("APPROVED",G25)))</formula>
    </cfRule>
  </conditionalFormatting>
  <conditionalFormatting sqref="O25">
    <cfRule type="containsText" dxfId="4464" priority="160" operator="containsText" text="NOT APPROVED">
      <formula>NOT(ISERROR(SEARCH("NOT APPROVED",O25)))</formula>
    </cfRule>
    <cfRule type="containsText" dxfId="4463" priority="161" operator="containsText" text="RESUBMIT">
      <formula>NOT(ISERROR(SEARCH("RESUBMIT",O25)))</formula>
    </cfRule>
    <cfRule type="containsText" dxfId="4462" priority="162" operator="containsText" text="PENDING RESUBMIT">
      <formula>NOT(ISERROR(SEARCH("PENDING RESUBMIT",O25)))</formula>
    </cfRule>
    <cfRule type="containsText" dxfId="4461" priority="163" operator="containsText" text="APPROVED W/ CHANGES">
      <formula>NOT(ISERROR(SEARCH("APPROVED W/ CHANGES",O25)))</formula>
    </cfRule>
    <cfRule type="containsText" dxfId="4460" priority="164" operator="containsText" text="PENDING">
      <formula>NOT(ISERROR(SEARCH("PENDING",O25)))</formula>
    </cfRule>
    <cfRule type="containsText" dxfId="4459" priority="165" operator="containsText" text="APPROVED">
      <formula>NOT(ISERROR(SEARCH("APPROVED",O25)))</formula>
    </cfRule>
  </conditionalFormatting>
  <conditionalFormatting sqref="O11">
    <cfRule type="containsText" dxfId="4458" priority="148" operator="containsText" text="NOT APPROVED">
      <formula>NOT(ISERROR(SEARCH("NOT APPROVED",O11)))</formula>
    </cfRule>
    <cfRule type="containsText" dxfId="4457" priority="149" operator="containsText" text="RESUBMIT">
      <formula>NOT(ISERROR(SEARCH("RESUBMIT",O11)))</formula>
    </cfRule>
    <cfRule type="containsText" dxfId="4456" priority="150" operator="containsText" text="PENDING RESUBMIT">
      <formula>NOT(ISERROR(SEARCH("PENDING RESUBMIT",O11)))</formula>
    </cfRule>
    <cfRule type="containsText" dxfId="4455" priority="151" operator="containsText" text="APPROVED W/ CHANGES">
      <formula>NOT(ISERROR(SEARCH("APPROVED W/ CHANGES",O11)))</formula>
    </cfRule>
    <cfRule type="containsText" dxfId="4454" priority="152" operator="containsText" text="PENDING">
      <formula>NOT(ISERROR(SEARCH("PENDING",O11)))</formula>
    </cfRule>
    <cfRule type="containsText" dxfId="4453" priority="153" operator="containsText" text="APPROVED">
      <formula>NOT(ISERROR(SEARCH("APPROVED",O11)))</formula>
    </cfRule>
  </conditionalFormatting>
  <conditionalFormatting sqref="AQ1 AQ3:AQ1048576">
    <cfRule type="timePeriod" dxfId="4452" priority="76" timePeriod="lastMonth">
      <formula>AND(MONTH(AQ1)=MONTH(EDATE(TODAY(),0-1)),YEAR(AQ1)=YEAR(EDATE(TODAY(),0-1)))</formula>
    </cfRule>
    <cfRule type="timePeriod" dxfId="4451" priority="143" timePeriod="nextMonth">
      <formula>AND(MONTH(AQ1)=MONTH(TODAY())+1,OR(YEAR(AQ1)=YEAR(TODAY()),AND(MONTH(AQ1)=12,YEAR(AQ1)=YEAR(TODAY())+1)))</formula>
    </cfRule>
    <cfRule type="timePeriod" dxfId="4450" priority="144" timePeriod="thisMonth">
      <formula>AND(MONTH(AQ1)=MONTH(TODAY()),YEAR(AQ1)=YEAR(TODAY()))</formula>
    </cfRule>
  </conditionalFormatting>
  <conditionalFormatting sqref="AK3">
    <cfRule type="containsText" dxfId="4449" priority="137" operator="containsText" text="NOT APPROVED">
      <formula>NOT(ISERROR(SEARCH("NOT APPROVED",AK3)))</formula>
    </cfRule>
    <cfRule type="containsText" dxfId="4448" priority="138" operator="containsText" text="RESUBMIT">
      <formula>NOT(ISERROR(SEARCH("RESUBMIT",AK3)))</formula>
    </cfRule>
    <cfRule type="containsText" dxfId="4447" priority="139" operator="containsText" text="PENDING RESUBMIT">
      <formula>NOT(ISERROR(SEARCH("PENDING RESUBMIT",AK3)))</formula>
    </cfRule>
    <cfRule type="containsText" dxfId="4446" priority="140" operator="containsText" text="APPROVED W/ CHANGES">
      <formula>NOT(ISERROR(SEARCH("APPROVED W/ CHANGES",AK3)))</formula>
    </cfRule>
    <cfRule type="containsText" dxfId="4445" priority="141" operator="containsText" text="PENDING">
      <formula>NOT(ISERROR(SEARCH("PENDING",AK3)))</formula>
    </cfRule>
    <cfRule type="containsText" dxfId="4444" priority="142" operator="containsText" text="APPROVED">
      <formula>NOT(ISERROR(SEARCH("APPROVED",AK3)))</formula>
    </cfRule>
  </conditionalFormatting>
  <conditionalFormatting sqref="AJ3">
    <cfRule type="containsText" dxfId="4443" priority="135" operator="containsText" text="APPROVED">
      <formula>NOT(ISERROR(SEARCH("APPROVED",AJ3)))</formula>
    </cfRule>
    <cfRule type="containsText" dxfId="4442" priority="136" operator="containsText" text="PENDING">
      <formula>NOT(ISERROR(SEARCH("PENDING",AJ3)))</formula>
    </cfRule>
  </conditionalFormatting>
  <conditionalFormatting sqref="AK6">
    <cfRule type="containsText" dxfId="4441" priority="129" operator="containsText" text="NOT APPROVED">
      <formula>NOT(ISERROR(SEARCH("NOT APPROVED",AK6)))</formula>
    </cfRule>
    <cfRule type="containsText" dxfId="4440" priority="130" operator="containsText" text="RESUBMIT">
      <formula>NOT(ISERROR(SEARCH("RESUBMIT",AK6)))</formula>
    </cfRule>
    <cfRule type="containsText" dxfId="4439" priority="131" operator="containsText" text="PENDING RESUBMIT">
      <formula>NOT(ISERROR(SEARCH("PENDING RESUBMIT",AK6)))</formula>
    </cfRule>
    <cfRule type="containsText" dxfId="4438" priority="132" operator="containsText" text="APPROVED W/ CHANGES">
      <formula>NOT(ISERROR(SEARCH("APPROVED W/ CHANGES",AK6)))</formula>
    </cfRule>
    <cfRule type="containsText" dxfId="4437" priority="133" operator="containsText" text="PENDING">
      <formula>NOT(ISERROR(SEARCH("PENDING",AK6)))</formula>
    </cfRule>
    <cfRule type="containsText" dxfId="4436" priority="134" operator="containsText" text="APPROVED">
      <formula>NOT(ISERROR(SEARCH("APPROVED",AK6)))</formula>
    </cfRule>
  </conditionalFormatting>
  <conditionalFormatting sqref="AJ6">
    <cfRule type="containsText" dxfId="4435" priority="127" operator="containsText" text="APPROVED">
      <formula>NOT(ISERROR(SEARCH("APPROVED",AJ6)))</formula>
    </cfRule>
    <cfRule type="containsText" dxfId="4434" priority="128" operator="containsText" text="PENDING">
      <formula>NOT(ISERROR(SEARCH("PENDING",AJ6)))</formula>
    </cfRule>
  </conditionalFormatting>
  <conditionalFormatting sqref="AK25">
    <cfRule type="containsText" dxfId="4433" priority="121" operator="containsText" text="NOT APPROVED">
      <formula>NOT(ISERROR(SEARCH("NOT APPROVED",AK25)))</formula>
    </cfRule>
    <cfRule type="containsText" dxfId="4432" priority="122" operator="containsText" text="RESUBMIT">
      <formula>NOT(ISERROR(SEARCH("RESUBMIT",AK25)))</formula>
    </cfRule>
    <cfRule type="containsText" dxfId="4431" priority="123" operator="containsText" text="PENDING RESUBMIT">
      <formula>NOT(ISERROR(SEARCH("PENDING RESUBMIT",AK25)))</formula>
    </cfRule>
    <cfRule type="containsText" dxfId="4430" priority="124" operator="containsText" text="APPROVED W/ CHANGES">
      <formula>NOT(ISERROR(SEARCH("APPROVED W/ CHANGES",AK25)))</formula>
    </cfRule>
    <cfRule type="containsText" dxfId="4429" priority="125" operator="containsText" text="PENDING">
      <formula>NOT(ISERROR(SEARCH("PENDING",AK25)))</formula>
    </cfRule>
    <cfRule type="containsText" dxfId="4428" priority="126" operator="containsText" text="APPROVED">
      <formula>NOT(ISERROR(SEARCH("APPROVED",AK25)))</formula>
    </cfRule>
  </conditionalFormatting>
  <conditionalFormatting sqref="AJ25">
    <cfRule type="containsText" dxfId="4427" priority="119" operator="containsText" text="APPROVED">
      <formula>NOT(ISERROR(SEARCH("APPROVED",AJ25)))</formula>
    </cfRule>
    <cfRule type="containsText" dxfId="4426" priority="120" operator="containsText" text="PENDING">
      <formula>NOT(ISERROR(SEARCH("PENDING",AJ25)))</formula>
    </cfRule>
  </conditionalFormatting>
  <conditionalFormatting sqref="G26">
    <cfRule type="containsText" dxfId="4425" priority="113" operator="containsText" text="NOT APPROVED">
      <formula>NOT(ISERROR(SEARCH("NOT APPROVED",G26)))</formula>
    </cfRule>
    <cfRule type="containsText" dxfId="4424" priority="114" operator="containsText" text="RESUBMIT">
      <formula>NOT(ISERROR(SEARCH("RESUBMIT",G26)))</formula>
    </cfRule>
    <cfRule type="containsText" dxfId="4423" priority="115" operator="containsText" text="PENDING RESUBMIT">
      <formula>NOT(ISERROR(SEARCH("PENDING RESUBMIT",G26)))</formula>
    </cfRule>
    <cfRule type="containsText" dxfId="4422" priority="116" operator="containsText" text="APPROVED W/ CHANGES">
      <formula>NOT(ISERROR(SEARCH("APPROVED W/ CHANGES",G26)))</formula>
    </cfRule>
    <cfRule type="containsText" dxfId="4421" priority="117" operator="containsText" text="PENDING">
      <formula>NOT(ISERROR(SEARCH("PENDING",G26)))</formula>
    </cfRule>
    <cfRule type="containsText" dxfId="4420" priority="118" operator="containsText" text="APPROVED">
      <formula>NOT(ISERROR(SEARCH("APPROVED",G26)))</formula>
    </cfRule>
  </conditionalFormatting>
  <conditionalFormatting sqref="AK12">
    <cfRule type="containsText" dxfId="4419" priority="107" operator="containsText" text="NOT APPROVED">
      <formula>NOT(ISERROR(SEARCH("NOT APPROVED",AK12)))</formula>
    </cfRule>
    <cfRule type="containsText" dxfId="4418" priority="108" operator="containsText" text="RESUBMIT">
      <formula>NOT(ISERROR(SEARCH("RESUBMIT",AK12)))</formula>
    </cfRule>
    <cfRule type="containsText" dxfId="4417" priority="109" operator="containsText" text="PENDING RESUBMIT">
      <formula>NOT(ISERROR(SEARCH("PENDING RESUBMIT",AK12)))</formula>
    </cfRule>
    <cfRule type="containsText" dxfId="4416" priority="110" operator="containsText" text="APPROVED W/ CHANGES">
      <formula>NOT(ISERROR(SEARCH("APPROVED W/ CHANGES",AK12)))</formula>
    </cfRule>
    <cfRule type="containsText" dxfId="4415" priority="111" operator="containsText" text="PENDING">
      <formula>NOT(ISERROR(SEARCH("PENDING",AK12)))</formula>
    </cfRule>
    <cfRule type="containsText" dxfId="4414" priority="112" operator="containsText" text="APPROVED">
      <formula>NOT(ISERROR(SEARCH("APPROVED",AK12)))</formula>
    </cfRule>
  </conditionalFormatting>
  <conditionalFormatting sqref="AJ12">
    <cfRule type="containsText" dxfId="4413" priority="101" operator="containsText" text="NOT APPROVED">
      <formula>NOT(ISERROR(SEARCH("NOT APPROVED",AJ12)))</formula>
    </cfRule>
    <cfRule type="containsText" dxfId="4412" priority="102" operator="containsText" text="RESUBMIT">
      <formula>NOT(ISERROR(SEARCH("RESUBMIT",AJ12)))</formula>
    </cfRule>
    <cfRule type="containsText" dxfId="4411" priority="103" operator="containsText" text="PENDING RESUBMIT">
      <formula>NOT(ISERROR(SEARCH("PENDING RESUBMIT",AJ12)))</formula>
    </cfRule>
    <cfRule type="containsText" dxfId="4410" priority="104" operator="containsText" text="APPROVED W/ CHANGES">
      <formula>NOT(ISERROR(SEARCH("APPROVED W/ CHANGES",AJ12)))</formula>
    </cfRule>
    <cfRule type="containsText" dxfId="4409" priority="105" operator="containsText" text="PENDING">
      <formula>NOT(ISERROR(SEARCH("PENDING",AJ12)))</formula>
    </cfRule>
    <cfRule type="containsText" dxfId="4408" priority="106" operator="containsText" text="APPROVED">
      <formula>NOT(ISERROR(SEARCH("APPROVED",AJ12)))</formula>
    </cfRule>
  </conditionalFormatting>
  <conditionalFormatting sqref="O26">
    <cfRule type="containsText" dxfId="4407" priority="95" operator="containsText" text="NOT APPROVED">
      <formula>NOT(ISERROR(SEARCH("NOT APPROVED",O26)))</formula>
    </cfRule>
    <cfRule type="containsText" dxfId="4406" priority="96" operator="containsText" text="RESUBMIT">
      <formula>NOT(ISERROR(SEARCH("RESUBMIT",O26)))</formula>
    </cfRule>
    <cfRule type="containsText" dxfId="4405" priority="97" operator="containsText" text="PENDING RESUBMIT">
      <formula>NOT(ISERROR(SEARCH("PENDING RESUBMIT",O26)))</formula>
    </cfRule>
    <cfRule type="containsText" dxfId="4404" priority="98" operator="containsText" text="APPROVED W/ CHANGES">
      <formula>NOT(ISERROR(SEARCH("APPROVED W/ CHANGES",O26)))</formula>
    </cfRule>
    <cfRule type="containsText" dxfId="4403" priority="99" operator="containsText" text="PENDING">
      <formula>NOT(ISERROR(SEARCH("PENDING",O26)))</formula>
    </cfRule>
    <cfRule type="containsText" dxfId="4402" priority="100" operator="containsText" text="APPROVED">
      <formula>NOT(ISERROR(SEARCH("APPROVED",O26)))</formula>
    </cfRule>
  </conditionalFormatting>
  <conditionalFormatting sqref="X25">
    <cfRule type="containsText" dxfId="4401" priority="89" operator="containsText" text="NOT APPROVED">
      <formula>NOT(ISERROR(SEARCH("NOT APPROVED",X25)))</formula>
    </cfRule>
    <cfRule type="containsText" dxfId="4400" priority="90" operator="containsText" text="RESUBMIT">
      <formula>NOT(ISERROR(SEARCH("RESUBMIT",X25)))</formula>
    </cfRule>
    <cfRule type="containsText" dxfId="4399" priority="91" operator="containsText" text="PENDING RESUBMIT">
      <formula>NOT(ISERROR(SEARCH("PENDING RESUBMIT",X25)))</formula>
    </cfRule>
    <cfRule type="containsText" dxfId="4398" priority="92" operator="containsText" text="APPROVED W/ CHANGES">
      <formula>NOT(ISERROR(SEARCH("APPROVED W/ CHANGES",X25)))</formula>
    </cfRule>
    <cfRule type="containsText" dxfId="4397" priority="93" operator="containsText" text="PENDING">
      <formula>NOT(ISERROR(SEARCH("PENDING",X25)))</formula>
    </cfRule>
    <cfRule type="containsText" dxfId="4396" priority="94" operator="containsText" text="APPROVED">
      <formula>NOT(ISERROR(SEARCH("APPROVED",X25)))</formula>
    </cfRule>
  </conditionalFormatting>
  <conditionalFormatting sqref="W25">
    <cfRule type="containsText" dxfId="4395" priority="83" operator="containsText" text="NOT APPROVED">
      <formula>NOT(ISERROR(SEARCH("NOT APPROVED",W25)))</formula>
    </cfRule>
    <cfRule type="containsText" dxfId="4394" priority="84" operator="containsText" text="RESUBMIT">
      <formula>NOT(ISERROR(SEARCH("RESUBMIT",W25)))</formula>
    </cfRule>
    <cfRule type="containsText" dxfId="4393" priority="85" operator="containsText" text="PENDING RESUBMIT">
      <formula>NOT(ISERROR(SEARCH("PENDING RESUBMIT",W25)))</formula>
    </cfRule>
    <cfRule type="containsText" dxfId="4392" priority="86" operator="containsText" text="APPROVED W/ CHANGES">
      <formula>NOT(ISERROR(SEARCH("APPROVED W/ CHANGES",W25)))</formula>
    </cfRule>
    <cfRule type="containsText" dxfId="4391" priority="87" operator="containsText" text="PENDING">
      <formula>NOT(ISERROR(SEARCH("PENDING",W25)))</formula>
    </cfRule>
    <cfRule type="containsText" dxfId="4390" priority="88" operator="containsText" text="APPROVED">
      <formula>NOT(ISERROR(SEARCH("APPROVED",W25)))</formula>
    </cfRule>
  </conditionalFormatting>
  <conditionalFormatting sqref="Y25">
    <cfRule type="containsText" dxfId="4389" priority="77" operator="containsText" text="NOT APPROVED">
      <formula>NOT(ISERROR(SEARCH("NOT APPROVED",Y25)))</formula>
    </cfRule>
    <cfRule type="containsText" dxfId="4388" priority="78" operator="containsText" text="RESUBMIT">
      <formula>NOT(ISERROR(SEARCH("RESUBMIT",Y25)))</formula>
    </cfRule>
    <cfRule type="containsText" dxfId="4387" priority="79" operator="containsText" text="PENDING RESUBMIT">
      <formula>NOT(ISERROR(SEARCH("PENDING RESUBMIT",Y25)))</formula>
    </cfRule>
    <cfRule type="containsText" dxfId="4386" priority="80" operator="containsText" text="APPROVED W/ CHANGES">
      <formula>NOT(ISERROR(SEARCH("APPROVED W/ CHANGES",Y25)))</formula>
    </cfRule>
    <cfRule type="containsText" dxfId="4385" priority="81" operator="containsText" text="PENDING">
      <formula>NOT(ISERROR(SEARCH("PENDING",Y25)))</formula>
    </cfRule>
    <cfRule type="containsText" dxfId="4384" priority="82" operator="containsText" text="APPROVED">
      <formula>NOT(ISERROR(SEARCH("APPROVED",Y25)))</formula>
    </cfRule>
  </conditionalFormatting>
  <conditionalFormatting sqref="AQ2">
    <cfRule type="timePeriod" dxfId="4383" priority="73" timePeriod="lastMonth">
      <formula>AND(MONTH(AQ2)=MONTH(EDATE(TODAY(),0-1)),YEAR(AQ2)=YEAR(EDATE(TODAY(),0-1)))</formula>
    </cfRule>
    <cfRule type="timePeriod" dxfId="4382" priority="74" timePeriod="nextMonth">
      <formula>AND(MONTH(AQ2)=MONTH(TODAY())+1,OR(YEAR(AQ2)=YEAR(TODAY()),AND(MONTH(AQ2)=12,YEAR(AQ2)=YEAR(TODAY())+1)))</formula>
    </cfRule>
    <cfRule type="timePeriod" dxfId="4381" priority="75" timePeriod="thisMonth">
      <formula>AND(MONTH(AQ2)=MONTH(TODAY()),YEAR(AQ2)=YEAR(TODAY()))</formula>
    </cfRule>
  </conditionalFormatting>
  <conditionalFormatting sqref="AF10">
    <cfRule type="containsText" dxfId="4380" priority="61" operator="containsText" text="NOT APPROVED">
      <formula>NOT(ISERROR(SEARCH("NOT APPROVED",AF10)))</formula>
    </cfRule>
    <cfRule type="containsText" dxfId="4379" priority="62" operator="containsText" text="RESUBMIT">
      <formula>NOT(ISERROR(SEARCH("RESUBMIT",AF10)))</formula>
    </cfRule>
    <cfRule type="containsText" dxfId="4378" priority="63" operator="containsText" text="PENDING RESUBMIT">
      <formula>NOT(ISERROR(SEARCH("PENDING RESUBMIT",AF10)))</formula>
    </cfRule>
    <cfRule type="containsText" dxfId="4377" priority="64" operator="containsText" text="APPROVED W/ CHANGES">
      <formula>NOT(ISERROR(SEARCH("APPROVED W/ CHANGES",AF10)))</formula>
    </cfRule>
    <cfRule type="containsText" dxfId="4376" priority="65" operator="containsText" text="PENDING">
      <formula>NOT(ISERROR(SEARCH("PENDING",AF10)))</formula>
    </cfRule>
    <cfRule type="containsText" dxfId="4375" priority="66" operator="containsText" text="APPROVED">
      <formula>NOT(ISERROR(SEARCH("APPROVED",AF10)))</formula>
    </cfRule>
  </conditionalFormatting>
  <conditionalFormatting sqref="AB11">
    <cfRule type="containsText" dxfId="4374" priority="55" operator="containsText" text="NOT APPROVED">
      <formula>NOT(ISERROR(SEARCH("NOT APPROVED",AB11)))</formula>
    </cfRule>
    <cfRule type="containsText" dxfId="4373" priority="56" operator="containsText" text="RESUBMIT">
      <formula>NOT(ISERROR(SEARCH("RESUBMIT",AB11)))</formula>
    </cfRule>
    <cfRule type="containsText" dxfId="4372" priority="57" operator="containsText" text="PENDING RESUBMIT">
      <formula>NOT(ISERROR(SEARCH("PENDING RESUBMIT",AB11)))</formula>
    </cfRule>
    <cfRule type="containsText" dxfId="4371" priority="58" operator="containsText" text="APPROVED W/ CHANGES">
      <formula>NOT(ISERROR(SEARCH("APPROVED W/ CHANGES",AB11)))</formula>
    </cfRule>
    <cfRule type="containsText" dxfId="4370" priority="59" operator="containsText" text="PENDING">
      <formula>NOT(ISERROR(SEARCH("PENDING",AB11)))</formula>
    </cfRule>
    <cfRule type="containsText" dxfId="4369" priority="60" operator="containsText" text="APPROVED">
      <formula>NOT(ISERROR(SEARCH("APPROVED",AB11)))</formula>
    </cfRule>
  </conditionalFormatting>
  <conditionalFormatting sqref="AB10">
    <cfRule type="containsText" dxfId="4368" priority="49" operator="containsText" text="NOT APPROVED">
      <formula>NOT(ISERROR(SEARCH("NOT APPROVED",AB10)))</formula>
    </cfRule>
    <cfRule type="containsText" dxfId="4367" priority="50" operator="containsText" text="RESUBMIT">
      <formula>NOT(ISERROR(SEARCH("RESUBMIT",AB10)))</formula>
    </cfRule>
    <cfRule type="containsText" dxfId="4366" priority="51" operator="containsText" text="PENDING RESUBMIT">
      <formula>NOT(ISERROR(SEARCH("PENDING RESUBMIT",AB10)))</formula>
    </cfRule>
    <cfRule type="containsText" dxfId="4365" priority="52" operator="containsText" text="APPROVED W/ CHANGES">
      <formula>NOT(ISERROR(SEARCH("APPROVED W/ CHANGES",AB10)))</formula>
    </cfRule>
    <cfRule type="containsText" dxfId="4364" priority="53" operator="containsText" text="PENDING">
      <formula>NOT(ISERROR(SEARCH("PENDING",AB10)))</formula>
    </cfRule>
    <cfRule type="containsText" dxfId="4363" priority="54" operator="containsText" text="APPROVED">
      <formula>NOT(ISERROR(SEARCH("APPROVED",AB10)))</formula>
    </cfRule>
  </conditionalFormatting>
  <conditionalFormatting sqref="X19">
    <cfRule type="containsText" dxfId="4362" priority="43" operator="containsText" text="NOT APPROVED">
      <formula>NOT(ISERROR(SEARCH("NOT APPROVED",X19)))</formula>
    </cfRule>
    <cfRule type="containsText" dxfId="4361" priority="44" operator="containsText" text="RESUBMIT">
      <formula>NOT(ISERROR(SEARCH("RESUBMIT",X19)))</formula>
    </cfRule>
    <cfRule type="containsText" dxfId="4360" priority="45" operator="containsText" text="PENDING RESUBMIT">
      <formula>NOT(ISERROR(SEARCH("PENDING RESUBMIT",X19)))</formula>
    </cfRule>
    <cfRule type="containsText" dxfId="4359" priority="46" operator="containsText" text="APPROVED W/ CHANGES">
      <formula>NOT(ISERROR(SEARCH("APPROVED W/ CHANGES",X19)))</formula>
    </cfRule>
    <cfRule type="containsText" dxfId="4358" priority="47" operator="containsText" text="PENDING">
      <formula>NOT(ISERROR(SEARCH("PENDING",X19)))</formula>
    </cfRule>
    <cfRule type="containsText" dxfId="4357" priority="48" operator="containsText" text="APPROVED">
      <formula>NOT(ISERROR(SEARCH("APPROVED",X19)))</formula>
    </cfRule>
  </conditionalFormatting>
  <conditionalFormatting sqref="X6">
    <cfRule type="containsText" dxfId="4356" priority="37" operator="containsText" text="NOT APPROVED">
      <formula>NOT(ISERROR(SEARCH("NOT APPROVED",X6)))</formula>
    </cfRule>
    <cfRule type="containsText" dxfId="4355" priority="38" operator="containsText" text="RESUBMIT">
      <formula>NOT(ISERROR(SEARCH("RESUBMIT",X6)))</formula>
    </cfRule>
    <cfRule type="containsText" dxfId="4354" priority="39" operator="containsText" text="PENDING RESUBMIT">
      <formula>NOT(ISERROR(SEARCH("PENDING RESUBMIT",X6)))</formula>
    </cfRule>
    <cfRule type="containsText" dxfId="4353" priority="40" operator="containsText" text="APPROVED W/ CHANGES">
      <formula>NOT(ISERROR(SEARCH("APPROVED W/ CHANGES",X6)))</formula>
    </cfRule>
    <cfRule type="containsText" dxfId="4352" priority="41" operator="containsText" text="PENDING">
      <formula>NOT(ISERROR(SEARCH("PENDING",X6)))</formula>
    </cfRule>
    <cfRule type="containsText" dxfId="4351" priority="42" operator="containsText" text="APPROVED">
      <formula>NOT(ISERROR(SEARCH("APPROVED",X6)))</formula>
    </cfRule>
  </conditionalFormatting>
  <conditionalFormatting sqref="V6">
    <cfRule type="containsText" dxfId="4350" priority="31" operator="containsText" text="NOT APPROVED">
      <formula>NOT(ISERROR(SEARCH("NOT APPROVED",V6)))</formula>
    </cfRule>
    <cfRule type="containsText" dxfId="4349" priority="32" operator="containsText" text="RESUBMIT">
      <formula>NOT(ISERROR(SEARCH("RESUBMIT",V6)))</formula>
    </cfRule>
    <cfRule type="containsText" dxfId="4348" priority="33" operator="containsText" text="PENDING RESUBMIT">
      <formula>NOT(ISERROR(SEARCH("PENDING RESUBMIT",V6)))</formula>
    </cfRule>
    <cfRule type="containsText" dxfId="4347" priority="34" operator="containsText" text="APPROVED W/ CHANGES">
      <formula>NOT(ISERROR(SEARCH("APPROVED W/ CHANGES",V6)))</formula>
    </cfRule>
    <cfRule type="containsText" dxfId="4346" priority="35" operator="containsText" text="PENDING">
      <formula>NOT(ISERROR(SEARCH("PENDING",V6)))</formula>
    </cfRule>
    <cfRule type="containsText" dxfId="4345" priority="36" operator="containsText" text="APPROVED">
      <formula>NOT(ISERROR(SEARCH("APPROVED",V6)))</formula>
    </cfRule>
  </conditionalFormatting>
  <conditionalFormatting sqref="W6">
    <cfRule type="containsText" dxfId="4344" priority="25" operator="containsText" text="NOT APPROVED">
      <formula>NOT(ISERROR(SEARCH("NOT APPROVED",W6)))</formula>
    </cfRule>
    <cfRule type="containsText" dxfId="4343" priority="26" operator="containsText" text="RESUBMIT">
      <formula>NOT(ISERROR(SEARCH("RESUBMIT",W6)))</formula>
    </cfRule>
    <cfRule type="containsText" dxfId="4342" priority="27" operator="containsText" text="PENDING RESUBMIT">
      <formula>NOT(ISERROR(SEARCH("PENDING RESUBMIT",W6)))</formula>
    </cfRule>
    <cfRule type="containsText" dxfId="4341" priority="28" operator="containsText" text="APPROVED W/ CHANGES">
      <formula>NOT(ISERROR(SEARCH("APPROVED W/ CHANGES",W6)))</formula>
    </cfRule>
    <cfRule type="containsText" dxfId="4340" priority="29" operator="containsText" text="PENDING">
      <formula>NOT(ISERROR(SEARCH("PENDING",W6)))</formula>
    </cfRule>
    <cfRule type="containsText" dxfId="4339" priority="30" operator="containsText" text="APPROVED">
      <formula>NOT(ISERROR(SEARCH("APPROVED",W6)))</formula>
    </cfRule>
  </conditionalFormatting>
  <conditionalFormatting sqref="Y6">
    <cfRule type="containsText" dxfId="4338" priority="19" operator="containsText" text="NOT APPROVED">
      <formula>NOT(ISERROR(SEARCH("NOT APPROVED",Y6)))</formula>
    </cfRule>
    <cfRule type="containsText" dxfId="4337" priority="20" operator="containsText" text="RESUBMIT">
      <formula>NOT(ISERROR(SEARCH("RESUBMIT",Y6)))</formula>
    </cfRule>
    <cfRule type="containsText" dxfId="4336" priority="21" operator="containsText" text="PENDING RESUBMIT">
      <formula>NOT(ISERROR(SEARCH("PENDING RESUBMIT",Y6)))</formula>
    </cfRule>
    <cfRule type="containsText" dxfId="4335" priority="22" operator="containsText" text="APPROVED W/ CHANGES">
      <formula>NOT(ISERROR(SEARCH("APPROVED W/ CHANGES",Y6)))</formula>
    </cfRule>
    <cfRule type="containsText" dxfId="4334" priority="23" operator="containsText" text="PENDING">
      <formula>NOT(ISERROR(SEARCH("PENDING",Y6)))</formula>
    </cfRule>
    <cfRule type="containsText" dxfId="4333" priority="24" operator="containsText" text="APPROVED">
      <formula>NOT(ISERROR(SEARCH("APPROVED",Y6)))</formula>
    </cfRule>
  </conditionalFormatting>
  <conditionalFormatting sqref="AF6">
    <cfRule type="containsText" dxfId="4332" priority="13" operator="containsText" text="NOT APPROVED">
      <formula>NOT(ISERROR(SEARCH("NOT APPROVED",AF6)))</formula>
    </cfRule>
    <cfRule type="containsText" dxfId="4331" priority="14" operator="containsText" text="RESUBMIT">
      <formula>NOT(ISERROR(SEARCH("RESUBMIT",AF6)))</formula>
    </cfRule>
    <cfRule type="containsText" dxfId="4330" priority="15" operator="containsText" text="PENDING RESUBMIT">
      <formula>NOT(ISERROR(SEARCH("PENDING RESUBMIT",AF6)))</formula>
    </cfRule>
    <cfRule type="containsText" dxfId="4329" priority="16" operator="containsText" text="APPROVED W/ CHANGES">
      <formula>NOT(ISERROR(SEARCH("APPROVED W/ CHANGES",AF6)))</formula>
    </cfRule>
    <cfRule type="containsText" dxfId="4328" priority="17" operator="containsText" text="PENDING">
      <formula>NOT(ISERROR(SEARCH("PENDING",AF6)))</formula>
    </cfRule>
    <cfRule type="containsText" dxfId="4327" priority="18" operator="containsText" text="APPROVED">
      <formula>NOT(ISERROR(SEARCH("APPROVED",AF6)))</formula>
    </cfRule>
  </conditionalFormatting>
  <conditionalFormatting sqref="AE6">
    <cfRule type="containsText" dxfId="4326" priority="7" operator="containsText" text="NOT APPROVED">
      <formula>NOT(ISERROR(SEARCH("NOT APPROVED",AE6)))</formula>
    </cfRule>
    <cfRule type="containsText" dxfId="4325" priority="8" operator="containsText" text="RESUBMIT">
      <formula>NOT(ISERROR(SEARCH("RESUBMIT",AE6)))</formula>
    </cfRule>
    <cfRule type="containsText" dxfId="4324" priority="9" operator="containsText" text="PENDING RESUBMIT">
      <formula>NOT(ISERROR(SEARCH("PENDING RESUBMIT",AE6)))</formula>
    </cfRule>
    <cfRule type="containsText" dxfId="4323" priority="10" operator="containsText" text="APPROVED W/ CHANGES">
      <formula>NOT(ISERROR(SEARCH("APPROVED W/ CHANGES",AE6)))</formula>
    </cfRule>
    <cfRule type="containsText" dxfId="4322" priority="11" operator="containsText" text="PENDING">
      <formula>NOT(ISERROR(SEARCH("PENDING",AE6)))</formula>
    </cfRule>
    <cfRule type="containsText" dxfId="4321" priority="12" operator="containsText" text="APPROVED">
      <formula>NOT(ISERROR(SEARCH("APPROVED",AE6)))</formula>
    </cfRule>
  </conditionalFormatting>
  <conditionalFormatting sqref="AG6">
    <cfRule type="containsText" dxfId="4320" priority="1" operator="containsText" text="NOT APPROVED">
      <formula>NOT(ISERROR(SEARCH("NOT APPROVED",AG6)))</formula>
    </cfRule>
    <cfRule type="containsText" dxfId="4319" priority="2" operator="containsText" text="RESUBMIT">
      <formula>NOT(ISERROR(SEARCH("RESUBMIT",AG6)))</formula>
    </cfRule>
    <cfRule type="containsText" dxfId="4318" priority="3" operator="containsText" text="PENDING RESUBMIT">
      <formula>NOT(ISERROR(SEARCH("PENDING RESUBMIT",AG6)))</formula>
    </cfRule>
    <cfRule type="containsText" dxfId="4317" priority="4" operator="containsText" text="APPROVED W/ CHANGES">
      <formula>NOT(ISERROR(SEARCH("APPROVED W/ CHANGES",AG6)))</formula>
    </cfRule>
    <cfRule type="containsText" dxfId="4316" priority="5" operator="containsText" text="PENDING">
      <formula>NOT(ISERROR(SEARCH("PENDING",AG6)))</formula>
    </cfRule>
    <cfRule type="containsText" dxfId="4315" priority="6" operator="containsText" text="APPROVED">
      <formula>NOT(ISERROR(SEARCH("APPROVED",AG6)))</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codeName="Sheet4" filterMode="1"/>
  <dimension ref="A1:AX39"/>
  <sheetViews>
    <sheetView zoomScale="55" zoomScaleNormal="55" zoomScaleSheetLayoutView="70" workbookViewId="0">
      <pane xSplit="5" ySplit="2" topLeftCell="F3" activePane="bottomRight" state="frozen"/>
      <selection pane="topRight" activeCell="D1" sqref="D1"/>
      <selection pane="bottomLeft" activeCell="A3" sqref="A3"/>
      <selection pane="bottomRight" activeCell="BD30" sqref="BD30"/>
    </sheetView>
  </sheetViews>
  <sheetFormatPr defaultColWidth="8.85546875" defaultRowHeight="15.75"/>
  <cols>
    <col min="1" max="1" width="26.28515625" style="30" customWidth="1"/>
    <col min="2" max="3" width="10.42578125" style="29" customWidth="1"/>
    <col min="4" max="4" width="10" style="29" customWidth="1"/>
    <col min="5" max="5" width="12.140625" style="54" hidden="1" customWidth="1"/>
    <col min="6" max="6" width="0" style="51" hidden="1" customWidth="1"/>
    <col min="7" max="7" width="0" style="30" hidden="1" customWidth="1"/>
    <col min="8" max="8" width="0" style="51" hidden="1" customWidth="1"/>
    <col min="9" max="9" width="38" style="30" hidden="1" customWidth="1"/>
    <col min="10" max="10" width="0" style="51" hidden="1" customWidth="1"/>
    <col min="11" max="11" width="28.42578125" style="30" customWidth="1"/>
    <col min="12" max="12" width="8.85546875" style="30"/>
    <col min="13" max="13" width="12.7109375" style="30" hidden="1" customWidth="1"/>
    <col min="14" max="14" width="0" style="51" hidden="1" customWidth="1"/>
    <col min="15" max="15" width="0" style="30" hidden="1" customWidth="1"/>
    <col min="16" max="16" width="12.28515625" style="51" hidden="1" customWidth="1"/>
    <col min="17" max="17" width="31.42578125" style="30" hidden="1" customWidth="1"/>
    <col min="18" max="18" width="0" style="52" hidden="1" customWidth="1"/>
    <col min="19" max="19" width="0" style="50" hidden="1" customWidth="1"/>
    <col min="20" max="20" width="0" style="30" hidden="1" customWidth="1"/>
    <col min="21" max="21" width="11.5703125" style="51" hidden="1" customWidth="1"/>
    <col min="22" max="22" width="39.7109375" style="30" hidden="1" customWidth="1"/>
    <col min="23" max="23" width="0" style="51" hidden="1" customWidth="1"/>
    <col min="24" max="24" width="0" style="30" hidden="1" customWidth="1"/>
    <col min="25" max="25" width="0" style="51" hidden="1" customWidth="1"/>
    <col min="26" max="26" width="0" style="55" hidden="1" customWidth="1"/>
    <col min="27" max="27" width="0" style="50" hidden="1" customWidth="1"/>
    <col min="28" max="28" width="29" style="30" customWidth="1"/>
    <col min="29" max="29" width="0" style="51" hidden="1" customWidth="1"/>
    <col min="30" max="30" width="0" style="30" hidden="1" customWidth="1"/>
    <col min="31" max="31" width="0" style="51" hidden="1" customWidth="1"/>
    <col min="32" max="32" width="0" style="30" hidden="1" customWidth="1"/>
    <col min="33" max="33" width="0" style="51" hidden="1" customWidth="1"/>
    <col min="34" max="34" width="0" style="55" hidden="1" customWidth="1"/>
    <col min="35" max="35" width="0" style="56" hidden="1" customWidth="1"/>
    <col min="36" max="36" width="0" style="57" hidden="1" customWidth="1"/>
    <col min="37" max="37" width="0" style="58" hidden="1" customWidth="1"/>
    <col min="38" max="38" width="0" style="59" hidden="1" customWidth="1"/>
    <col min="39" max="39" width="10.7109375" style="101" hidden="1" customWidth="1"/>
    <col min="40" max="40" width="8.28515625" style="51" hidden="1" customWidth="1"/>
    <col min="41" max="41" width="0" style="51" hidden="1" customWidth="1"/>
    <col min="42" max="43" width="0" style="60" hidden="1" customWidth="1"/>
    <col min="44" max="44" width="0" style="52" hidden="1" customWidth="1"/>
    <col min="45" max="45" width="13.42578125" style="61" hidden="1" customWidth="1"/>
    <col min="46" max="46" width="11.85546875" style="54" hidden="1" customWidth="1"/>
    <col min="47" max="47" width="0" style="30" hidden="1" customWidth="1"/>
    <col min="48" max="48" width="8.85546875" style="29"/>
    <col min="49" max="49" width="8.85546875" style="52"/>
    <col min="50" max="50" width="13" style="32" hidden="1" customWidth="1"/>
    <col min="51" max="16384" width="8.85546875" style="30"/>
  </cols>
  <sheetData>
    <row r="1" spans="1:50" ht="20.25" thickBot="1">
      <c r="E1" s="122" t="s">
        <v>10</v>
      </c>
      <c r="F1" s="123"/>
      <c r="G1" s="123"/>
      <c r="H1" s="123"/>
      <c r="I1" s="123"/>
      <c r="J1" s="123"/>
      <c r="K1" s="123"/>
      <c r="L1" s="123"/>
      <c r="M1" s="123"/>
      <c r="N1" s="123"/>
      <c r="O1" s="123"/>
      <c r="P1" s="123"/>
      <c r="Q1" s="123"/>
      <c r="R1" s="124"/>
      <c r="S1" s="125" t="s">
        <v>11</v>
      </c>
      <c r="T1" s="126"/>
      <c r="U1" s="126"/>
      <c r="V1" s="126"/>
      <c r="W1" s="126"/>
      <c r="X1" s="126"/>
      <c r="Y1" s="126"/>
      <c r="Z1" s="127"/>
      <c r="AA1" s="128" t="s">
        <v>15</v>
      </c>
      <c r="AB1" s="129"/>
      <c r="AC1" s="129"/>
      <c r="AD1" s="129"/>
      <c r="AE1" s="129"/>
      <c r="AF1" s="129"/>
      <c r="AG1" s="129"/>
      <c r="AH1" s="130"/>
      <c r="AI1" s="131" t="s">
        <v>18</v>
      </c>
      <c r="AJ1" s="132"/>
      <c r="AK1" s="132"/>
      <c r="AL1" s="133"/>
      <c r="AM1" s="137" t="s">
        <v>32</v>
      </c>
      <c r="AN1" s="138"/>
      <c r="AO1" s="138"/>
      <c r="AP1" s="138"/>
      <c r="AQ1" s="138"/>
      <c r="AR1" s="139"/>
      <c r="AS1" s="31"/>
      <c r="AT1" s="134" t="s">
        <v>28</v>
      </c>
      <c r="AU1" s="135"/>
      <c r="AV1" s="135"/>
      <c r="AW1" s="136"/>
    </row>
    <row r="2" spans="1:50" s="37" customFormat="1" ht="63.75" thickBot="1">
      <c r="A2" s="1" t="s">
        <v>0</v>
      </c>
      <c r="B2" s="2" t="s">
        <v>1</v>
      </c>
      <c r="C2" s="2" t="s">
        <v>217</v>
      </c>
      <c r="D2" s="21" t="s">
        <v>23</v>
      </c>
      <c r="E2" s="3" t="s">
        <v>2</v>
      </c>
      <c r="F2" s="9" t="s">
        <v>3</v>
      </c>
      <c r="G2" s="4" t="s">
        <v>4</v>
      </c>
      <c r="H2" s="9" t="s">
        <v>20</v>
      </c>
      <c r="I2" s="4" t="s">
        <v>5</v>
      </c>
      <c r="J2" s="10" t="s">
        <v>6</v>
      </c>
      <c r="K2" s="3" t="s">
        <v>7</v>
      </c>
      <c r="L2" s="4" t="s">
        <v>8</v>
      </c>
      <c r="M2" s="4" t="s">
        <v>9</v>
      </c>
      <c r="N2" s="9" t="s">
        <v>12</v>
      </c>
      <c r="O2" s="4" t="s">
        <v>13</v>
      </c>
      <c r="P2" s="9" t="s">
        <v>21</v>
      </c>
      <c r="Q2" s="4" t="s">
        <v>14</v>
      </c>
      <c r="R2" s="10" t="s">
        <v>6</v>
      </c>
      <c r="S2" s="11" t="s">
        <v>3</v>
      </c>
      <c r="T2" s="6" t="s">
        <v>4</v>
      </c>
      <c r="U2" s="12" t="s">
        <v>20</v>
      </c>
      <c r="V2" s="6" t="s">
        <v>5</v>
      </c>
      <c r="W2" s="11" t="s">
        <v>12</v>
      </c>
      <c r="X2" s="6" t="s">
        <v>13</v>
      </c>
      <c r="Y2" s="18" t="s">
        <v>21</v>
      </c>
      <c r="Z2" s="17" t="s">
        <v>5</v>
      </c>
      <c r="AA2" s="13" t="s">
        <v>3</v>
      </c>
      <c r="AB2" s="7" t="s">
        <v>4</v>
      </c>
      <c r="AC2" s="14" t="s">
        <v>29</v>
      </c>
      <c r="AD2" s="7" t="s">
        <v>5</v>
      </c>
      <c r="AE2" s="13" t="s">
        <v>12</v>
      </c>
      <c r="AF2" s="7" t="s">
        <v>13</v>
      </c>
      <c r="AG2" s="20" t="s">
        <v>21</v>
      </c>
      <c r="AH2" s="19" t="s">
        <v>5</v>
      </c>
      <c r="AI2" s="15" t="s">
        <v>17</v>
      </c>
      <c r="AJ2" s="8" t="s">
        <v>24</v>
      </c>
      <c r="AK2" s="23" t="s">
        <v>29</v>
      </c>
      <c r="AL2" s="16" t="s">
        <v>5</v>
      </c>
      <c r="AM2" s="99" t="s">
        <v>33</v>
      </c>
      <c r="AN2" s="26" t="s">
        <v>30</v>
      </c>
      <c r="AO2" s="26" t="s">
        <v>31</v>
      </c>
      <c r="AP2" s="64" t="s">
        <v>44</v>
      </c>
      <c r="AQ2" s="64" t="s">
        <v>45</v>
      </c>
      <c r="AR2" s="27" t="s">
        <v>5</v>
      </c>
      <c r="AS2" s="28" t="s">
        <v>34</v>
      </c>
      <c r="AT2" s="24" t="s">
        <v>25</v>
      </c>
      <c r="AU2" s="34" t="s">
        <v>26</v>
      </c>
      <c r="AV2" s="62" t="s">
        <v>42</v>
      </c>
      <c r="AW2" s="65" t="s">
        <v>1029</v>
      </c>
      <c r="AX2" s="22" t="s">
        <v>16</v>
      </c>
    </row>
    <row r="3" spans="1:50" ht="150" hidden="1" customHeight="1">
      <c r="B3" s="29" t="s">
        <v>38</v>
      </c>
      <c r="D3" s="29" t="s">
        <v>36</v>
      </c>
      <c r="E3" s="38">
        <v>114174593</v>
      </c>
      <c r="F3" s="39">
        <v>44581</v>
      </c>
      <c r="G3" s="40" t="s">
        <v>43</v>
      </c>
      <c r="H3" s="39">
        <v>44585</v>
      </c>
      <c r="I3" s="40"/>
      <c r="J3" s="39"/>
      <c r="K3" s="39" t="s">
        <v>216</v>
      </c>
      <c r="L3" s="40" t="s">
        <v>216</v>
      </c>
      <c r="M3" s="39" t="s">
        <v>216</v>
      </c>
      <c r="N3" s="39" t="s">
        <v>216</v>
      </c>
      <c r="O3" s="40" t="s">
        <v>216</v>
      </c>
      <c r="P3" s="39" t="s">
        <v>216</v>
      </c>
      <c r="Q3" s="40" t="s">
        <v>216</v>
      </c>
      <c r="R3" s="41" t="s">
        <v>216</v>
      </c>
      <c r="S3" s="42"/>
      <c r="T3" s="40"/>
      <c r="U3" s="39"/>
      <c r="V3" s="40"/>
      <c r="W3" s="39"/>
      <c r="X3" s="40"/>
      <c r="Y3" s="39"/>
      <c r="Z3" s="43"/>
      <c r="AA3" s="42"/>
      <c r="AB3" s="40"/>
      <c r="AC3" s="39"/>
      <c r="AD3" s="40"/>
      <c r="AE3" s="39"/>
      <c r="AF3" s="40"/>
      <c r="AG3" s="44" t="s">
        <v>22</v>
      </c>
      <c r="AH3" s="43"/>
      <c r="AI3" s="45"/>
      <c r="AJ3" s="46"/>
      <c r="AK3" s="47"/>
      <c r="AL3" s="48"/>
      <c r="AM3" s="50"/>
      <c r="AS3" s="53"/>
      <c r="AT3" s="38"/>
      <c r="AU3" s="40" t="e">
        <f>VLOOKUP(B3,[1]Master!$F:$H,3,0)</f>
        <v>#N/A</v>
      </c>
      <c r="AV3" s="63"/>
      <c r="AW3" s="41"/>
    </row>
    <row r="4" spans="1:50" ht="150" hidden="1" customHeight="1">
      <c r="B4" s="29" t="s">
        <v>274</v>
      </c>
      <c r="C4" s="29">
        <v>42887359758</v>
      </c>
      <c r="D4" s="29" t="s">
        <v>36</v>
      </c>
      <c r="E4" s="38">
        <v>112698619</v>
      </c>
      <c r="F4" s="72" t="s">
        <v>51</v>
      </c>
      <c r="G4" s="72" t="s">
        <v>51</v>
      </c>
      <c r="H4" s="72" t="s">
        <v>51</v>
      </c>
      <c r="I4" s="40"/>
      <c r="J4" s="39">
        <v>44596</v>
      </c>
      <c r="K4" s="40"/>
      <c r="L4" s="40" t="s">
        <v>218</v>
      </c>
      <c r="M4" s="40">
        <v>114219021</v>
      </c>
      <c r="N4" s="39" t="s">
        <v>216</v>
      </c>
      <c r="O4" s="40" t="s">
        <v>216</v>
      </c>
      <c r="P4" s="39" t="s">
        <v>216</v>
      </c>
      <c r="Q4" s="40"/>
      <c r="R4" s="41"/>
      <c r="S4" s="42" t="s">
        <v>184</v>
      </c>
      <c r="T4" s="40" t="s">
        <v>184</v>
      </c>
      <c r="U4" s="40" t="s">
        <v>184</v>
      </c>
      <c r="V4" s="40" t="s">
        <v>184</v>
      </c>
      <c r="W4" s="40" t="s">
        <v>184</v>
      </c>
      <c r="X4" s="40" t="s">
        <v>184</v>
      </c>
      <c r="Y4" s="40" t="s">
        <v>184</v>
      </c>
      <c r="Z4" s="43" t="s">
        <v>184</v>
      </c>
      <c r="AA4" s="42" t="s">
        <v>184</v>
      </c>
      <c r="AB4" s="40" t="s">
        <v>184</v>
      </c>
      <c r="AC4" s="40" t="s">
        <v>184</v>
      </c>
      <c r="AD4" s="40" t="s">
        <v>184</v>
      </c>
      <c r="AE4" s="40" t="s">
        <v>184</v>
      </c>
      <c r="AF4" s="40" t="s">
        <v>184</v>
      </c>
      <c r="AG4" s="40" t="s">
        <v>184</v>
      </c>
      <c r="AH4" s="43" t="s">
        <v>184</v>
      </c>
      <c r="AI4" s="45" t="s">
        <v>184</v>
      </c>
      <c r="AJ4" s="46" t="s">
        <v>184</v>
      </c>
      <c r="AK4" s="47" t="s">
        <v>184</v>
      </c>
      <c r="AL4" s="48" t="s">
        <v>184</v>
      </c>
      <c r="AM4" s="100" t="s">
        <v>184</v>
      </c>
      <c r="AN4" s="46" t="s">
        <v>184</v>
      </c>
      <c r="AO4" s="46" t="s">
        <v>184</v>
      </c>
      <c r="AP4" s="47" t="s">
        <v>184</v>
      </c>
      <c r="AQ4" s="47" t="s">
        <v>184</v>
      </c>
      <c r="AR4" s="52" t="s">
        <v>184</v>
      </c>
      <c r="AS4" s="53" t="s">
        <v>916</v>
      </c>
      <c r="AT4" s="38" t="s">
        <v>70</v>
      </c>
      <c r="AU4" s="40">
        <f>VLOOKUP(B4,[1]Master!$F:$H,3,0)</f>
        <v>1080</v>
      </c>
      <c r="AV4" s="63" t="s">
        <v>903</v>
      </c>
      <c r="AW4" s="41" t="s">
        <v>916</v>
      </c>
    </row>
    <row r="5" spans="1:50" ht="150" hidden="1" customHeight="1">
      <c r="B5" s="29" t="s">
        <v>62</v>
      </c>
      <c r="C5" s="29" t="s">
        <v>587</v>
      </c>
      <c r="D5" s="29" t="s">
        <v>36</v>
      </c>
      <c r="E5" s="38">
        <v>114186863</v>
      </c>
      <c r="F5" s="39">
        <v>44585</v>
      </c>
      <c r="G5" s="40" t="s">
        <v>43</v>
      </c>
      <c r="H5" s="39">
        <v>44586</v>
      </c>
      <c r="I5" s="40"/>
      <c r="J5" s="39">
        <v>44596</v>
      </c>
      <c r="K5" s="40"/>
      <c r="L5" s="40" t="s">
        <v>218</v>
      </c>
      <c r="M5" s="40">
        <v>114219021</v>
      </c>
      <c r="N5" s="39">
        <v>44592</v>
      </c>
      <c r="O5" s="40" t="s">
        <v>43</v>
      </c>
      <c r="P5" s="39">
        <v>44596</v>
      </c>
      <c r="Q5" s="40"/>
      <c r="R5" s="41">
        <v>44610</v>
      </c>
      <c r="S5" s="42">
        <v>44678</v>
      </c>
      <c r="T5" s="40" t="s">
        <v>43</v>
      </c>
      <c r="U5" s="39">
        <v>44686</v>
      </c>
      <c r="V5" s="40"/>
      <c r="W5" s="40" t="s">
        <v>184</v>
      </c>
      <c r="X5" s="40" t="s">
        <v>184</v>
      </c>
      <c r="Y5" s="40" t="s">
        <v>184</v>
      </c>
      <c r="Z5" s="43" t="s">
        <v>184</v>
      </c>
      <c r="AA5" s="42">
        <v>44729</v>
      </c>
      <c r="AB5" s="40" t="s">
        <v>43</v>
      </c>
      <c r="AC5" s="39">
        <v>44732</v>
      </c>
      <c r="AD5" s="40"/>
      <c r="AE5" s="39">
        <v>44725</v>
      </c>
      <c r="AF5" s="40" t="s">
        <v>43</v>
      </c>
      <c r="AG5" s="44">
        <v>44729</v>
      </c>
      <c r="AH5" s="43"/>
      <c r="AI5" s="45"/>
      <c r="AJ5" s="46" t="s">
        <v>43</v>
      </c>
      <c r="AK5" s="47"/>
      <c r="AL5" s="48" t="s">
        <v>975</v>
      </c>
      <c r="AM5" s="101" t="s">
        <v>1011</v>
      </c>
      <c r="AN5" s="51" t="s">
        <v>1013</v>
      </c>
      <c r="AO5" s="51">
        <v>44749</v>
      </c>
      <c r="AP5" s="60">
        <v>777318194121</v>
      </c>
      <c r="AS5" s="53">
        <v>44733</v>
      </c>
      <c r="AT5" s="38" t="s">
        <v>52</v>
      </c>
      <c r="AU5" s="40">
        <f>VLOOKUP(B5,[1]Master!$F:$H,3,0)</f>
        <v>864</v>
      </c>
      <c r="AV5" s="63" t="s">
        <v>903</v>
      </c>
      <c r="AW5" s="41">
        <f>VLOOKUP(B5,[1]Master!$F:$W,18,0)</f>
        <v>44727</v>
      </c>
    </row>
    <row r="6" spans="1:50" ht="150" hidden="1" customHeight="1">
      <c r="B6" s="29" t="s">
        <v>63</v>
      </c>
      <c r="C6" s="29" t="s">
        <v>588</v>
      </c>
      <c r="D6" s="29" t="s">
        <v>36</v>
      </c>
      <c r="E6" s="38">
        <v>114186864</v>
      </c>
      <c r="F6" s="39">
        <v>44585</v>
      </c>
      <c r="G6" s="40" t="s">
        <v>43</v>
      </c>
      <c r="H6" s="39">
        <v>44587</v>
      </c>
      <c r="I6" s="40" t="s">
        <v>94</v>
      </c>
      <c r="J6" s="39">
        <v>44596</v>
      </c>
      <c r="K6" s="40"/>
      <c r="L6" s="40" t="s">
        <v>218</v>
      </c>
      <c r="M6" s="40">
        <v>114219021</v>
      </c>
      <c r="N6" s="39" t="s">
        <v>216</v>
      </c>
      <c r="O6" s="40" t="s">
        <v>216</v>
      </c>
      <c r="P6" s="39" t="s">
        <v>216</v>
      </c>
      <c r="Q6" s="40"/>
      <c r="R6" s="41"/>
      <c r="S6" s="42">
        <v>44678</v>
      </c>
      <c r="T6" s="40" t="s">
        <v>43</v>
      </c>
      <c r="U6" s="39">
        <v>44686</v>
      </c>
      <c r="V6" s="40"/>
      <c r="W6" s="40" t="s">
        <v>184</v>
      </c>
      <c r="X6" s="40" t="s">
        <v>184</v>
      </c>
      <c r="Y6" s="40" t="s">
        <v>184</v>
      </c>
      <c r="Z6" s="43" t="s">
        <v>184</v>
      </c>
      <c r="AA6" s="42">
        <v>44729</v>
      </c>
      <c r="AB6" s="40" t="s">
        <v>43</v>
      </c>
      <c r="AC6" s="39">
        <v>44732</v>
      </c>
      <c r="AD6" s="40"/>
      <c r="AE6" s="40" t="s">
        <v>184</v>
      </c>
      <c r="AF6" s="40" t="s">
        <v>184</v>
      </c>
      <c r="AG6" s="40" t="s">
        <v>184</v>
      </c>
      <c r="AH6" s="43"/>
      <c r="AI6" s="45"/>
      <c r="AJ6" s="46" t="s">
        <v>43</v>
      </c>
      <c r="AK6" s="47"/>
      <c r="AL6" s="48" t="s">
        <v>975</v>
      </c>
      <c r="AM6" s="101" t="s">
        <v>1011</v>
      </c>
      <c r="AS6" s="53">
        <v>44733</v>
      </c>
      <c r="AT6" s="38" t="s">
        <v>52</v>
      </c>
      <c r="AU6" s="40">
        <f>VLOOKUP(B6,[1]Master!$F:$H,3,0)</f>
        <v>1148</v>
      </c>
      <c r="AV6" s="63" t="s">
        <v>903</v>
      </c>
      <c r="AW6" s="41" t="e">
        <f>VLOOKUP(B6,[1]Master!$F:$W,18,0)</f>
        <v>#N/A</v>
      </c>
    </row>
    <row r="7" spans="1:50" ht="150" hidden="1" customHeight="1">
      <c r="B7" s="29" t="s">
        <v>64</v>
      </c>
      <c r="C7" s="29" t="s">
        <v>589</v>
      </c>
      <c r="D7" s="29" t="s">
        <v>36</v>
      </c>
      <c r="E7" s="38">
        <v>114186865</v>
      </c>
      <c r="F7" s="39">
        <v>44585</v>
      </c>
      <c r="G7" s="40" t="s">
        <v>43</v>
      </c>
      <c r="H7" s="39">
        <v>44586</v>
      </c>
      <c r="I7" s="40"/>
      <c r="J7" s="39">
        <v>44596</v>
      </c>
      <c r="K7" s="40"/>
      <c r="L7" s="40" t="s">
        <v>218</v>
      </c>
      <c r="M7" s="40">
        <v>114219021</v>
      </c>
      <c r="N7" s="39" t="s">
        <v>216</v>
      </c>
      <c r="O7" s="40" t="s">
        <v>216</v>
      </c>
      <c r="P7" s="39" t="s">
        <v>216</v>
      </c>
      <c r="Q7" s="40"/>
      <c r="R7" s="41"/>
      <c r="S7" s="42">
        <v>44678</v>
      </c>
      <c r="T7" s="40" t="s">
        <v>43</v>
      </c>
      <c r="U7" s="39">
        <v>44686</v>
      </c>
      <c r="V7" s="40"/>
      <c r="W7" s="40" t="s">
        <v>184</v>
      </c>
      <c r="X7" s="40" t="s">
        <v>184</v>
      </c>
      <c r="Y7" s="40" t="s">
        <v>184</v>
      </c>
      <c r="Z7" s="43" t="s">
        <v>184</v>
      </c>
      <c r="AA7" s="42">
        <v>44729</v>
      </c>
      <c r="AB7" s="40" t="s">
        <v>43</v>
      </c>
      <c r="AC7" s="39">
        <v>44732</v>
      </c>
      <c r="AD7" s="40"/>
      <c r="AE7" s="40" t="s">
        <v>184</v>
      </c>
      <c r="AF7" s="40" t="s">
        <v>184</v>
      </c>
      <c r="AG7" s="40" t="s">
        <v>184</v>
      </c>
      <c r="AH7" s="43"/>
      <c r="AI7" s="45"/>
      <c r="AJ7" s="46" t="s">
        <v>43</v>
      </c>
      <c r="AK7" s="47"/>
      <c r="AL7" s="48" t="s">
        <v>975</v>
      </c>
      <c r="AM7" s="101" t="s">
        <v>1011</v>
      </c>
      <c r="AN7" s="51" t="s">
        <v>1013</v>
      </c>
      <c r="AO7" s="51">
        <v>44749</v>
      </c>
      <c r="AP7" s="60">
        <v>777318194121</v>
      </c>
      <c r="AS7" s="53">
        <v>44733</v>
      </c>
      <c r="AT7" s="38" t="s">
        <v>52</v>
      </c>
      <c r="AU7" s="40">
        <f>VLOOKUP(B7,[1]Master!$F:$H,3,0)</f>
        <v>864</v>
      </c>
      <c r="AV7" s="63" t="s">
        <v>903</v>
      </c>
      <c r="AW7" s="41">
        <f>VLOOKUP(B7,[1]Master!$F:$W,18,0)</f>
        <v>44727</v>
      </c>
    </row>
    <row r="8" spans="1:50" ht="150" customHeight="1">
      <c r="B8" s="29" t="s">
        <v>671</v>
      </c>
      <c r="C8" s="29" t="s">
        <v>965</v>
      </c>
      <c r="D8" s="29" t="s">
        <v>36</v>
      </c>
      <c r="E8" s="38">
        <v>114370134</v>
      </c>
      <c r="F8" s="39">
        <v>44627</v>
      </c>
      <c r="G8" s="40" t="s">
        <v>153</v>
      </c>
      <c r="H8" s="39">
        <v>44631</v>
      </c>
      <c r="I8" s="40" t="s">
        <v>775</v>
      </c>
      <c r="J8" s="39">
        <v>44627</v>
      </c>
      <c r="K8" s="40"/>
      <c r="L8" s="40" t="s">
        <v>218</v>
      </c>
      <c r="M8" s="40">
        <v>114219021</v>
      </c>
      <c r="N8" s="39" t="s">
        <v>216</v>
      </c>
      <c r="O8" s="40" t="s">
        <v>216</v>
      </c>
      <c r="P8" s="39" t="s">
        <v>216</v>
      </c>
      <c r="Q8" s="40"/>
      <c r="R8" s="41"/>
      <c r="S8" s="42">
        <v>44694</v>
      </c>
      <c r="T8" s="40" t="s">
        <v>43</v>
      </c>
      <c r="U8" s="39">
        <v>44699</v>
      </c>
      <c r="V8" s="40"/>
      <c r="W8" s="40"/>
      <c r="X8" s="40"/>
      <c r="Y8" s="40"/>
      <c r="Z8" s="43"/>
      <c r="AA8" s="42"/>
      <c r="AB8" s="97" t="s">
        <v>655</v>
      </c>
      <c r="AC8" s="39"/>
      <c r="AD8" s="40"/>
      <c r="AE8" s="40" t="s">
        <v>184</v>
      </c>
      <c r="AF8" s="40" t="s">
        <v>184</v>
      </c>
      <c r="AG8" s="40" t="s">
        <v>184</v>
      </c>
      <c r="AH8" s="43"/>
      <c r="AI8" s="45"/>
      <c r="AJ8" s="46" t="s">
        <v>43</v>
      </c>
      <c r="AK8" s="47"/>
      <c r="AL8" s="48" t="s">
        <v>975</v>
      </c>
      <c r="AM8" s="101" t="s">
        <v>1011</v>
      </c>
      <c r="AS8" s="53"/>
      <c r="AT8" s="38"/>
      <c r="AU8" s="40">
        <f>VLOOKUP(B8,[1]Master!$F:$H,3,0)</f>
        <v>3000</v>
      </c>
      <c r="AV8" s="63" t="s">
        <v>903</v>
      </c>
      <c r="AW8" s="41">
        <f>VLOOKUP(B8,[1]Master!$F:$W,18,0)</f>
        <v>44722</v>
      </c>
    </row>
    <row r="9" spans="1:50" ht="150" hidden="1" customHeight="1">
      <c r="B9" s="29" t="s">
        <v>65</v>
      </c>
      <c r="C9" s="29" t="s">
        <v>568</v>
      </c>
      <c r="D9" s="29" t="s">
        <v>36</v>
      </c>
      <c r="E9" s="38">
        <v>114186866</v>
      </c>
      <c r="F9" s="39">
        <v>44585</v>
      </c>
      <c r="G9" s="40" t="s">
        <v>43</v>
      </c>
      <c r="H9" s="39">
        <v>44586</v>
      </c>
      <c r="I9" s="88" t="s">
        <v>776</v>
      </c>
      <c r="J9" s="39">
        <v>44596</v>
      </c>
      <c r="K9" s="40"/>
      <c r="L9" s="40" t="s">
        <v>219</v>
      </c>
      <c r="M9" s="40">
        <v>114219022</v>
      </c>
      <c r="N9" s="39">
        <v>44592</v>
      </c>
      <c r="O9" s="40" t="s">
        <v>43</v>
      </c>
      <c r="P9" s="39">
        <v>44596</v>
      </c>
      <c r="Q9" s="40"/>
      <c r="R9" s="41">
        <v>44610</v>
      </c>
      <c r="S9" s="42">
        <v>44642</v>
      </c>
      <c r="T9" s="40" t="s">
        <v>43</v>
      </c>
      <c r="U9" s="39">
        <v>44648</v>
      </c>
      <c r="V9" s="40"/>
      <c r="W9" s="39" t="s">
        <v>184</v>
      </c>
      <c r="X9" s="40" t="s">
        <v>184</v>
      </c>
      <c r="Y9" s="40" t="s">
        <v>184</v>
      </c>
      <c r="Z9" s="43" t="s">
        <v>184</v>
      </c>
      <c r="AA9" s="115">
        <v>44741</v>
      </c>
      <c r="AB9" s="118" t="s">
        <v>43</v>
      </c>
      <c r="AC9" s="117">
        <v>44742</v>
      </c>
      <c r="AD9" s="40"/>
      <c r="AE9" s="39">
        <v>44729</v>
      </c>
      <c r="AF9" s="40" t="s">
        <v>43</v>
      </c>
      <c r="AG9" s="114">
        <v>44740</v>
      </c>
      <c r="AH9" s="43" t="s">
        <v>1042</v>
      </c>
      <c r="AI9" s="45"/>
      <c r="AJ9" s="46" t="s">
        <v>43</v>
      </c>
      <c r="AK9" s="47"/>
      <c r="AL9" s="48" t="s">
        <v>975</v>
      </c>
      <c r="AM9" s="101" t="s">
        <v>1011</v>
      </c>
      <c r="AS9" s="53">
        <v>44743</v>
      </c>
      <c r="AT9" s="38" t="s">
        <v>52</v>
      </c>
      <c r="AU9" s="40">
        <f>VLOOKUP(B9,[1]Master!$F:$H,3,0)</f>
        <v>864</v>
      </c>
      <c r="AV9" s="63" t="s">
        <v>903</v>
      </c>
      <c r="AW9" s="41">
        <f>VLOOKUP(B9,[1]Master!$F:$W,18,0)</f>
        <v>44727</v>
      </c>
    </row>
    <row r="10" spans="1:50" ht="185.45" hidden="1" customHeight="1">
      <c r="B10" s="29" t="s">
        <v>66</v>
      </c>
      <c r="C10" s="29" t="s">
        <v>567</v>
      </c>
      <c r="D10" s="29" t="s">
        <v>36</v>
      </c>
      <c r="E10" s="38">
        <v>114186867</v>
      </c>
      <c r="F10" s="39">
        <v>44585</v>
      </c>
      <c r="G10" s="40" t="s">
        <v>153</v>
      </c>
      <c r="H10" s="39">
        <v>44587</v>
      </c>
      <c r="J10" s="39">
        <v>44596</v>
      </c>
      <c r="K10" s="40"/>
      <c r="L10" s="40" t="s">
        <v>219</v>
      </c>
      <c r="M10" s="40">
        <v>114219022</v>
      </c>
      <c r="N10" s="39" t="s">
        <v>216</v>
      </c>
      <c r="O10" s="40" t="s">
        <v>216</v>
      </c>
      <c r="P10" s="39" t="s">
        <v>216</v>
      </c>
      <c r="Q10" s="40"/>
      <c r="R10" s="41"/>
      <c r="S10" s="42">
        <v>44642</v>
      </c>
      <c r="T10" s="40" t="s">
        <v>43</v>
      </c>
      <c r="U10" s="39">
        <v>44648</v>
      </c>
      <c r="V10" s="40"/>
      <c r="W10" s="39" t="s">
        <v>184</v>
      </c>
      <c r="X10" s="40" t="s">
        <v>184</v>
      </c>
      <c r="Y10" s="40" t="s">
        <v>184</v>
      </c>
      <c r="Z10" s="43" t="s">
        <v>184</v>
      </c>
      <c r="AA10" s="115">
        <v>44741</v>
      </c>
      <c r="AB10" s="118" t="s">
        <v>43</v>
      </c>
      <c r="AC10" s="117">
        <v>44742</v>
      </c>
      <c r="AD10" s="40"/>
      <c r="AE10" s="40" t="s">
        <v>184</v>
      </c>
      <c r="AF10" s="40" t="s">
        <v>184</v>
      </c>
      <c r="AG10" s="40" t="s">
        <v>184</v>
      </c>
      <c r="AH10" s="43"/>
      <c r="AI10" s="45"/>
      <c r="AJ10" s="46" t="s">
        <v>43</v>
      </c>
      <c r="AK10" s="47"/>
      <c r="AL10" s="48" t="s">
        <v>975</v>
      </c>
      <c r="AM10" s="101" t="s">
        <v>1011</v>
      </c>
      <c r="AS10" s="53">
        <v>44743</v>
      </c>
      <c r="AT10" s="38" t="s">
        <v>52</v>
      </c>
      <c r="AU10" s="40">
        <f>VLOOKUP(B10,[1]Master!$F:$H,3,0)</f>
        <v>128</v>
      </c>
      <c r="AV10" s="63" t="s">
        <v>903</v>
      </c>
      <c r="AW10" s="41" t="e">
        <f>VLOOKUP(B10,[1]Master!$F:$W,18,0)</f>
        <v>#N/A</v>
      </c>
    </row>
    <row r="11" spans="1:50" ht="185.45" hidden="1" customHeight="1">
      <c r="B11" s="29" t="s">
        <v>467</v>
      </c>
      <c r="C11" s="29" t="s">
        <v>966</v>
      </c>
      <c r="D11" s="29" t="s">
        <v>36</v>
      </c>
      <c r="E11" s="38">
        <v>114186868</v>
      </c>
      <c r="F11" s="39">
        <v>44613</v>
      </c>
      <c r="G11" s="40" t="s">
        <v>43</v>
      </c>
      <c r="H11" s="39">
        <v>44616</v>
      </c>
      <c r="I11" s="40" t="s">
        <v>468</v>
      </c>
      <c r="J11" s="39">
        <v>44627</v>
      </c>
      <c r="K11" s="40"/>
      <c r="L11" s="40" t="s">
        <v>484</v>
      </c>
      <c r="M11" s="40">
        <v>114323275</v>
      </c>
      <c r="N11" s="39">
        <v>44616</v>
      </c>
      <c r="O11" s="40" t="s">
        <v>43</v>
      </c>
      <c r="P11" s="39">
        <v>44616</v>
      </c>
      <c r="Q11" s="40"/>
      <c r="R11" s="41">
        <v>44637</v>
      </c>
      <c r="S11" s="42">
        <v>44693</v>
      </c>
      <c r="T11" s="40" t="s">
        <v>43</v>
      </c>
      <c r="U11" s="39">
        <v>44699</v>
      </c>
      <c r="V11" s="40" t="s">
        <v>1018</v>
      </c>
      <c r="W11" s="39"/>
      <c r="X11" s="40"/>
      <c r="Y11" s="40"/>
      <c r="Z11" s="43"/>
      <c r="AA11" s="42"/>
      <c r="AB11" s="40" t="s">
        <v>1013</v>
      </c>
      <c r="AC11" s="39"/>
      <c r="AD11" s="40"/>
      <c r="AE11" s="39">
        <v>44750</v>
      </c>
      <c r="AF11" s="40" t="s">
        <v>672</v>
      </c>
      <c r="AG11" s="44">
        <v>44750</v>
      </c>
      <c r="AH11" s="43" t="s">
        <v>1056</v>
      </c>
      <c r="AI11" s="45"/>
      <c r="AJ11" s="46" t="s">
        <v>43</v>
      </c>
      <c r="AK11" s="47"/>
      <c r="AL11" s="48" t="s">
        <v>975</v>
      </c>
      <c r="AM11" s="101" t="s">
        <v>1011</v>
      </c>
      <c r="AS11" s="53"/>
      <c r="AT11" s="38"/>
      <c r="AU11" s="40">
        <f>VLOOKUP(B11,[1]Master!$F:$H,3,0)</f>
        <v>384</v>
      </c>
      <c r="AV11" s="63" t="s">
        <v>903</v>
      </c>
      <c r="AW11" s="41" t="e">
        <f>VLOOKUP(B11,[1]Master!$F:$W,18,0)</f>
        <v>#N/A</v>
      </c>
    </row>
    <row r="12" spans="1:50" ht="185.45" hidden="1" customHeight="1">
      <c r="B12" s="29" t="s">
        <v>466</v>
      </c>
      <c r="C12" s="29" t="s">
        <v>967</v>
      </c>
      <c r="D12" s="29" t="s">
        <v>36</v>
      </c>
      <c r="E12" s="38">
        <v>114305292</v>
      </c>
      <c r="F12" s="39">
        <v>44613</v>
      </c>
      <c r="G12" s="40" t="s">
        <v>43</v>
      </c>
      <c r="H12" s="39">
        <v>44615</v>
      </c>
      <c r="I12" s="40"/>
      <c r="J12" s="39">
        <v>44627</v>
      </c>
      <c r="K12" s="40"/>
      <c r="L12" s="40" t="s">
        <v>485</v>
      </c>
      <c r="M12" s="40">
        <v>114323276</v>
      </c>
      <c r="N12" s="39">
        <v>44616</v>
      </c>
      <c r="O12" s="40" t="s">
        <v>43</v>
      </c>
      <c r="P12" s="39">
        <v>44616</v>
      </c>
      <c r="Q12" s="40"/>
      <c r="R12" s="41">
        <v>44637</v>
      </c>
      <c r="S12" s="42">
        <v>44693</v>
      </c>
      <c r="T12" s="40" t="s">
        <v>43</v>
      </c>
      <c r="U12" s="39">
        <v>44699</v>
      </c>
      <c r="V12" s="40" t="s">
        <v>1018</v>
      </c>
      <c r="W12" s="39"/>
      <c r="X12" s="40"/>
      <c r="Y12" s="40"/>
      <c r="Z12" s="43"/>
      <c r="AA12" s="115">
        <v>44741</v>
      </c>
      <c r="AB12" s="116" t="s">
        <v>1020</v>
      </c>
      <c r="AC12" s="117">
        <v>44750</v>
      </c>
      <c r="AD12" s="40" t="s">
        <v>1047</v>
      </c>
      <c r="AE12" s="39">
        <v>44729</v>
      </c>
      <c r="AF12" s="40" t="s">
        <v>43</v>
      </c>
      <c r="AG12" s="114">
        <v>44740</v>
      </c>
      <c r="AH12" s="43" t="s">
        <v>1042</v>
      </c>
      <c r="AI12" s="45"/>
      <c r="AJ12" s="46" t="s">
        <v>43</v>
      </c>
      <c r="AK12" s="47"/>
      <c r="AL12" s="48" t="s">
        <v>975</v>
      </c>
      <c r="AM12" s="101" t="s">
        <v>1011</v>
      </c>
      <c r="AS12" s="53"/>
      <c r="AT12" s="38"/>
      <c r="AU12" s="40">
        <f>VLOOKUP(B12,[1]Master!$F:$H,3,0)</f>
        <v>3000</v>
      </c>
      <c r="AV12" s="63" t="s">
        <v>903</v>
      </c>
      <c r="AW12" s="41">
        <f>VLOOKUP(B12,[1]Master!$F:$W,18,0)</f>
        <v>44727</v>
      </c>
    </row>
    <row r="13" spans="1:50" ht="150" hidden="1" customHeight="1">
      <c r="B13" s="29" t="s">
        <v>58</v>
      </c>
      <c r="D13" s="29" t="s">
        <v>36</v>
      </c>
      <c r="E13" s="38">
        <v>114186596</v>
      </c>
      <c r="F13" s="39">
        <v>44585</v>
      </c>
      <c r="G13" s="40" t="s">
        <v>43</v>
      </c>
      <c r="H13" s="39">
        <v>44587</v>
      </c>
      <c r="I13" s="40" t="s">
        <v>95</v>
      </c>
      <c r="J13" s="39"/>
      <c r="K13" s="39" t="s">
        <v>216</v>
      </c>
      <c r="L13" s="40" t="s">
        <v>216</v>
      </c>
      <c r="M13" s="39" t="s">
        <v>216</v>
      </c>
      <c r="N13" s="39" t="s">
        <v>216</v>
      </c>
      <c r="O13" s="40" t="s">
        <v>216</v>
      </c>
      <c r="P13" s="39" t="s">
        <v>216</v>
      </c>
      <c r="Q13" s="40" t="s">
        <v>216</v>
      </c>
      <c r="R13" s="41" t="s">
        <v>216</v>
      </c>
      <c r="S13" s="42"/>
      <c r="T13" s="40"/>
      <c r="U13" s="39"/>
      <c r="V13" s="40"/>
      <c r="W13" s="39"/>
      <c r="X13" s="40"/>
      <c r="Y13" s="39"/>
      <c r="Z13" s="43"/>
      <c r="AA13" s="42"/>
      <c r="AB13" s="40"/>
      <c r="AC13" s="39"/>
      <c r="AD13" s="40"/>
      <c r="AE13" s="39"/>
      <c r="AF13" s="40"/>
      <c r="AG13" s="44"/>
      <c r="AH13" s="43"/>
      <c r="AI13" s="45"/>
      <c r="AJ13" s="46"/>
      <c r="AK13" s="47"/>
      <c r="AL13" s="48"/>
      <c r="AM13" s="50"/>
      <c r="AS13" s="53"/>
      <c r="AT13" s="38" t="s">
        <v>59</v>
      </c>
      <c r="AU13" s="40" t="e">
        <f>VLOOKUP(B13,[1]Master!$F:$H,3,0)</f>
        <v>#N/A</v>
      </c>
      <c r="AV13" s="63"/>
      <c r="AW13" s="41"/>
    </row>
    <row r="14" spans="1:50" ht="150" hidden="1" customHeight="1">
      <c r="B14" s="29" t="s">
        <v>159</v>
      </c>
      <c r="C14" s="29" t="s">
        <v>968</v>
      </c>
      <c r="D14" s="29" t="s">
        <v>36</v>
      </c>
      <c r="E14" s="38">
        <v>114199984</v>
      </c>
      <c r="F14" s="39">
        <v>44587</v>
      </c>
      <c r="G14" s="40" t="s">
        <v>43</v>
      </c>
      <c r="H14" s="39">
        <v>44588</v>
      </c>
      <c r="I14" s="40"/>
      <c r="J14" s="39">
        <v>44627</v>
      </c>
      <c r="K14" s="40"/>
      <c r="L14" s="40" t="s">
        <v>218</v>
      </c>
      <c r="M14" s="40">
        <v>114219039</v>
      </c>
      <c r="N14" s="39">
        <v>44592</v>
      </c>
      <c r="O14" s="40" t="s">
        <v>43</v>
      </c>
      <c r="P14" s="39">
        <v>44592</v>
      </c>
      <c r="Q14" s="40"/>
      <c r="R14" s="41"/>
      <c r="S14" s="42">
        <v>44704</v>
      </c>
      <c r="T14" s="40" t="s">
        <v>43</v>
      </c>
      <c r="U14" s="39">
        <v>44706</v>
      </c>
      <c r="V14" s="40"/>
      <c r="W14" s="39" t="s">
        <v>184</v>
      </c>
      <c r="X14" s="40" t="s">
        <v>184</v>
      </c>
      <c r="Y14" s="40" t="s">
        <v>184</v>
      </c>
      <c r="Z14" s="43" t="s">
        <v>184</v>
      </c>
      <c r="AA14" s="42">
        <v>44739</v>
      </c>
      <c r="AB14" s="40" t="s">
        <v>43</v>
      </c>
      <c r="AC14" s="39">
        <v>44739</v>
      </c>
      <c r="AD14" s="40"/>
      <c r="AE14" s="39">
        <v>44725</v>
      </c>
      <c r="AF14" s="40" t="s">
        <v>43</v>
      </c>
      <c r="AG14" s="114">
        <v>44736</v>
      </c>
      <c r="AH14" s="43"/>
      <c r="AI14" s="45"/>
      <c r="AJ14" s="46" t="s">
        <v>43</v>
      </c>
      <c r="AK14" s="47"/>
      <c r="AL14" s="48" t="s">
        <v>975</v>
      </c>
      <c r="AM14" s="101" t="s">
        <v>1011</v>
      </c>
      <c r="AS14" s="53">
        <v>44740</v>
      </c>
      <c r="AT14" s="38"/>
      <c r="AU14" s="40">
        <f>VLOOKUP(B14,[1]Master!$F:$H,3,0)</f>
        <v>1200</v>
      </c>
      <c r="AV14" s="63" t="s">
        <v>903</v>
      </c>
      <c r="AW14" s="41">
        <f>VLOOKUP(B14,[1]Master!$F:$W,18,0)</f>
        <v>44722</v>
      </c>
    </row>
    <row r="15" spans="1:50" ht="150" hidden="1" customHeight="1">
      <c r="B15" s="29" t="s">
        <v>160</v>
      </c>
      <c r="C15" s="29" t="s">
        <v>969</v>
      </c>
      <c r="D15" s="29" t="s">
        <v>36</v>
      </c>
      <c r="E15" s="38">
        <v>114199985</v>
      </c>
      <c r="F15" s="39">
        <v>44587</v>
      </c>
      <c r="G15" s="40" t="s">
        <v>43</v>
      </c>
      <c r="H15" s="39">
        <v>44588</v>
      </c>
      <c r="I15" s="40"/>
      <c r="J15" s="39">
        <v>44627</v>
      </c>
      <c r="K15" s="40"/>
      <c r="L15" s="40" t="s">
        <v>218</v>
      </c>
      <c r="M15" s="40">
        <v>114219039</v>
      </c>
      <c r="N15" s="39" t="s">
        <v>216</v>
      </c>
      <c r="O15" s="39" t="s">
        <v>216</v>
      </c>
      <c r="P15" s="39" t="s">
        <v>216</v>
      </c>
      <c r="Q15" s="40"/>
      <c r="R15" s="41"/>
      <c r="S15" s="42">
        <v>44707</v>
      </c>
      <c r="T15" s="40" t="s">
        <v>43</v>
      </c>
      <c r="U15" s="39">
        <v>44715</v>
      </c>
      <c r="V15" s="40"/>
      <c r="W15" s="39" t="s">
        <v>184</v>
      </c>
      <c r="X15" s="40" t="s">
        <v>184</v>
      </c>
      <c r="Y15" s="40" t="s">
        <v>184</v>
      </c>
      <c r="Z15" s="43" t="s">
        <v>184</v>
      </c>
      <c r="AA15" s="42">
        <v>44739</v>
      </c>
      <c r="AB15" s="40" t="s">
        <v>43</v>
      </c>
      <c r="AC15" s="39">
        <v>44739</v>
      </c>
      <c r="AD15" s="40"/>
      <c r="AE15" s="39" t="s">
        <v>184</v>
      </c>
      <c r="AF15" s="39" t="s">
        <v>184</v>
      </c>
      <c r="AG15" s="39" t="s">
        <v>184</v>
      </c>
      <c r="AH15" s="43"/>
      <c r="AI15" s="45"/>
      <c r="AJ15" s="46" t="s">
        <v>43</v>
      </c>
      <c r="AK15" s="47"/>
      <c r="AL15" s="48" t="s">
        <v>975</v>
      </c>
      <c r="AM15" s="101" t="s">
        <v>1011</v>
      </c>
      <c r="AS15" s="53">
        <v>44740</v>
      </c>
      <c r="AT15" s="38"/>
      <c r="AU15" s="40">
        <f>VLOOKUP(B15,[1]Master!$F:$H,3,0)</f>
        <v>1200</v>
      </c>
      <c r="AV15" s="63" t="s">
        <v>903</v>
      </c>
      <c r="AW15" s="41">
        <f>VLOOKUP(B15,[1]Master!$F:$W,18,0)</f>
        <v>44722</v>
      </c>
    </row>
    <row r="16" spans="1:50" ht="150" hidden="1" customHeight="1">
      <c r="B16" s="29" t="s">
        <v>161</v>
      </c>
      <c r="C16" s="29" t="s">
        <v>970</v>
      </c>
      <c r="D16" s="29" t="s">
        <v>36</v>
      </c>
      <c r="E16" s="38">
        <v>114199986</v>
      </c>
      <c r="F16" s="39">
        <v>44587</v>
      </c>
      <c r="G16" s="40" t="s">
        <v>43</v>
      </c>
      <c r="H16" s="39">
        <v>44588</v>
      </c>
      <c r="I16" s="40"/>
      <c r="J16" s="39">
        <v>44635</v>
      </c>
      <c r="K16" s="40"/>
      <c r="L16" s="40" t="s">
        <v>218</v>
      </c>
      <c r="M16" s="40">
        <v>114219039</v>
      </c>
      <c r="N16" s="39" t="s">
        <v>216</v>
      </c>
      <c r="O16" s="39" t="s">
        <v>216</v>
      </c>
      <c r="P16" s="39" t="s">
        <v>216</v>
      </c>
      <c r="Q16" s="40"/>
      <c r="R16" s="41"/>
      <c r="S16" s="42">
        <v>44678</v>
      </c>
      <c r="T16" s="40" t="s">
        <v>43</v>
      </c>
      <c r="U16" s="39">
        <v>44686</v>
      </c>
      <c r="V16" s="40"/>
      <c r="W16" s="39" t="s">
        <v>184</v>
      </c>
      <c r="X16" s="40" t="s">
        <v>184</v>
      </c>
      <c r="Y16" s="40" t="s">
        <v>184</v>
      </c>
      <c r="Z16" s="43" t="s">
        <v>184</v>
      </c>
      <c r="AA16" s="42">
        <v>44739</v>
      </c>
      <c r="AB16" s="40" t="s">
        <v>43</v>
      </c>
      <c r="AC16" s="39">
        <v>44739</v>
      </c>
      <c r="AD16" s="40"/>
      <c r="AE16" s="39" t="s">
        <v>184</v>
      </c>
      <c r="AF16" s="39" t="s">
        <v>184</v>
      </c>
      <c r="AG16" s="39" t="s">
        <v>184</v>
      </c>
      <c r="AH16" s="43"/>
      <c r="AI16" s="45"/>
      <c r="AJ16" s="46" t="s">
        <v>43</v>
      </c>
      <c r="AK16" s="47"/>
      <c r="AL16" s="48" t="s">
        <v>975</v>
      </c>
      <c r="AM16" s="101" t="s">
        <v>1011</v>
      </c>
      <c r="AS16" s="53">
        <v>44740</v>
      </c>
      <c r="AT16" s="38"/>
      <c r="AU16" s="40">
        <f>VLOOKUP(B16,[1]Master!$F:$H,3,0)</f>
        <v>864</v>
      </c>
      <c r="AV16" s="63" t="s">
        <v>903</v>
      </c>
      <c r="AW16" s="41">
        <f>VLOOKUP(B16,[1]Master!$F:$W,18,0)</f>
        <v>44727</v>
      </c>
    </row>
    <row r="17" spans="2:49" ht="150" hidden="1" customHeight="1">
      <c r="B17" s="29" t="s">
        <v>162</v>
      </c>
      <c r="C17" s="29" t="s">
        <v>971</v>
      </c>
      <c r="D17" s="29" t="s">
        <v>36</v>
      </c>
      <c r="E17" s="38">
        <v>114199987</v>
      </c>
      <c r="F17" s="39">
        <v>44587</v>
      </c>
      <c r="G17" s="40" t="s">
        <v>43</v>
      </c>
      <c r="H17" s="39">
        <v>44592</v>
      </c>
      <c r="I17" s="30" t="s">
        <v>165</v>
      </c>
      <c r="J17" s="51">
        <v>44635</v>
      </c>
      <c r="K17" s="40"/>
      <c r="L17" s="40" t="s">
        <v>219</v>
      </c>
      <c r="M17" s="30">
        <v>114219040</v>
      </c>
      <c r="N17" s="39">
        <v>44592</v>
      </c>
      <c r="O17" s="40" t="s">
        <v>43</v>
      </c>
      <c r="P17" s="39">
        <v>44594</v>
      </c>
      <c r="S17" s="50">
        <v>44720</v>
      </c>
      <c r="T17" s="40" t="s">
        <v>43</v>
      </c>
      <c r="U17" s="51">
        <v>44725</v>
      </c>
      <c r="W17" s="40"/>
      <c r="X17" s="40"/>
      <c r="Y17" s="40"/>
      <c r="Z17" s="43"/>
      <c r="AB17" s="30" t="s">
        <v>1013</v>
      </c>
      <c r="AE17" s="113">
        <v>44742</v>
      </c>
      <c r="AF17" s="30" t="s">
        <v>1020</v>
      </c>
      <c r="AG17" s="51">
        <v>44749</v>
      </c>
      <c r="AJ17" s="46" t="s">
        <v>43</v>
      </c>
      <c r="AK17" s="47"/>
      <c r="AL17" s="48" t="s">
        <v>975</v>
      </c>
      <c r="AM17" s="101" t="s">
        <v>1011</v>
      </c>
      <c r="AU17" s="40">
        <f>VLOOKUP(B17,[1]Master!$F:$H,3,0)</f>
        <v>864</v>
      </c>
      <c r="AV17" s="63" t="s">
        <v>903</v>
      </c>
      <c r="AW17" s="41">
        <f>VLOOKUP(B17,[1]Master!$F:$W,18,0)</f>
        <v>44727</v>
      </c>
    </row>
    <row r="18" spans="2:49" ht="150" hidden="1" customHeight="1">
      <c r="B18" s="29" t="s">
        <v>39</v>
      </c>
      <c r="C18" s="29" t="s">
        <v>383</v>
      </c>
      <c r="D18" s="29" t="s">
        <v>40</v>
      </c>
      <c r="E18" s="54">
        <v>114174633</v>
      </c>
      <c r="F18" s="51">
        <v>44581</v>
      </c>
      <c r="G18" s="30" t="s">
        <v>43</v>
      </c>
      <c r="H18" s="51">
        <v>44585</v>
      </c>
      <c r="J18" s="51">
        <v>44600</v>
      </c>
      <c r="L18" s="30" t="s">
        <v>228</v>
      </c>
      <c r="M18" s="30">
        <v>114174636</v>
      </c>
      <c r="N18" s="51">
        <v>44594</v>
      </c>
      <c r="O18" s="30" t="s">
        <v>43</v>
      </c>
      <c r="P18" s="51">
        <v>44596</v>
      </c>
      <c r="R18" s="52">
        <v>44610</v>
      </c>
      <c r="S18" s="50">
        <v>44658</v>
      </c>
      <c r="T18" s="40" t="s">
        <v>43</v>
      </c>
      <c r="U18" s="51">
        <v>44665</v>
      </c>
      <c r="W18" s="51" t="s">
        <v>184</v>
      </c>
      <c r="X18" s="51" t="s">
        <v>184</v>
      </c>
      <c r="Y18" s="51" t="s">
        <v>184</v>
      </c>
      <c r="Z18" s="55" t="s">
        <v>184</v>
      </c>
      <c r="AA18" s="50">
        <v>44747</v>
      </c>
      <c r="AB18" s="30" t="s">
        <v>43</v>
      </c>
      <c r="AC18" s="51">
        <v>44747</v>
      </c>
      <c r="AE18" s="51">
        <v>44715</v>
      </c>
      <c r="AF18" s="30" t="s">
        <v>43</v>
      </c>
      <c r="AG18" s="51">
        <v>44719</v>
      </c>
      <c r="AI18" s="120">
        <v>44740</v>
      </c>
      <c r="AJ18" s="57" t="s">
        <v>43</v>
      </c>
      <c r="AK18" s="58">
        <v>44747</v>
      </c>
      <c r="AM18" s="101" t="s">
        <v>1011</v>
      </c>
      <c r="AS18" s="61">
        <v>44747</v>
      </c>
      <c r="AT18" s="54" t="s">
        <v>146</v>
      </c>
      <c r="AU18" s="30">
        <f>VLOOKUP(B18,[2]OTHER!$F:$I,3,0)</f>
        <v>600</v>
      </c>
      <c r="AV18" s="29" t="s">
        <v>909</v>
      </c>
      <c r="AW18" s="52">
        <f>VLOOKUP(B18,[2]OTHER!$F:$V,17,0)</f>
        <v>44722</v>
      </c>
    </row>
    <row r="19" spans="2:49" ht="150" hidden="1" customHeight="1">
      <c r="B19" s="29" t="s">
        <v>222</v>
      </c>
      <c r="C19" s="29" t="s">
        <v>216</v>
      </c>
      <c r="D19" s="29" t="s">
        <v>40</v>
      </c>
      <c r="E19" s="54">
        <v>114228282</v>
      </c>
      <c r="F19" s="51">
        <v>44594</v>
      </c>
      <c r="G19" s="30" t="s">
        <v>43</v>
      </c>
      <c r="H19" s="51">
        <v>44599</v>
      </c>
      <c r="I19" s="73" t="s">
        <v>260</v>
      </c>
      <c r="AM19" s="50"/>
      <c r="AU19" s="30" t="e">
        <f>VLOOKUP(B19,'[2]Hoz SkyTwr'!$F:$H,3,0)</f>
        <v>#N/A</v>
      </c>
    </row>
    <row r="20" spans="2:49" ht="150" hidden="1" customHeight="1">
      <c r="B20" s="29" t="s">
        <v>319</v>
      </c>
      <c r="D20" s="29" t="s">
        <v>40</v>
      </c>
      <c r="E20" s="54">
        <v>114245924</v>
      </c>
      <c r="F20" s="51">
        <v>44599</v>
      </c>
      <c r="G20" s="30" t="s">
        <v>43</v>
      </c>
      <c r="H20" s="51">
        <v>44601</v>
      </c>
      <c r="I20" s="73"/>
      <c r="L20" s="30" t="s">
        <v>777</v>
      </c>
      <c r="M20" s="30">
        <v>114393870</v>
      </c>
      <c r="N20" s="51">
        <v>44631</v>
      </c>
      <c r="O20" s="30" t="s">
        <v>43</v>
      </c>
      <c r="P20" s="51">
        <v>44636</v>
      </c>
      <c r="R20" s="52">
        <v>44642</v>
      </c>
      <c r="W20" s="51" t="s">
        <v>184</v>
      </c>
      <c r="X20" s="51" t="s">
        <v>184</v>
      </c>
      <c r="Y20" s="51" t="s">
        <v>184</v>
      </c>
      <c r="Z20" s="55" t="s">
        <v>184</v>
      </c>
      <c r="AE20" s="51" t="s">
        <v>184</v>
      </c>
      <c r="AF20" s="51" t="s">
        <v>184</v>
      </c>
      <c r="AG20" s="51" t="s">
        <v>184</v>
      </c>
      <c r="AH20" s="55" t="s">
        <v>184</v>
      </c>
      <c r="AM20" s="50"/>
      <c r="AU20" s="30" t="e">
        <f>VLOOKUP(B20,'[2]Hoz SkyTwr'!$F:$H,3,0)</f>
        <v>#N/A</v>
      </c>
    </row>
    <row r="21" spans="2:49" ht="150" hidden="1" customHeight="1">
      <c r="B21" s="29" t="s">
        <v>320</v>
      </c>
      <c r="D21" s="29" t="s">
        <v>40</v>
      </c>
      <c r="E21" s="54">
        <v>114245925</v>
      </c>
      <c r="F21" s="51">
        <v>44599</v>
      </c>
      <c r="G21" s="30" t="s">
        <v>43</v>
      </c>
      <c r="H21" s="51">
        <v>44601</v>
      </c>
      <c r="AM21" s="50"/>
      <c r="AU21" s="30" t="e">
        <f>VLOOKUP(B21,'[2]Hoz SkyTwr'!$F:$H,3,0)</f>
        <v>#N/A</v>
      </c>
    </row>
    <row r="22" spans="2:49" ht="150" hidden="1" customHeight="1">
      <c r="B22" s="29" t="s">
        <v>804</v>
      </c>
      <c r="C22" s="29" t="s">
        <v>757</v>
      </c>
      <c r="D22" s="29" t="s">
        <v>40</v>
      </c>
      <c r="E22" s="54">
        <v>114408614</v>
      </c>
      <c r="F22" s="51">
        <v>44635</v>
      </c>
      <c r="G22" s="30" t="s">
        <v>43</v>
      </c>
      <c r="H22" s="51">
        <v>44636</v>
      </c>
      <c r="J22" s="51">
        <v>44643</v>
      </c>
      <c r="L22" s="30" t="s">
        <v>777</v>
      </c>
      <c r="M22" s="30">
        <v>114393870</v>
      </c>
      <c r="N22" s="51" t="s">
        <v>184</v>
      </c>
      <c r="O22" s="51" t="s">
        <v>184</v>
      </c>
      <c r="P22" s="51" t="s">
        <v>184</v>
      </c>
      <c r="Q22" s="51" t="s">
        <v>184</v>
      </c>
      <c r="R22" s="52">
        <v>44642</v>
      </c>
      <c r="S22" s="50">
        <v>44712</v>
      </c>
      <c r="T22" s="40" t="s">
        <v>43</v>
      </c>
      <c r="U22" s="109">
        <v>44733</v>
      </c>
      <c r="V22" s="110" t="s">
        <v>1036</v>
      </c>
      <c r="W22" s="51" t="s">
        <v>184</v>
      </c>
      <c r="X22" s="51" t="s">
        <v>184</v>
      </c>
      <c r="Y22" s="51" t="s">
        <v>184</v>
      </c>
      <c r="Z22" s="55" t="s">
        <v>184</v>
      </c>
      <c r="AA22" s="112">
        <v>44740</v>
      </c>
      <c r="AB22" s="30" t="s">
        <v>43</v>
      </c>
      <c r="AC22" s="113">
        <v>44740</v>
      </c>
      <c r="AE22" s="51" t="s">
        <v>184</v>
      </c>
      <c r="AF22" s="51" t="s">
        <v>184</v>
      </c>
      <c r="AG22" s="51" t="s">
        <v>184</v>
      </c>
      <c r="AH22" s="55" t="s">
        <v>184</v>
      </c>
      <c r="AI22" s="120">
        <v>44679</v>
      </c>
      <c r="AJ22" s="57" t="s">
        <v>43</v>
      </c>
      <c r="AK22" s="58">
        <v>44691</v>
      </c>
      <c r="AM22" s="101">
        <v>6</v>
      </c>
      <c r="AN22" s="51" t="s">
        <v>1013</v>
      </c>
      <c r="AO22" s="51">
        <v>44749</v>
      </c>
      <c r="AP22" s="60">
        <v>777318194121</v>
      </c>
      <c r="AS22" s="61">
        <v>44741</v>
      </c>
      <c r="AU22" s="30">
        <f>VLOOKUP(B22,'[2]Hoz SkyTwr'!$F:$H,3,0)</f>
        <v>1200</v>
      </c>
      <c r="AV22" s="29" t="s">
        <v>904</v>
      </c>
      <c r="AW22" s="52">
        <f>VLOOKUP(B22,'[2]Hoz SkyTwr'!$F:$V,17,0)</f>
        <v>44706</v>
      </c>
    </row>
    <row r="23" spans="2:49" ht="150" hidden="1" customHeight="1">
      <c r="B23" s="29" t="s">
        <v>253</v>
      </c>
      <c r="C23" s="29" t="s">
        <v>216</v>
      </c>
      <c r="D23" s="29" t="s">
        <v>40</v>
      </c>
      <c r="E23" s="54">
        <v>114234508</v>
      </c>
      <c r="F23" s="51">
        <v>44594</v>
      </c>
      <c r="G23" s="30" t="s">
        <v>805</v>
      </c>
      <c r="H23" s="51">
        <v>44635</v>
      </c>
      <c r="I23" s="73" t="s">
        <v>259</v>
      </c>
      <c r="AM23" s="50"/>
      <c r="AU23" s="51" t="e">
        <f>VLOOKUP(B23,[2]Wuyi!$F:$I,4,0)</f>
        <v>#N/A</v>
      </c>
    </row>
    <row r="24" spans="2:49" ht="150" hidden="1" customHeight="1">
      <c r="B24" s="29" t="s">
        <v>316</v>
      </c>
      <c r="C24" s="29" t="s">
        <v>972</v>
      </c>
      <c r="D24" s="29" t="s">
        <v>40</v>
      </c>
      <c r="E24" s="54">
        <v>114245894</v>
      </c>
      <c r="F24" s="51">
        <v>44599</v>
      </c>
      <c r="G24" s="30" t="s">
        <v>336</v>
      </c>
      <c r="H24" s="51">
        <v>44601</v>
      </c>
      <c r="I24" s="30" t="s">
        <v>335</v>
      </c>
      <c r="J24" s="51">
        <v>44613</v>
      </c>
      <c r="L24" s="30" t="s">
        <v>535</v>
      </c>
      <c r="M24" s="30">
        <v>114257220</v>
      </c>
      <c r="N24" s="51">
        <v>44601</v>
      </c>
      <c r="O24" s="30" t="s">
        <v>43</v>
      </c>
      <c r="P24" s="51">
        <v>44602</v>
      </c>
      <c r="R24" s="52">
        <v>44621</v>
      </c>
      <c r="S24" s="50">
        <v>44692</v>
      </c>
      <c r="T24" s="40" t="s">
        <v>43</v>
      </c>
      <c r="U24" s="51">
        <v>44698</v>
      </c>
      <c r="W24" s="51" t="s">
        <v>184</v>
      </c>
      <c r="X24" s="51" t="s">
        <v>184</v>
      </c>
      <c r="Y24" s="51" t="s">
        <v>184</v>
      </c>
      <c r="AA24" s="105">
        <v>44733</v>
      </c>
      <c r="AB24" s="86" t="s">
        <v>43</v>
      </c>
      <c r="AC24" s="82">
        <v>44733</v>
      </c>
      <c r="AE24" s="51" t="s">
        <v>184</v>
      </c>
      <c r="AF24" s="51" t="s">
        <v>184</v>
      </c>
      <c r="AG24" s="51" t="s">
        <v>184</v>
      </c>
      <c r="AJ24" s="46" t="s">
        <v>43</v>
      </c>
      <c r="AK24" s="47"/>
      <c r="AL24" s="48" t="s">
        <v>975</v>
      </c>
      <c r="AM24" s="101" t="s">
        <v>1011</v>
      </c>
      <c r="AS24" s="61">
        <v>44734</v>
      </c>
      <c r="AU24" s="51" t="str">
        <f>VLOOKUP(B24,[2]Wuyi!$F:$I,4,0)</f>
        <v>18x30</v>
      </c>
      <c r="AV24" s="29" t="s">
        <v>909</v>
      </c>
      <c r="AW24" s="52">
        <f>VLOOKUP(B24,[2]Wuyi!$F:$W,17,0)</f>
        <v>44707</v>
      </c>
    </row>
    <row r="25" spans="2:49" ht="150" hidden="1" customHeight="1">
      <c r="B25" s="29" t="s">
        <v>317</v>
      </c>
      <c r="C25" s="29" t="s">
        <v>973</v>
      </c>
      <c r="D25" s="29" t="s">
        <v>40</v>
      </c>
      <c r="E25" s="54">
        <v>114245895</v>
      </c>
      <c r="F25" s="51">
        <v>44599</v>
      </c>
      <c r="G25" s="30" t="s">
        <v>43</v>
      </c>
      <c r="H25" s="51">
        <v>44601</v>
      </c>
      <c r="J25" s="51">
        <v>44607</v>
      </c>
      <c r="L25" s="30" t="s">
        <v>536</v>
      </c>
      <c r="M25" s="30">
        <v>114257220</v>
      </c>
      <c r="N25" s="51" t="s">
        <v>184</v>
      </c>
      <c r="O25" s="51" t="s">
        <v>184</v>
      </c>
      <c r="P25" s="51" t="s">
        <v>184</v>
      </c>
      <c r="R25" s="52">
        <v>44621</v>
      </c>
      <c r="S25" s="50">
        <v>44655</v>
      </c>
      <c r="T25" s="40" t="s">
        <v>43</v>
      </c>
      <c r="U25" s="51">
        <v>44655</v>
      </c>
      <c r="AA25" s="50">
        <v>44727</v>
      </c>
      <c r="AB25" s="30" t="s">
        <v>43</v>
      </c>
      <c r="AC25" s="51">
        <v>44729</v>
      </c>
      <c r="AE25" s="51">
        <v>44727</v>
      </c>
      <c r="AF25" s="30" t="s">
        <v>43</v>
      </c>
      <c r="AG25" s="51">
        <v>44727</v>
      </c>
      <c r="AJ25" s="46" t="s">
        <v>43</v>
      </c>
      <c r="AK25" s="47"/>
      <c r="AL25" s="48" t="s">
        <v>975</v>
      </c>
      <c r="AM25" s="101" t="s">
        <v>1011</v>
      </c>
      <c r="AS25" s="61">
        <v>44732</v>
      </c>
      <c r="AU25" s="51" t="str">
        <f>VLOOKUP(B25,[2]Wuyi!$F:$I,4,0)</f>
        <v>18x30</v>
      </c>
      <c r="AV25" s="29" t="s">
        <v>909</v>
      </c>
      <c r="AW25" s="52">
        <f>VLOOKUP(B25,[2]Wuyi!$F:$W,17,0)</f>
        <v>44696</v>
      </c>
    </row>
    <row r="26" spans="2:49" ht="150" hidden="1" customHeight="1">
      <c r="B26" s="29" t="s">
        <v>318</v>
      </c>
      <c r="C26" s="29" t="s">
        <v>932</v>
      </c>
      <c r="D26" s="29" t="s">
        <v>40</v>
      </c>
      <c r="E26" s="54">
        <v>114245896</v>
      </c>
      <c r="F26" s="51">
        <v>44599</v>
      </c>
      <c r="G26" s="30" t="s">
        <v>43</v>
      </c>
      <c r="H26" s="51">
        <v>44601</v>
      </c>
      <c r="J26" s="51">
        <v>44613</v>
      </c>
      <c r="L26" s="30" t="s">
        <v>537</v>
      </c>
      <c r="M26" s="30">
        <v>114257220</v>
      </c>
      <c r="N26" s="51" t="s">
        <v>184</v>
      </c>
      <c r="O26" s="51" t="s">
        <v>184</v>
      </c>
      <c r="P26" s="51" t="s">
        <v>184</v>
      </c>
      <c r="R26" s="52">
        <v>44621</v>
      </c>
      <c r="S26" s="50">
        <v>44692</v>
      </c>
      <c r="T26" s="40" t="s">
        <v>43</v>
      </c>
      <c r="U26" s="51">
        <v>44698</v>
      </c>
      <c r="AA26" s="105">
        <v>44733</v>
      </c>
      <c r="AB26" s="86" t="s">
        <v>43</v>
      </c>
      <c r="AC26" s="82">
        <v>44733</v>
      </c>
      <c r="AE26" s="51" t="s">
        <v>184</v>
      </c>
      <c r="AF26" s="51" t="s">
        <v>184</v>
      </c>
      <c r="AG26" s="51" t="s">
        <v>184</v>
      </c>
      <c r="AJ26" s="46" t="s">
        <v>43</v>
      </c>
      <c r="AK26" s="47"/>
      <c r="AL26" s="48" t="s">
        <v>975</v>
      </c>
      <c r="AM26" s="101" t="s">
        <v>1011</v>
      </c>
      <c r="AS26" s="61">
        <v>44734</v>
      </c>
      <c r="AU26" s="51" t="str">
        <f>VLOOKUP(B26,[2]Wuyi!$F:$I,4,0)</f>
        <v>18x30</v>
      </c>
      <c r="AV26" s="29" t="s">
        <v>909</v>
      </c>
      <c r="AW26" s="52">
        <f>VLOOKUP(B26,[2]Wuyi!$F:$W,17,0)</f>
        <v>44696</v>
      </c>
    </row>
    <row r="27" spans="2:49" ht="150" hidden="1" customHeight="1">
      <c r="B27" s="29" t="s">
        <v>328</v>
      </c>
      <c r="D27" s="29" t="s">
        <v>40</v>
      </c>
      <c r="E27" s="54">
        <v>114246243</v>
      </c>
      <c r="F27" s="51">
        <v>44599</v>
      </c>
      <c r="G27" s="30" t="s">
        <v>43</v>
      </c>
      <c r="H27" s="51">
        <v>44602</v>
      </c>
      <c r="I27" s="30" t="s">
        <v>334</v>
      </c>
      <c r="AM27" s="50"/>
      <c r="AU27" s="51" t="e">
        <f>VLOOKUP(B27,[2]Wuyi!$F:$I,4,0)</f>
        <v>#N/A</v>
      </c>
    </row>
    <row r="28" spans="2:49" ht="150" hidden="1" customHeight="1">
      <c r="B28" s="29" t="s">
        <v>391</v>
      </c>
      <c r="C28" s="29" t="s">
        <v>973</v>
      </c>
      <c r="D28" s="29" t="s">
        <v>40</v>
      </c>
      <c r="E28" s="54">
        <v>114264632</v>
      </c>
      <c r="F28" s="51">
        <v>44602</v>
      </c>
      <c r="G28" s="30" t="s">
        <v>43</v>
      </c>
      <c r="H28" s="51">
        <v>44607</v>
      </c>
      <c r="J28" s="51">
        <v>44607</v>
      </c>
      <c r="L28" s="30" t="s">
        <v>538</v>
      </c>
      <c r="M28" s="30">
        <v>114264631</v>
      </c>
      <c r="N28" s="51">
        <v>44602</v>
      </c>
      <c r="O28" s="30" t="s">
        <v>43</v>
      </c>
      <c r="P28" s="51">
        <v>44609</v>
      </c>
      <c r="Q28" s="80" t="s">
        <v>408</v>
      </c>
      <c r="S28" s="50">
        <v>44670</v>
      </c>
      <c r="T28" s="40" t="s">
        <v>43</v>
      </c>
      <c r="U28" s="51">
        <v>44678</v>
      </c>
      <c r="AA28" s="50">
        <v>44727</v>
      </c>
      <c r="AB28" s="86" t="s">
        <v>43</v>
      </c>
      <c r="AC28" s="51">
        <v>44729</v>
      </c>
      <c r="AE28" s="51">
        <v>44727</v>
      </c>
      <c r="AF28" s="30" t="s">
        <v>43</v>
      </c>
      <c r="AG28" s="51">
        <v>44727</v>
      </c>
      <c r="AJ28" s="46" t="s">
        <v>43</v>
      </c>
      <c r="AK28" s="47"/>
      <c r="AL28" s="48" t="s">
        <v>975</v>
      </c>
      <c r="AS28" s="61">
        <v>44732</v>
      </c>
      <c r="AU28" s="51" t="str">
        <f>VLOOKUP(B28,[2]Wuyi!$F:$I,4,0)</f>
        <v>18x30</v>
      </c>
      <c r="AV28" s="29" t="s">
        <v>909</v>
      </c>
      <c r="AW28" s="52">
        <f>VLOOKUP(B28,[2]Wuyi!$F:$W,17,0)</f>
        <v>44700</v>
      </c>
    </row>
    <row r="29" spans="2:49" ht="150" hidden="1" customHeight="1">
      <c r="B29" s="29" t="s">
        <v>392</v>
      </c>
      <c r="C29" s="29" t="s">
        <v>973</v>
      </c>
      <c r="D29" s="29" t="s">
        <v>40</v>
      </c>
      <c r="E29" s="54">
        <v>114264633</v>
      </c>
      <c r="F29" s="51">
        <v>44602</v>
      </c>
      <c r="G29" s="30" t="s">
        <v>43</v>
      </c>
      <c r="H29" s="51">
        <v>44607</v>
      </c>
      <c r="J29" s="51">
        <v>44607</v>
      </c>
      <c r="L29" s="30" t="s">
        <v>539</v>
      </c>
      <c r="M29" s="30">
        <v>114264631</v>
      </c>
      <c r="N29" s="51" t="s">
        <v>184</v>
      </c>
      <c r="O29" s="51" t="s">
        <v>184</v>
      </c>
      <c r="P29" s="51" t="s">
        <v>184</v>
      </c>
      <c r="S29" s="50">
        <v>44670</v>
      </c>
      <c r="T29" s="40" t="s">
        <v>43</v>
      </c>
      <c r="U29" s="51">
        <v>44686</v>
      </c>
      <c r="V29" s="30" t="s">
        <v>1006</v>
      </c>
      <c r="W29" s="51" t="s">
        <v>184</v>
      </c>
      <c r="X29" s="51" t="s">
        <v>184</v>
      </c>
      <c r="Y29" s="51" t="s">
        <v>184</v>
      </c>
      <c r="AA29" s="50">
        <v>44727</v>
      </c>
      <c r="AB29" s="86" t="s">
        <v>43</v>
      </c>
      <c r="AC29" s="51">
        <v>44729</v>
      </c>
      <c r="AE29" s="51" t="s">
        <v>184</v>
      </c>
      <c r="AF29" s="51" t="s">
        <v>184</v>
      </c>
      <c r="AG29" s="51" t="s">
        <v>184</v>
      </c>
      <c r="AJ29" s="46" t="s">
        <v>43</v>
      </c>
      <c r="AK29" s="47"/>
      <c r="AL29" s="48" t="s">
        <v>975</v>
      </c>
      <c r="AS29" s="61">
        <v>44732</v>
      </c>
      <c r="AU29" s="51" t="str">
        <f>VLOOKUP(B29,[2]Wuyi!$F:$I,4,0)</f>
        <v>18x30</v>
      </c>
      <c r="AV29" s="29" t="s">
        <v>909</v>
      </c>
      <c r="AW29" s="52">
        <f>VLOOKUP(B29,[2]Wuyi!$F:$W,17,0)</f>
        <v>44700</v>
      </c>
    </row>
    <row r="30" spans="2:49" ht="150" customHeight="1">
      <c r="B30" s="29" t="s">
        <v>350</v>
      </c>
      <c r="C30" s="29" t="s">
        <v>937</v>
      </c>
      <c r="D30" s="29" t="s">
        <v>40</v>
      </c>
      <c r="E30" s="54">
        <v>114256787</v>
      </c>
      <c r="F30" s="51">
        <v>44601</v>
      </c>
      <c r="G30" s="30" t="s">
        <v>43</v>
      </c>
      <c r="H30" s="51">
        <v>44606</v>
      </c>
      <c r="L30" s="30" t="s">
        <v>361</v>
      </c>
      <c r="M30" s="30">
        <v>114256792</v>
      </c>
      <c r="N30" s="51">
        <v>44602</v>
      </c>
      <c r="O30" s="30" t="s">
        <v>43</v>
      </c>
      <c r="P30" s="51">
        <v>44610</v>
      </c>
      <c r="Q30" s="30" t="s">
        <v>409</v>
      </c>
      <c r="R30" s="52">
        <v>44610</v>
      </c>
      <c r="S30" s="50">
        <v>44655</v>
      </c>
      <c r="T30" s="40" t="s">
        <v>43</v>
      </c>
      <c r="U30" s="51">
        <v>44663</v>
      </c>
      <c r="W30" s="51" t="s">
        <v>184</v>
      </c>
      <c r="X30" s="51" t="s">
        <v>184</v>
      </c>
      <c r="Y30" s="51" t="s">
        <v>184</v>
      </c>
      <c r="AB30" s="96" t="s">
        <v>914</v>
      </c>
      <c r="AJ30" s="57" t="s">
        <v>43</v>
      </c>
      <c r="AK30" s="58">
        <v>44603</v>
      </c>
      <c r="AM30" s="101" t="s">
        <v>1011</v>
      </c>
      <c r="AU30" s="51" t="str">
        <f>VLOOKUP(B30,[2]Bohan!$F:$I,4,0)</f>
        <v>18x30</v>
      </c>
      <c r="AV30" s="29" t="s">
        <v>909</v>
      </c>
      <c r="AW30" s="52">
        <f>VLOOKUP(B30,[2]Bohan!$F:$V,17,0)</f>
        <v>44701</v>
      </c>
    </row>
    <row r="31" spans="2:49" ht="150" customHeight="1">
      <c r="B31" s="29" t="s">
        <v>349</v>
      </c>
      <c r="C31" s="29" t="s">
        <v>937</v>
      </c>
      <c r="D31" s="29" t="s">
        <v>40</v>
      </c>
      <c r="E31" s="54">
        <v>114256799</v>
      </c>
      <c r="F31" s="51">
        <v>44601</v>
      </c>
      <c r="G31" s="30" t="s">
        <v>43</v>
      </c>
      <c r="H31" s="51">
        <v>44603</v>
      </c>
      <c r="L31" s="30" t="s">
        <v>361</v>
      </c>
      <c r="M31" s="30">
        <v>114256809</v>
      </c>
      <c r="N31" s="51">
        <v>44602</v>
      </c>
      <c r="O31" s="30" t="s">
        <v>43</v>
      </c>
      <c r="P31" s="51">
        <v>44610</v>
      </c>
      <c r="Q31" s="30" t="s">
        <v>409</v>
      </c>
      <c r="R31" s="52">
        <v>44610</v>
      </c>
      <c r="S31" s="50">
        <v>44686</v>
      </c>
      <c r="T31" s="40" t="s">
        <v>43</v>
      </c>
      <c r="U31" s="51">
        <v>44693</v>
      </c>
      <c r="W31" s="51" t="s">
        <v>184</v>
      </c>
      <c r="X31" s="51" t="s">
        <v>184</v>
      </c>
      <c r="Y31" s="51" t="s">
        <v>184</v>
      </c>
      <c r="AB31" s="96" t="s">
        <v>914</v>
      </c>
      <c r="AJ31" s="57" t="s">
        <v>43</v>
      </c>
      <c r="AK31" s="58">
        <v>44603</v>
      </c>
      <c r="AM31" s="101" t="s">
        <v>1011</v>
      </c>
      <c r="AU31" s="51" t="str">
        <f>VLOOKUP(B31,[2]Bohan!$F:$I,4,0)</f>
        <v>18x30</v>
      </c>
      <c r="AV31" s="29" t="s">
        <v>909</v>
      </c>
      <c r="AW31" s="52">
        <f>VLOOKUP(B31,[2]Bohan!$F:$V,17,0)</f>
        <v>44701</v>
      </c>
    </row>
    <row r="32" spans="2:49" ht="150" hidden="1" customHeight="1">
      <c r="B32" s="29" t="s">
        <v>422</v>
      </c>
      <c r="D32" s="29" t="s">
        <v>40</v>
      </c>
      <c r="E32" s="54">
        <v>114275969</v>
      </c>
      <c r="F32" s="51">
        <v>44606</v>
      </c>
      <c r="G32" s="30" t="s">
        <v>43</v>
      </c>
      <c r="H32" s="51">
        <v>44608</v>
      </c>
      <c r="I32" s="30" t="s">
        <v>427</v>
      </c>
      <c r="M32" s="30">
        <v>114275972</v>
      </c>
      <c r="AM32" s="50"/>
      <c r="AU32" s="30" t="e">
        <f>VLOOKUP(B32,[2]OTHER!$F:$I,3,0)</f>
        <v>#N/A</v>
      </c>
    </row>
    <row r="33" spans="2:49" ht="150" hidden="1" customHeight="1">
      <c r="B33" s="29" t="s">
        <v>423</v>
      </c>
      <c r="C33" s="29" t="s">
        <v>974</v>
      </c>
      <c r="D33" s="29" t="s">
        <v>40</v>
      </c>
      <c r="E33" s="54">
        <v>114275973</v>
      </c>
      <c r="F33" s="51">
        <v>44606</v>
      </c>
      <c r="G33" s="30" t="s">
        <v>43</v>
      </c>
      <c r="H33" s="51">
        <v>44608</v>
      </c>
      <c r="I33" s="30" t="s">
        <v>428</v>
      </c>
      <c r="J33" s="51">
        <v>44642</v>
      </c>
      <c r="L33" s="30" t="s">
        <v>865</v>
      </c>
      <c r="M33" s="30">
        <v>114275981</v>
      </c>
      <c r="N33" s="51">
        <v>44637</v>
      </c>
      <c r="O33" s="30" t="s">
        <v>43</v>
      </c>
      <c r="P33" s="51">
        <v>44642</v>
      </c>
      <c r="R33" s="52">
        <v>44642</v>
      </c>
      <c r="S33" s="50">
        <v>44701</v>
      </c>
      <c r="T33" s="30" t="s">
        <v>43</v>
      </c>
      <c r="U33" s="51">
        <v>44725</v>
      </c>
      <c r="V33" s="30" t="s">
        <v>1019</v>
      </c>
      <c r="AA33" s="50">
        <v>44749</v>
      </c>
      <c r="AB33" s="30" t="s">
        <v>672</v>
      </c>
      <c r="AC33" s="51">
        <v>44749</v>
      </c>
      <c r="AE33" s="51">
        <v>44747</v>
      </c>
      <c r="AF33" s="30" t="s">
        <v>43</v>
      </c>
      <c r="AG33" s="51">
        <v>44748</v>
      </c>
      <c r="AI33" s="56">
        <v>44656</v>
      </c>
      <c r="AJ33" s="57" t="s">
        <v>43</v>
      </c>
      <c r="AK33" s="58">
        <v>44660</v>
      </c>
      <c r="AM33" s="101" t="s">
        <v>1011</v>
      </c>
      <c r="AN33" s="51" t="s">
        <v>1013</v>
      </c>
      <c r="AU33" s="30">
        <f>VLOOKUP(B33,[2]OTHER!$F:$I,3,0)</f>
        <v>1500</v>
      </c>
      <c r="AV33" s="29" t="s">
        <v>905</v>
      </c>
      <c r="AW33" s="52">
        <f>VLOOKUP(B33,[2]OTHER!$F:$V,17,0)</f>
        <v>44706</v>
      </c>
    </row>
    <row r="34" spans="2:49" ht="150" customHeight="1">
      <c r="B34" s="29" t="s">
        <v>508</v>
      </c>
      <c r="C34" s="29" t="s">
        <v>551</v>
      </c>
      <c r="D34" s="29" t="s">
        <v>40</v>
      </c>
      <c r="E34" s="54">
        <v>112698636</v>
      </c>
      <c r="F34" s="75" t="s">
        <v>51</v>
      </c>
      <c r="G34" s="75" t="s">
        <v>51</v>
      </c>
      <c r="H34" s="75" t="s">
        <v>51</v>
      </c>
      <c r="I34" s="30" t="s">
        <v>548</v>
      </c>
      <c r="J34" s="51">
        <v>44622</v>
      </c>
      <c r="L34" s="30" t="s">
        <v>612</v>
      </c>
      <c r="M34" s="30">
        <v>114352056</v>
      </c>
      <c r="N34" s="51">
        <v>44622</v>
      </c>
      <c r="O34" s="30" t="s">
        <v>43</v>
      </c>
      <c r="P34" s="51">
        <v>44623</v>
      </c>
      <c r="R34" s="52">
        <v>44627</v>
      </c>
      <c r="S34" s="105">
        <v>44733</v>
      </c>
      <c r="T34" s="86" t="s">
        <v>43</v>
      </c>
      <c r="U34" s="51">
        <v>44747</v>
      </c>
      <c r="V34" s="30" t="s">
        <v>1046</v>
      </c>
      <c r="W34" s="40" t="s">
        <v>184</v>
      </c>
      <c r="X34" s="40" t="s">
        <v>184</v>
      </c>
      <c r="Y34" s="40" t="s">
        <v>184</v>
      </c>
      <c r="AB34" s="96" t="s">
        <v>914</v>
      </c>
      <c r="AC34" s="30"/>
      <c r="AE34" s="30"/>
      <c r="AG34" s="30"/>
      <c r="AJ34" s="57" t="s">
        <v>43</v>
      </c>
      <c r="AK34" s="57"/>
      <c r="AP34" s="51"/>
      <c r="AQ34" s="51"/>
      <c r="AU34" s="51" t="str">
        <f>VLOOKUP(B34,[2]Bohan!$F:$I,4,0)</f>
        <v>18x30</v>
      </c>
      <c r="AV34" s="29" t="s">
        <v>909</v>
      </c>
      <c r="AW34" s="52">
        <f>VLOOKUP(B34,[2]Bohan!$F:$V,17,0)</f>
        <v>44701</v>
      </c>
    </row>
    <row r="35" spans="2:49" ht="150" hidden="1" customHeight="1">
      <c r="B35" s="29" t="s">
        <v>659</v>
      </c>
      <c r="C35" s="29">
        <v>42887723030</v>
      </c>
      <c r="D35" s="29" t="s">
        <v>40</v>
      </c>
      <c r="E35" s="54">
        <v>112852583</v>
      </c>
      <c r="F35" s="75" t="s">
        <v>51</v>
      </c>
      <c r="G35" s="75" t="s">
        <v>51</v>
      </c>
      <c r="H35" s="75" t="s">
        <v>51</v>
      </c>
      <c r="L35" s="30" t="s">
        <v>844</v>
      </c>
      <c r="M35" s="30">
        <v>114415671</v>
      </c>
      <c r="N35" s="51">
        <v>44636</v>
      </c>
      <c r="O35" s="30" t="s">
        <v>43</v>
      </c>
      <c r="P35" s="51">
        <v>44642</v>
      </c>
      <c r="R35" s="52">
        <v>44642</v>
      </c>
      <c r="S35" s="42" t="s">
        <v>184</v>
      </c>
      <c r="T35" s="40" t="s">
        <v>184</v>
      </c>
      <c r="U35" s="40" t="s">
        <v>184</v>
      </c>
      <c r="V35" s="40" t="s">
        <v>184</v>
      </c>
      <c r="W35" s="40" t="s">
        <v>184</v>
      </c>
      <c r="X35" s="40" t="s">
        <v>184</v>
      </c>
      <c r="Y35" s="40" t="s">
        <v>184</v>
      </c>
      <c r="Z35" s="43" t="s">
        <v>184</v>
      </c>
      <c r="AA35" s="42" t="s">
        <v>184</v>
      </c>
      <c r="AB35" s="40" t="s">
        <v>184</v>
      </c>
      <c r="AC35" s="40" t="s">
        <v>184</v>
      </c>
      <c r="AD35" s="40" t="s">
        <v>184</v>
      </c>
      <c r="AE35" s="98">
        <v>44670</v>
      </c>
      <c r="AF35" s="40" t="s">
        <v>43</v>
      </c>
      <c r="AG35" s="98">
        <v>44670</v>
      </c>
      <c r="AH35" s="43" t="s">
        <v>184</v>
      </c>
      <c r="AI35" s="45" t="s">
        <v>184</v>
      </c>
      <c r="AJ35" s="46" t="s">
        <v>184</v>
      </c>
      <c r="AK35" s="47" t="s">
        <v>184</v>
      </c>
      <c r="AL35" s="48" t="s">
        <v>184</v>
      </c>
      <c r="AM35" s="100" t="s">
        <v>184</v>
      </c>
      <c r="AN35" s="46" t="s">
        <v>184</v>
      </c>
      <c r="AO35" s="46" t="s">
        <v>184</v>
      </c>
      <c r="AP35" s="47" t="s">
        <v>184</v>
      </c>
      <c r="AQ35" s="47" t="s">
        <v>184</v>
      </c>
      <c r="AR35" s="52" t="s">
        <v>184</v>
      </c>
      <c r="AS35" s="61" t="s">
        <v>916</v>
      </c>
      <c r="AU35" s="30">
        <f>VLOOKUP(B35,'[2]Hoz SkyTwr'!$F:$H,3,0)</f>
        <v>2112</v>
      </c>
      <c r="AV35" s="29" t="s">
        <v>904</v>
      </c>
      <c r="AW35" s="52" t="s">
        <v>916</v>
      </c>
    </row>
    <row r="36" spans="2:49" ht="150" hidden="1" customHeight="1">
      <c r="B36" s="29" t="s">
        <v>670</v>
      </c>
      <c r="C36" s="29">
        <v>42887723054</v>
      </c>
      <c r="D36" s="29" t="s">
        <v>40</v>
      </c>
      <c r="E36" s="54">
        <v>112852589</v>
      </c>
      <c r="F36" s="75" t="s">
        <v>51</v>
      </c>
      <c r="G36" s="75" t="s">
        <v>51</v>
      </c>
      <c r="H36" s="75" t="s">
        <v>51</v>
      </c>
      <c r="L36" s="30" t="s">
        <v>845</v>
      </c>
      <c r="M36" s="30">
        <v>114415690</v>
      </c>
      <c r="N36" s="51">
        <v>44636</v>
      </c>
      <c r="O36" s="30" t="s">
        <v>43</v>
      </c>
      <c r="P36" s="51">
        <v>44642</v>
      </c>
      <c r="R36" s="52">
        <v>44642</v>
      </c>
      <c r="S36" s="42" t="s">
        <v>184</v>
      </c>
      <c r="T36" s="40" t="s">
        <v>184</v>
      </c>
      <c r="U36" s="40" t="s">
        <v>184</v>
      </c>
      <c r="V36" s="40" t="s">
        <v>184</v>
      </c>
      <c r="W36" s="40" t="s">
        <v>184</v>
      </c>
      <c r="X36" s="40" t="s">
        <v>184</v>
      </c>
      <c r="Y36" s="40" t="s">
        <v>184</v>
      </c>
      <c r="Z36" s="43" t="s">
        <v>184</v>
      </c>
      <c r="AA36" s="42" t="s">
        <v>184</v>
      </c>
      <c r="AB36" s="40" t="s">
        <v>184</v>
      </c>
      <c r="AC36" s="40" t="s">
        <v>184</v>
      </c>
      <c r="AD36" s="40" t="s">
        <v>184</v>
      </c>
      <c r="AE36" s="98">
        <v>44685</v>
      </c>
      <c r="AF36" s="57" t="s">
        <v>43</v>
      </c>
      <c r="AG36" s="98">
        <v>44686</v>
      </c>
      <c r="AH36" s="43" t="s">
        <v>184</v>
      </c>
      <c r="AI36" s="45" t="s">
        <v>184</v>
      </c>
      <c r="AJ36" s="46" t="s">
        <v>184</v>
      </c>
      <c r="AK36" s="47" t="s">
        <v>184</v>
      </c>
      <c r="AL36" s="48" t="s">
        <v>184</v>
      </c>
      <c r="AM36" s="100" t="s">
        <v>184</v>
      </c>
      <c r="AN36" s="46" t="s">
        <v>184</v>
      </c>
      <c r="AO36" s="46" t="s">
        <v>184</v>
      </c>
      <c r="AP36" s="47" t="s">
        <v>184</v>
      </c>
      <c r="AQ36" s="47" t="s">
        <v>184</v>
      </c>
      <c r="AR36" s="52" t="s">
        <v>184</v>
      </c>
      <c r="AS36" s="61" t="s">
        <v>916</v>
      </c>
      <c r="AU36" s="30">
        <f>VLOOKUP(B36,'[2]Hoz SkyTwr'!$F:$H,3,0)</f>
        <v>5016</v>
      </c>
      <c r="AV36" s="29" t="s">
        <v>904</v>
      </c>
      <c r="AW36" s="52" t="s">
        <v>916</v>
      </c>
    </row>
    <row r="37" spans="2:49" ht="150" hidden="1" customHeight="1">
      <c r="B37" s="29" t="s">
        <v>739</v>
      </c>
      <c r="C37" s="29" t="s">
        <v>696</v>
      </c>
      <c r="D37" s="29" t="s">
        <v>40</v>
      </c>
      <c r="E37" s="54">
        <v>114383981</v>
      </c>
      <c r="F37" s="51">
        <v>44629</v>
      </c>
      <c r="G37" s="30" t="s">
        <v>43</v>
      </c>
      <c r="H37" s="51">
        <v>44635</v>
      </c>
      <c r="J37" s="51">
        <v>44641</v>
      </c>
      <c r="L37" s="30" t="s">
        <v>738</v>
      </c>
      <c r="M37" s="30">
        <v>114383992</v>
      </c>
      <c r="N37" s="51">
        <v>44629</v>
      </c>
      <c r="O37" s="30" t="s">
        <v>43</v>
      </c>
      <c r="P37" s="51">
        <v>44635</v>
      </c>
      <c r="S37" s="50">
        <v>44725</v>
      </c>
      <c r="T37" s="30" t="s">
        <v>43</v>
      </c>
      <c r="U37" s="82">
        <v>44733</v>
      </c>
      <c r="AA37" s="50">
        <v>44749</v>
      </c>
      <c r="AB37" s="30" t="s">
        <v>672</v>
      </c>
      <c r="AC37" s="51">
        <v>44749</v>
      </c>
      <c r="AF37" s="57" t="s">
        <v>43</v>
      </c>
      <c r="AI37" s="56">
        <v>44679</v>
      </c>
      <c r="AJ37" s="57" t="s">
        <v>43</v>
      </c>
      <c r="AK37" s="58">
        <v>44691</v>
      </c>
      <c r="AU37" s="30">
        <f>VLOOKUP(B37,[2]OTHER!$F:$I,3,0)</f>
        <v>144</v>
      </c>
      <c r="AV37" s="29" t="s">
        <v>907</v>
      </c>
      <c r="AW37" s="52">
        <f>VLOOKUP(B37,[2]OTHER!$F:$V,17,0)</f>
        <v>44706</v>
      </c>
    </row>
    <row r="38" spans="2:49" ht="150" hidden="1" customHeight="1">
      <c r="B38" s="29" t="s">
        <v>756</v>
      </c>
      <c r="C38" s="29" t="s">
        <v>757</v>
      </c>
      <c r="D38" s="29" t="s">
        <v>40</v>
      </c>
      <c r="E38" s="54">
        <v>114384233</v>
      </c>
      <c r="F38" s="51">
        <v>44629</v>
      </c>
      <c r="G38" s="30" t="s">
        <v>43</v>
      </c>
      <c r="H38" s="51">
        <v>44635</v>
      </c>
      <c r="L38" s="30" t="s">
        <v>777</v>
      </c>
      <c r="M38" s="30">
        <v>114406919</v>
      </c>
      <c r="N38" s="51">
        <v>44635</v>
      </c>
      <c r="O38" s="30" t="s">
        <v>43</v>
      </c>
      <c r="P38" s="51">
        <v>44636</v>
      </c>
      <c r="W38" s="40" t="s">
        <v>184</v>
      </c>
      <c r="X38" s="40" t="s">
        <v>184</v>
      </c>
      <c r="Y38" s="40" t="s">
        <v>184</v>
      </c>
      <c r="Z38" s="43" t="s">
        <v>184</v>
      </c>
      <c r="AE38" s="40" t="s">
        <v>184</v>
      </c>
      <c r="AF38" s="40" t="s">
        <v>184</v>
      </c>
      <c r="AG38" s="40" t="s">
        <v>184</v>
      </c>
      <c r="AH38" s="43" t="s">
        <v>184</v>
      </c>
      <c r="AM38" s="50"/>
      <c r="AU38" s="30" t="e">
        <f>VLOOKUP(B38,'[2]Hoz SkyTwr'!$F:$H,3,0)</f>
        <v>#N/A</v>
      </c>
    </row>
    <row r="39" spans="2:49" ht="181.15" hidden="1" customHeight="1">
      <c r="B39" s="29" t="s">
        <v>841</v>
      </c>
      <c r="C39" s="29" t="s">
        <v>786</v>
      </c>
      <c r="D39" s="29" t="s">
        <v>40</v>
      </c>
      <c r="E39" s="54">
        <v>114401093</v>
      </c>
      <c r="F39" s="51">
        <v>44634</v>
      </c>
      <c r="G39" s="30" t="s">
        <v>43</v>
      </c>
      <c r="H39" s="51">
        <v>44637</v>
      </c>
      <c r="I39" s="30" t="s">
        <v>824</v>
      </c>
      <c r="J39" s="51">
        <v>44642</v>
      </c>
      <c r="L39" s="30" t="s">
        <v>818</v>
      </c>
      <c r="M39" s="30">
        <v>114419277</v>
      </c>
      <c r="N39" s="51">
        <v>44637</v>
      </c>
      <c r="O39" s="30" t="s">
        <v>43</v>
      </c>
      <c r="P39" s="51">
        <v>44642</v>
      </c>
      <c r="R39" s="52">
        <v>44645</v>
      </c>
      <c r="S39" s="50">
        <v>44676</v>
      </c>
      <c r="T39" s="30" t="s">
        <v>43</v>
      </c>
      <c r="U39" s="51">
        <v>44686</v>
      </c>
      <c r="AA39" s="50">
        <v>44706</v>
      </c>
      <c r="AB39" s="30" t="s">
        <v>43</v>
      </c>
      <c r="AC39" s="51">
        <v>44706</v>
      </c>
      <c r="AE39" s="51">
        <v>44676</v>
      </c>
      <c r="AF39" s="30" t="s">
        <v>43</v>
      </c>
      <c r="AG39" s="51">
        <v>44680</v>
      </c>
      <c r="AJ39" s="57" t="s">
        <v>43</v>
      </c>
      <c r="AL39" s="59" t="s">
        <v>976</v>
      </c>
      <c r="AM39" s="101" t="s">
        <v>1011</v>
      </c>
      <c r="AS39" s="61">
        <v>44712</v>
      </c>
      <c r="AU39" s="30">
        <f>VLOOKUP(B39,[3]Coir!$F:$H,3,0)</f>
        <v>408</v>
      </c>
      <c r="AV39" s="29" t="s">
        <v>910</v>
      </c>
      <c r="AW39" s="52" t="e">
        <f>VLOOKUP(B39,[2]Coir!$F:$X,17,0)</f>
        <v>#REF!</v>
      </c>
    </row>
  </sheetData>
  <autoFilter ref="A2:AX39">
    <filterColumn colId="27">
      <filters>
        <filter val="NEED"/>
        <filter val="NEED IMAGE"/>
      </filters>
    </filterColumn>
    <filterColumn colId="46">
      <filters>
        <filter val="1080"/>
        <filter val="1200"/>
        <filter val="128"/>
        <filter val="144"/>
        <filter val="1500"/>
        <filter val="18x30"/>
        <filter val="2112"/>
        <filter val="3000"/>
        <filter val="384"/>
        <filter val="408"/>
        <filter val="5016"/>
        <filter val="600"/>
        <filter val="630"/>
        <filter val="864"/>
      </filters>
    </filterColumn>
  </autoFilter>
  <mergeCells count="6">
    <mergeCell ref="AT1:AW1"/>
    <mergeCell ref="AM1:AR1"/>
    <mergeCell ref="E1:R1"/>
    <mergeCell ref="S1:Z1"/>
    <mergeCell ref="AA1:AH1"/>
    <mergeCell ref="AI1:AL1"/>
  </mergeCells>
  <phoneticPr fontId="4" type="noConversion"/>
  <conditionalFormatting sqref="G1:G5 O1:O2 AB1:AB3 AF1:AF3 AK2:AK5 G18:G19 O9 O14 O18:O21 O5:O6 X1:X4 AF5 G24 X19 X13:X14 G28 G32 X25:X28 O32:O34 O30 AK32:AK33 G34 X32:X33 AB37:AB38 AK37:AK1048576 O27:O28 G37 X37 T1:T5 O39:O1048576 G40:G1048576 O23:O24 X21 X23 AF21 AF23 X39:X1048576 AF39:AF1048576 AK9 AK18:AK23 AK13 AK27 AK30 T32:T34 T9 AB31:AB33 AB40:AB1048576 T27:T28 T13 AF9 AF17:AF19 AF30:AF33 AF25 AF27 AB27 AF11 AB5 T37:T1048576 T15:T25 AB8:AB9 AB17:AB23 AF13:AF14 AB11:AB13">
    <cfRule type="containsText" dxfId="4314" priority="1271" operator="containsText" text="NOT APPROVED">
      <formula>NOT(ISERROR(SEARCH("NOT APPROVED",G1)))</formula>
    </cfRule>
    <cfRule type="containsText" dxfId="4313" priority="1272" operator="containsText" text="RESUBMIT">
      <formula>NOT(ISERROR(SEARCH("RESUBMIT",G1)))</formula>
    </cfRule>
    <cfRule type="containsText" dxfId="4312" priority="1273" operator="containsText" text="PENDING RESUBMIT">
      <formula>NOT(ISERROR(SEARCH("PENDING RESUBMIT",G1)))</formula>
    </cfRule>
    <cfRule type="containsText" dxfId="4311" priority="1274" operator="containsText" text="APPROVED W/ CHANGES">
      <formula>NOT(ISERROR(SEARCH("APPROVED W/ CHANGES",G1)))</formula>
    </cfRule>
    <cfRule type="containsText" dxfId="4310" priority="1275" operator="containsText" text="PENDING">
      <formula>NOT(ISERROR(SEARCH("PENDING",G1)))</formula>
    </cfRule>
    <cfRule type="containsText" dxfId="4309" priority="1276" operator="containsText" text="APPROVED">
      <formula>NOT(ISERROR(SEARCH("APPROVED",G1)))</formula>
    </cfRule>
  </conditionalFormatting>
  <conditionalFormatting sqref="AJ2:AJ5 AJ32:AJ33 AJ37:AJ1048576 AJ9 AJ18:AJ23 AJ13 AJ27 AJ30">
    <cfRule type="containsText" dxfId="4308" priority="1269" operator="containsText" text="APPROVED">
      <formula>NOT(ISERROR(SEARCH("APPROVED",AJ2)))</formula>
    </cfRule>
    <cfRule type="containsText" dxfId="4307" priority="1270" operator="containsText" text="PENDING">
      <formula>NOT(ISERROR(SEARCH("PENDING",AJ2)))</formula>
    </cfRule>
  </conditionalFormatting>
  <conditionalFormatting sqref="AS1:AS1048576">
    <cfRule type="containsBlanks" dxfId="4306" priority="1268">
      <formula>LEN(TRIM(AS1))=0</formula>
    </cfRule>
  </conditionalFormatting>
  <conditionalFormatting sqref="G6">
    <cfRule type="containsText" dxfId="4305" priority="1260" operator="containsText" text="NOT APPROVED">
      <formula>NOT(ISERROR(SEARCH("NOT APPROVED",G6)))</formula>
    </cfRule>
    <cfRule type="containsText" dxfId="4304" priority="1261" operator="containsText" text="RESUBMIT">
      <formula>NOT(ISERROR(SEARCH("RESUBMIT",G6)))</formula>
    </cfRule>
    <cfRule type="containsText" dxfId="4303" priority="1262" operator="containsText" text="PENDING RESUBMIT">
      <formula>NOT(ISERROR(SEARCH("PENDING RESUBMIT",G6)))</formula>
    </cfRule>
    <cfRule type="containsText" dxfId="4302" priority="1263" operator="containsText" text="APPROVED W/ CHANGES">
      <formula>NOT(ISERROR(SEARCH("APPROVED W/ CHANGES",G6)))</formula>
    </cfRule>
    <cfRule type="containsText" dxfId="4301" priority="1264" operator="containsText" text="PENDING">
      <formula>NOT(ISERROR(SEARCH("PENDING",G6)))</formula>
    </cfRule>
    <cfRule type="containsText" dxfId="4300" priority="1265" operator="containsText" text="APPROVED">
      <formula>NOT(ISERROR(SEARCH("APPROVED",G6)))</formula>
    </cfRule>
  </conditionalFormatting>
  <conditionalFormatting sqref="G7:G8">
    <cfRule type="containsText" dxfId="4299" priority="1254" operator="containsText" text="NOT APPROVED">
      <formula>NOT(ISERROR(SEARCH("NOT APPROVED",G7)))</formula>
    </cfRule>
    <cfRule type="containsText" dxfId="4298" priority="1255" operator="containsText" text="RESUBMIT">
      <formula>NOT(ISERROR(SEARCH("RESUBMIT",G7)))</formula>
    </cfRule>
    <cfRule type="containsText" dxfId="4297" priority="1256" operator="containsText" text="PENDING RESUBMIT">
      <formula>NOT(ISERROR(SEARCH("PENDING RESUBMIT",G7)))</formula>
    </cfRule>
    <cfRule type="containsText" dxfId="4296" priority="1257" operator="containsText" text="APPROVED W/ CHANGES">
      <formula>NOT(ISERROR(SEARCH("APPROVED W/ CHANGES",G7)))</formula>
    </cfRule>
    <cfRule type="containsText" dxfId="4295" priority="1258" operator="containsText" text="PENDING">
      <formula>NOT(ISERROR(SEARCH("PENDING",G7)))</formula>
    </cfRule>
    <cfRule type="containsText" dxfId="4294" priority="1259" operator="containsText" text="APPROVED">
      <formula>NOT(ISERROR(SEARCH("APPROVED",G7)))</formula>
    </cfRule>
  </conditionalFormatting>
  <conditionalFormatting sqref="G9">
    <cfRule type="containsText" dxfId="4293" priority="1248" operator="containsText" text="NOT APPROVED">
      <formula>NOT(ISERROR(SEARCH("NOT APPROVED",G9)))</formula>
    </cfRule>
    <cfRule type="containsText" dxfId="4292" priority="1249" operator="containsText" text="RESUBMIT">
      <formula>NOT(ISERROR(SEARCH("RESUBMIT",G9)))</formula>
    </cfRule>
    <cfRule type="containsText" dxfId="4291" priority="1250" operator="containsText" text="PENDING RESUBMIT">
      <formula>NOT(ISERROR(SEARCH("PENDING RESUBMIT",G9)))</formula>
    </cfRule>
    <cfRule type="containsText" dxfId="4290" priority="1251" operator="containsText" text="APPROVED W/ CHANGES">
      <formula>NOT(ISERROR(SEARCH("APPROVED W/ CHANGES",G9)))</formula>
    </cfRule>
    <cfRule type="containsText" dxfId="4289" priority="1252" operator="containsText" text="PENDING">
      <formula>NOT(ISERROR(SEARCH("PENDING",G9)))</formula>
    </cfRule>
    <cfRule type="containsText" dxfId="4288" priority="1253" operator="containsText" text="APPROVED">
      <formula>NOT(ISERROR(SEARCH("APPROVED",G9)))</formula>
    </cfRule>
  </conditionalFormatting>
  <conditionalFormatting sqref="G10:G11">
    <cfRule type="containsText" dxfId="4287" priority="1242" operator="containsText" text="NOT APPROVED">
      <formula>NOT(ISERROR(SEARCH("NOT APPROVED",G10)))</formula>
    </cfRule>
    <cfRule type="containsText" dxfId="4286" priority="1243" operator="containsText" text="RESUBMIT">
      <formula>NOT(ISERROR(SEARCH("RESUBMIT",G10)))</formula>
    </cfRule>
    <cfRule type="containsText" dxfId="4285" priority="1244" operator="containsText" text="PENDING RESUBMIT">
      <formula>NOT(ISERROR(SEARCH("PENDING RESUBMIT",G10)))</formula>
    </cfRule>
    <cfRule type="containsText" dxfId="4284" priority="1245" operator="containsText" text="APPROVED W/ CHANGES">
      <formula>NOT(ISERROR(SEARCH("APPROVED W/ CHANGES",G10)))</formula>
    </cfRule>
    <cfRule type="containsText" dxfId="4283" priority="1246" operator="containsText" text="PENDING">
      <formula>NOT(ISERROR(SEARCH("PENDING",G10)))</formula>
    </cfRule>
    <cfRule type="containsText" dxfId="4282" priority="1247" operator="containsText" text="APPROVED">
      <formula>NOT(ISERROR(SEARCH("APPROVED",G10)))</formula>
    </cfRule>
  </conditionalFormatting>
  <conditionalFormatting sqref="G13:G14">
    <cfRule type="containsText" dxfId="4281" priority="1236" operator="containsText" text="NOT APPROVED">
      <formula>NOT(ISERROR(SEARCH("NOT APPROVED",G13)))</formula>
    </cfRule>
    <cfRule type="containsText" dxfId="4280" priority="1237" operator="containsText" text="RESUBMIT">
      <formula>NOT(ISERROR(SEARCH("RESUBMIT",G13)))</formula>
    </cfRule>
    <cfRule type="containsText" dxfId="4279" priority="1238" operator="containsText" text="PENDING RESUBMIT">
      <formula>NOT(ISERROR(SEARCH("PENDING RESUBMIT",G13)))</formula>
    </cfRule>
    <cfRule type="containsText" dxfId="4278" priority="1239" operator="containsText" text="APPROVED W/ CHANGES">
      <formula>NOT(ISERROR(SEARCH("APPROVED W/ CHANGES",G13)))</formula>
    </cfRule>
    <cfRule type="containsText" dxfId="4277" priority="1240" operator="containsText" text="PENDING">
      <formula>NOT(ISERROR(SEARCH("PENDING",G13)))</formula>
    </cfRule>
    <cfRule type="containsText" dxfId="4276" priority="1241" operator="containsText" text="APPROVED">
      <formula>NOT(ISERROR(SEARCH("APPROVED",G13)))</formula>
    </cfRule>
  </conditionalFormatting>
  <conditionalFormatting sqref="G15">
    <cfRule type="containsText" dxfId="4275" priority="1230" operator="containsText" text="NOT APPROVED">
      <formula>NOT(ISERROR(SEARCH("NOT APPROVED",G15)))</formula>
    </cfRule>
    <cfRule type="containsText" dxfId="4274" priority="1231" operator="containsText" text="RESUBMIT">
      <formula>NOT(ISERROR(SEARCH("RESUBMIT",G15)))</formula>
    </cfRule>
    <cfRule type="containsText" dxfId="4273" priority="1232" operator="containsText" text="PENDING RESUBMIT">
      <formula>NOT(ISERROR(SEARCH("PENDING RESUBMIT",G15)))</formula>
    </cfRule>
    <cfRule type="containsText" dxfId="4272" priority="1233" operator="containsText" text="APPROVED W/ CHANGES">
      <formula>NOT(ISERROR(SEARCH("APPROVED W/ CHANGES",G15)))</formula>
    </cfRule>
    <cfRule type="containsText" dxfId="4271" priority="1234" operator="containsText" text="PENDING">
      <formula>NOT(ISERROR(SEARCH("PENDING",G15)))</formula>
    </cfRule>
    <cfRule type="containsText" dxfId="4270" priority="1235" operator="containsText" text="APPROVED">
      <formula>NOT(ISERROR(SEARCH("APPROVED",G15)))</formula>
    </cfRule>
  </conditionalFormatting>
  <conditionalFormatting sqref="G16">
    <cfRule type="containsText" dxfId="4269" priority="1224" operator="containsText" text="NOT APPROVED">
      <formula>NOT(ISERROR(SEARCH("NOT APPROVED",G16)))</formula>
    </cfRule>
    <cfRule type="containsText" dxfId="4268" priority="1225" operator="containsText" text="RESUBMIT">
      <formula>NOT(ISERROR(SEARCH("RESUBMIT",G16)))</formula>
    </cfRule>
    <cfRule type="containsText" dxfId="4267" priority="1226" operator="containsText" text="PENDING RESUBMIT">
      <formula>NOT(ISERROR(SEARCH("PENDING RESUBMIT",G16)))</formula>
    </cfRule>
    <cfRule type="containsText" dxfId="4266" priority="1227" operator="containsText" text="APPROVED W/ CHANGES">
      <formula>NOT(ISERROR(SEARCH("APPROVED W/ CHANGES",G16)))</formula>
    </cfRule>
    <cfRule type="containsText" dxfId="4265" priority="1228" operator="containsText" text="PENDING">
      <formula>NOT(ISERROR(SEARCH("PENDING",G16)))</formula>
    </cfRule>
    <cfRule type="containsText" dxfId="4264" priority="1229" operator="containsText" text="APPROVED">
      <formula>NOT(ISERROR(SEARCH("APPROVED",G16)))</formula>
    </cfRule>
  </conditionalFormatting>
  <conditionalFormatting sqref="G17">
    <cfRule type="containsText" dxfId="4263" priority="1218" operator="containsText" text="NOT APPROVED">
      <formula>NOT(ISERROR(SEARCH("NOT APPROVED",G17)))</formula>
    </cfRule>
    <cfRule type="containsText" dxfId="4262" priority="1219" operator="containsText" text="RESUBMIT">
      <formula>NOT(ISERROR(SEARCH("RESUBMIT",G17)))</formula>
    </cfRule>
    <cfRule type="containsText" dxfId="4261" priority="1220" operator="containsText" text="PENDING RESUBMIT">
      <formula>NOT(ISERROR(SEARCH("PENDING RESUBMIT",G17)))</formula>
    </cfRule>
    <cfRule type="containsText" dxfId="4260" priority="1221" operator="containsText" text="APPROVED W/ CHANGES">
      <formula>NOT(ISERROR(SEARCH("APPROVED W/ CHANGES",G17)))</formula>
    </cfRule>
    <cfRule type="containsText" dxfId="4259" priority="1222" operator="containsText" text="PENDING">
      <formula>NOT(ISERROR(SEARCH("PENDING",G17)))</formula>
    </cfRule>
    <cfRule type="containsText" dxfId="4258" priority="1223" operator="containsText" text="APPROVED">
      <formula>NOT(ISERROR(SEARCH("APPROVED",G17)))</formula>
    </cfRule>
  </conditionalFormatting>
  <conditionalFormatting sqref="O7">
    <cfRule type="containsText" dxfId="4257" priority="1212" operator="containsText" text="NOT APPROVED">
      <formula>NOT(ISERROR(SEARCH("NOT APPROVED",O7)))</formula>
    </cfRule>
    <cfRule type="containsText" dxfId="4256" priority="1213" operator="containsText" text="RESUBMIT">
      <formula>NOT(ISERROR(SEARCH("RESUBMIT",O7)))</formula>
    </cfRule>
    <cfRule type="containsText" dxfId="4255" priority="1214" operator="containsText" text="PENDING RESUBMIT">
      <formula>NOT(ISERROR(SEARCH("PENDING RESUBMIT",O7)))</formula>
    </cfRule>
    <cfRule type="containsText" dxfId="4254" priority="1215" operator="containsText" text="APPROVED W/ CHANGES">
      <formula>NOT(ISERROR(SEARCH("APPROVED W/ CHANGES",O7)))</formula>
    </cfRule>
    <cfRule type="containsText" dxfId="4253" priority="1216" operator="containsText" text="PENDING">
      <formula>NOT(ISERROR(SEARCH("PENDING",O7)))</formula>
    </cfRule>
    <cfRule type="containsText" dxfId="4252" priority="1217" operator="containsText" text="APPROVED">
      <formula>NOT(ISERROR(SEARCH("APPROVED",O7)))</formula>
    </cfRule>
  </conditionalFormatting>
  <conditionalFormatting sqref="O10:O12">
    <cfRule type="containsText" dxfId="4251" priority="1206" operator="containsText" text="NOT APPROVED">
      <formula>NOT(ISERROR(SEARCH("NOT APPROVED",O10)))</formula>
    </cfRule>
    <cfRule type="containsText" dxfId="4250" priority="1207" operator="containsText" text="RESUBMIT">
      <formula>NOT(ISERROR(SEARCH("RESUBMIT",O10)))</formula>
    </cfRule>
    <cfRule type="containsText" dxfId="4249" priority="1208" operator="containsText" text="PENDING RESUBMIT">
      <formula>NOT(ISERROR(SEARCH("PENDING RESUBMIT",O10)))</formula>
    </cfRule>
    <cfRule type="containsText" dxfId="4248" priority="1209" operator="containsText" text="APPROVED W/ CHANGES">
      <formula>NOT(ISERROR(SEARCH("APPROVED W/ CHANGES",O10)))</formula>
    </cfRule>
    <cfRule type="containsText" dxfId="4247" priority="1210" operator="containsText" text="PENDING">
      <formula>NOT(ISERROR(SEARCH("PENDING",O10)))</formula>
    </cfRule>
    <cfRule type="containsText" dxfId="4246" priority="1211" operator="containsText" text="APPROVED">
      <formula>NOT(ISERROR(SEARCH("APPROVED",O10)))</formula>
    </cfRule>
  </conditionalFormatting>
  <conditionalFormatting sqref="O17">
    <cfRule type="containsText" dxfId="4245" priority="1200" operator="containsText" text="NOT APPROVED">
      <formula>NOT(ISERROR(SEARCH("NOT APPROVED",O17)))</formula>
    </cfRule>
    <cfRule type="containsText" dxfId="4244" priority="1201" operator="containsText" text="RESUBMIT">
      <formula>NOT(ISERROR(SEARCH("RESUBMIT",O17)))</formula>
    </cfRule>
    <cfRule type="containsText" dxfId="4243" priority="1202" operator="containsText" text="PENDING RESUBMIT">
      <formula>NOT(ISERROR(SEARCH("PENDING RESUBMIT",O17)))</formula>
    </cfRule>
    <cfRule type="containsText" dxfId="4242" priority="1203" operator="containsText" text="APPROVED W/ CHANGES">
      <formula>NOT(ISERROR(SEARCH("APPROVED W/ CHANGES",O17)))</formula>
    </cfRule>
    <cfRule type="containsText" dxfId="4241" priority="1204" operator="containsText" text="PENDING">
      <formula>NOT(ISERROR(SEARCH("PENDING",O17)))</formula>
    </cfRule>
    <cfRule type="containsText" dxfId="4240" priority="1205" operator="containsText" text="APPROVED">
      <formula>NOT(ISERROR(SEARCH("APPROVED",O17)))</formula>
    </cfRule>
  </conditionalFormatting>
  <conditionalFormatting sqref="L13">
    <cfRule type="containsText" dxfId="4239" priority="1194" operator="containsText" text="NOT APPROVED">
      <formula>NOT(ISERROR(SEARCH("NOT APPROVED",L13)))</formula>
    </cfRule>
    <cfRule type="containsText" dxfId="4238" priority="1195" operator="containsText" text="RESUBMIT">
      <formula>NOT(ISERROR(SEARCH("RESUBMIT",L13)))</formula>
    </cfRule>
    <cfRule type="containsText" dxfId="4237" priority="1196" operator="containsText" text="PENDING RESUBMIT">
      <formula>NOT(ISERROR(SEARCH("PENDING RESUBMIT",L13)))</formula>
    </cfRule>
    <cfRule type="containsText" dxfId="4236" priority="1197" operator="containsText" text="APPROVED W/ CHANGES">
      <formula>NOT(ISERROR(SEARCH("APPROVED W/ CHANGES",L13)))</formula>
    </cfRule>
    <cfRule type="containsText" dxfId="4235" priority="1198" operator="containsText" text="PENDING">
      <formula>NOT(ISERROR(SEARCH("PENDING",L13)))</formula>
    </cfRule>
    <cfRule type="containsText" dxfId="4234" priority="1199" operator="containsText" text="APPROVED">
      <formula>NOT(ISERROR(SEARCH("APPROVED",L13)))</formula>
    </cfRule>
  </conditionalFormatting>
  <conditionalFormatting sqref="O13">
    <cfRule type="containsText" dxfId="4233" priority="1188" operator="containsText" text="NOT APPROVED">
      <formula>NOT(ISERROR(SEARCH("NOT APPROVED",O13)))</formula>
    </cfRule>
    <cfRule type="containsText" dxfId="4232" priority="1189" operator="containsText" text="RESUBMIT">
      <formula>NOT(ISERROR(SEARCH("RESUBMIT",O13)))</formula>
    </cfRule>
    <cfRule type="containsText" dxfId="4231" priority="1190" operator="containsText" text="PENDING RESUBMIT">
      <formula>NOT(ISERROR(SEARCH("PENDING RESUBMIT",O13)))</formula>
    </cfRule>
    <cfRule type="containsText" dxfId="4230" priority="1191" operator="containsText" text="APPROVED W/ CHANGES">
      <formula>NOT(ISERROR(SEARCH("APPROVED W/ CHANGES",O13)))</formula>
    </cfRule>
    <cfRule type="containsText" dxfId="4229" priority="1192" operator="containsText" text="PENDING">
      <formula>NOT(ISERROR(SEARCH("PENDING",O13)))</formula>
    </cfRule>
    <cfRule type="containsText" dxfId="4228" priority="1193" operator="containsText" text="APPROVED">
      <formula>NOT(ISERROR(SEARCH("APPROVED",O13)))</formula>
    </cfRule>
  </conditionalFormatting>
  <conditionalFormatting sqref="L3">
    <cfRule type="containsText" dxfId="4227" priority="1182" operator="containsText" text="NOT APPROVED">
      <formula>NOT(ISERROR(SEARCH("NOT APPROVED",L3)))</formula>
    </cfRule>
    <cfRule type="containsText" dxfId="4226" priority="1183" operator="containsText" text="RESUBMIT">
      <formula>NOT(ISERROR(SEARCH("RESUBMIT",L3)))</formula>
    </cfRule>
    <cfRule type="containsText" dxfId="4225" priority="1184" operator="containsText" text="PENDING RESUBMIT">
      <formula>NOT(ISERROR(SEARCH("PENDING RESUBMIT",L3)))</formula>
    </cfRule>
    <cfRule type="containsText" dxfId="4224" priority="1185" operator="containsText" text="APPROVED W/ CHANGES">
      <formula>NOT(ISERROR(SEARCH("APPROVED W/ CHANGES",L3)))</formula>
    </cfRule>
    <cfRule type="containsText" dxfId="4223" priority="1186" operator="containsText" text="PENDING">
      <formula>NOT(ISERROR(SEARCH("PENDING",L3)))</formula>
    </cfRule>
    <cfRule type="containsText" dxfId="4222" priority="1187" operator="containsText" text="APPROVED">
      <formula>NOT(ISERROR(SEARCH("APPROVED",L3)))</formula>
    </cfRule>
  </conditionalFormatting>
  <conditionalFormatting sqref="O3">
    <cfRule type="containsText" dxfId="4221" priority="1176" operator="containsText" text="NOT APPROVED">
      <formula>NOT(ISERROR(SEARCH("NOT APPROVED",O3)))</formula>
    </cfRule>
    <cfRule type="containsText" dxfId="4220" priority="1177" operator="containsText" text="RESUBMIT">
      <formula>NOT(ISERROR(SEARCH("RESUBMIT",O3)))</formula>
    </cfRule>
    <cfRule type="containsText" dxfId="4219" priority="1178" operator="containsText" text="PENDING RESUBMIT">
      <formula>NOT(ISERROR(SEARCH("PENDING RESUBMIT",O3)))</formula>
    </cfRule>
    <cfRule type="containsText" dxfId="4218" priority="1179" operator="containsText" text="APPROVED W/ CHANGES">
      <formula>NOT(ISERROR(SEARCH("APPROVED W/ CHANGES",O3)))</formula>
    </cfRule>
    <cfRule type="containsText" dxfId="4217" priority="1180" operator="containsText" text="PENDING">
      <formula>NOT(ISERROR(SEARCH("PENDING",O3)))</formula>
    </cfRule>
    <cfRule type="containsText" dxfId="4216" priority="1181" operator="containsText" text="APPROVED">
      <formula>NOT(ISERROR(SEARCH("APPROVED",O3)))</formula>
    </cfRule>
  </conditionalFormatting>
  <conditionalFormatting sqref="O4">
    <cfRule type="containsText" dxfId="4215" priority="1170" operator="containsText" text="NOT APPROVED">
      <formula>NOT(ISERROR(SEARCH("NOT APPROVED",O4)))</formula>
    </cfRule>
    <cfRule type="containsText" dxfId="4214" priority="1171" operator="containsText" text="RESUBMIT">
      <formula>NOT(ISERROR(SEARCH("RESUBMIT",O4)))</formula>
    </cfRule>
    <cfRule type="containsText" dxfId="4213" priority="1172" operator="containsText" text="PENDING RESUBMIT">
      <formula>NOT(ISERROR(SEARCH("PENDING RESUBMIT",O4)))</formula>
    </cfRule>
    <cfRule type="containsText" dxfId="4212" priority="1173" operator="containsText" text="APPROVED W/ CHANGES">
      <formula>NOT(ISERROR(SEARCH("APPROVED W/ CHANGES",O4)))</formula>
    </cfRule>
    <cfRule type="containsText" dxfId="4211" priority="1174" operator="containsText" text="PENDING">
      <formula>NOT(ISERROR(SEARCH("PENDING",O4)))</formula>
    </cfRule>
    <cfRule type="containsText" dxfId="4210" priority="1175" operator="containsText" text="APPROVED">
      <formula>NOT(ISERROR(SEARCH("APPROVED",O4)))</formula>
    </cfRule>
  </conditionalFormatting>
  <conditionalFormatting sqref="Y14">
    <cfRule type="containsText" dxfId="4209" priority="1164" operator="containsText" text="NOT APPROVED">
      <formula>NOT(ISERROR(SEARCH("NOT APPROVED",Y14)))</formula>
    </cfRule>
    <cfRule type="containsText" dxfId="4208" priority="1165" operator="containsText" text="RESUBMIT">
      <formula>NOT(ISERROR(SEARCH("RESUBMIT",Y14)))</formula>
    </cfRule>
    <cfRule type="containsText" dxfId="4207" priority="1166" operator="containsText" text="PENDING RESUBMIT">
      <formula>NOT(ISERROR(SEARCH("PENDING RESUBMIT",Y14)))</formula>
    </cfRule>
    <cfRule type="containsText" dxfId="4206" priority="1167" operator="containsText" text="APPROVED W/ CHANGES">
      <formula>NOT(ISERROR(SEARCH("APPROVED W/ CHANGES",Y14)))</formula>
    </cfRule>
    <cfRule type="containsText" dxfId="4205" priority="1168" operator="containsText" text="PENDING">
      <formula>NOT(ISERROR(SEARCH("PENDING",Y14)))</formula>
    </cfRule>
    <cfRule type="containsText" dxfId="4204" priority="1169" operator="containsText" text="APPROVED">
      <formula>NOT(ISERROR(SEARCH("APPROVED",Y14)))</formula>
    </cfRule>
  </conditionalFormatting>
  <conditionalFormatting sqref="X15">
    <cfRule type="containsText" dxfId="4203" priority="1158" operator="containsText" text="NOT APPROVED">
      <formula>NOT(ISERROR(SEARCH("NOT APPROVED",X15)))</formula>
    </cfRule>
    <cfRule type="containsText" dxfId="4202" priority="1159" operator="containsText" text="RESUBMIT">
      <formula>NOT(ISERROR(SEARCH("RESUBMIT",X15)))</formula>
    </cfRule>
    <cfRule type="containsText" dxfId="4201" priority="1160" operator="containsText" text="PENDING RESUBMIT">
      <formula>NOT(ISERROR(SEARCH("PENDING RESUBMIT",X15)))</formula>
    </cfRule>
    <cfRule type="containsText" dxfId="4200" priority="1161" operator="containsText" text="APPROVED W/ CHANGES">
      <formula>NOT(ISERROR(SEARCH("APPROVED W/ CHANGES",X15)))</formula>
    </cfRule>
    <cfRule type="containsText" dxfId="4199" priority="1162" operator="containsText" text="PENDING">
      <formula>NOT(ISERROR(SEARCH("PENDING",X15)))</formula>
    </cfRule>
    <cfRule type="containsText" dxfId="4198" priority="1163" operator="containsText" text="APPROVED">
      <formula>NOT(ISERROR(SEARCH("APPROVED",X15)))</formula>
    </cfRule>
  </conditionalFormatting>
  <conditionalFormatting sqref="Y15">
    <cfRule type="containsText" dxfId="4197" priority="1152" operator="containsText" text="NOT APPROVED">
      <formula>NOT(ISERROR(SEARCH("NOT APPROVED",Y15)))</formula>
    </cfRule>
    <cfRule type="containsText" dxfId="4196" priority="1153" operator="containsText" text="RESUBMIT">
      <formula>NOT(ISERROR(SEARCH("RESUBMIT",Y15)))</formula>
    </cfRule>
    <cfRule type="containsText" dxfId="4195" priority="1154" operator="containsText" text="PENDING RESUBMIT">
      <formula>NOT(ISERROR(SEARCH("PENDING RESUBMIT",Y15)))</formula>
    </cfRule>
    <cfRule type="containsText" dxfId="4194" priority="1155" operator="containsText" text="APPROVED W/ CHANGES">
      <formula>NOT(ISERROR(SEARCH("APPROVED W/ CHANGES",Y15)))</formula>
    </cfRule>
    <cfRule type="containsText" dxfId="4193" priority="1156" operator="containsText" text="PENDING">
      <formula>NOT(ISERROR(SEARCH("PENDING",Y15)))</formula>
    </cfRule>
    <cfRule type="containsText" dxfId="4192" priority="1157" operator="containsText" text="APPROVED">
      <formula>NOT(ISERROR(SEARCH("APPROVED",Y15)))</formula>
    </cfRule>
  </conditionalFormatting>
  <conditionalFormatting sqref="X16">
    <cfRule type="containsText" dxfId="4191" priority="1146" operator="containsText" text="NOT APPROVED">
      <formula>NOT(ISERROR(SEARCH("NOT APPROVED",X16)))</formula>
    </cfRule>
    <cfRule type="containsText" dxfId="4190" priority="1147" operator="containsText" text="RESUBMIT">
      <formula>NOT(ISERROR(SEARCH("RESUBMIT",X16)))</formula>
    </cfRule>
    <cfRule type="containsText" dxfId="4189" priority="1148" operator="containsText" text="PENDING RESUBMIT">
      <formula>NOT(ISERROR(SEARCH("PENDING RESUBMIT",X16)))</formula>
    </cfRule>
    <cfRule type="containsText" dxfId="4188" priority="1149" operator="containsText" text="APPROVED W/ CHANGES">
      <formula>NOT(ISERROR(SEARCH("APPROVED W/ CHANGES",X16)))</formula>
    </cfRule>
    <cfRule type="containsText" dxfId="4187" priority="1150" operator="containsText" text="PENDING">
      <formula>NOT(ISERROR(SEARCH("PENDING",X16)))</formula>
    </cfRule>
    <cfRule type="containsText" dxfId="4186" priority="1151" operator="containsText" text="APPROVED">
      <formula>NOT(ISERROR(SEARCH("APPROVED",X16)))</formula>
    </cfRule>
  </conditionalFormatting>
  <conditionalFormatting sqref="Y16">
    <cfRule type="containsText" dxfId="4185" priority="1140" operator="containsText" text="NOT APPROVED">
      <formula>NOT(ISERROR(SEARCH("NOT APPROVED",Y16)))</formula>
    </cfRule>
    <cfRule type="containsText" dxfId="4184" priority="1141" operator="containsText" text="RESUBMIT">
      <formula>NOT(ISERROR(SEARCH("RESUBMIT",Y16)))</formula>
    </cfRule>
    <cfRule type="containsText" dxfId="4183" priority="1142" operator="containsText" text="PENDING RESUBMIT">
      <formula>NOT(ISERROR(SEARCH("PENDING RESUBMIT",Y16)))</formula>
    </cfRule>
    <cfRule type="containsText" dxfId="4182" priority="1143" operator="containsText" text="APPROVED W/ CHANGES">
      <formula>NOT(ISERROR(SEARCH("APPROVED W/ CHANGES",Y16)))</formula>
    </cfRule>
    <cfRule type="containsText" dxfId="4181" priority="1144" operator="containsText" text="PENDING">
      <formula>NOT(ISERROR(SEARCH("PENDING",Y16)))</formula>
    </cfRule>
    <cfRule type="containsText" dxfId="4180" priority="1145" operator="containsText" text="APPROVED">
      <formula>NOT(ISERROR(SEARCH("APPROVED",Y16)))</formula>
    </cfRule>
  </conditionalFormatting>
  <conditionalFormatting sqref="U4">
    <cfRule type="containsText" dxfId="4179" priority="1134" operator="containsText" text="NOT APPROVED">
      <formula>NOT(ISERROR(SEARCH("NOT APPROVED",U4)))</formula>
    </cfRule>
    <cfRule type="containsText" dxfId="4178" priority="1135" operator="containsText" text="RESUBMIT">
      <formula>NOT(ISERROR(SEARCH("RESUBMIT",U4)))</formula>
    </cfRule>
    <cfRule type="containsText" dxfId="4177" priority="1136" operator="containsText" text="PENDING RESUBMIT">
      <formula>NOT(ISERROR(SEARCH("PENDING RESUBMIT",U4)))</formula>
    </cfRule>
    <cfRule type="containsText" dxfId="4176" priority="1137" operator="containsText" text="APPROVED W/ CHANGES">
      <formula>NOT(ISERROR(SEARCH("APPROVED W/ CHANGES",U4)))</formula>
    </cfRule>
    <cfRule type="containsText" dxfId="4175" priority="1138" operator="containsText" text="PENDING">
      <formula>NOT(ISERROR(SEARCH("PENDING",U4)))</formula>
    </cfRule>
    <cfRule type="containsText" dxfId="4174" priority="1139" operator="containsText" text="APPROVED">
      <formula>NOT(ISERROR(SEARCH("APPROVED",U4)))</formula>
    </cfRule>
  </conditionalFormatting>
  <conditionalFormatting sqref="V4">
    <cfRule type="containsText" dxfId="4173" priority="1128" operator="containsText" text="NOT APPROVED">
      <formula>NOT(ISERROR(SEARCH("NOT APPROVED",V4)))</formula>
    </cfRule>
    <cfRule type="containsText" dxfId="4172" priority="1129" operator="containsText" text="RESUBMIT">
      <formula>NOT(ISERROR(SEARCH("RESUBMIT",V4)))</formula>
    </cfRule>
    <cfRule type="containsText" dxfId="4171" priority="1130" operator="containsText" text="PENDING RESUBMIT">
      <formula>NOT(ISERROR(SEARCH("PENDING RESUBMIT",V4)))</formula>
    </cfRule>
    <cfRule type="containsText" dxfId="4170" priority="1131" operator="containsText" text="APPROVED W/ CHANGES">
      <formula>NOT(ISERROR(SEARCH("APPROVED W/ CHANGES",V4)))</formula>
    </cfRule>
    <cfRule type="containsText" dxfId="4169" priority="1132" operator="containsText" text="PENDING">
      <formula>NOT(ISERROR(SEARCH("PENDING",V4)))</formula>
    </cfRule>
    <cfRule type="containsText" dxfId="4168" priority="1133" operator="containsText" text="APPROVED">
      <formula>NOT(ISERROR(SEARCH("APPROVED",V4)))</formula>
    </cfRule>
  </conditionalFormatting>
  <conditionalFormatting sqref="W4">
    <cfRule type="containsText" dxfId="4167" priority="1122" operator="containsText" text="NOT APPROVED">
      <formula>NOT(ISERROR(SEARCH("NOT APPROVED",W4)))</formula>
    </cfRule>
    <cfRule type="containsText" dxfId="4166" priority="1123" operator="containsText" text="RESUBMIT">
      <formula>NOT(ISERROR(SEARCH("RESUBMIT",W4)))</formula>
    </cfRule>
    <cfRule type="containsText" dxfId="4165" priority="1124" operator="containsText" text="PENDING RESUBMIT">
      <formula>NOT(ISERROR(SEARCH("PENDING RESUBMIT",W4)))</formula>
    </cfRule>
    <cfRule type="containsText" dxfId="4164" priority="1125" operator="containsText" text="APPROVED W/ CHANGES">
      <formula>NOT(ISERROR(SEARCH("APPROVED W/ CHANGES",W4)))</formula>
    </cfRule>
    <cfRule type="containsText" dxfId="4163" priority="1126" operator="containsText" text="PENDING">
      <formula>NOT(ISERROR(SEARCH("PENDING",W4)))</formula>
    </cfRule>
    <cfRule type="containsText" dxfId="4162" priority="1127" operator="containsText" text="APPROVED">
      <formula>NOT(ISERROR(SEARCH("APPROVED",W4)))</formula>
    </cfRule>
  </conditionalFormatting>
  <conditionalFormatting sqref="Y4">
    <cfRule type="containsText" dxfId="4161" priority="1116" operator="containsText" text="NOT APPROVED">
      <formula>NOT(ISERROR(SEARCH("NOT APPROVED",Y4)))</formula>
    </cfRule>
    <cfRule type="containsText" dxfId="4160" priority="1117" operator="containsText" text="RESUBMIT">
      <formula>NOT(ISERROR(SEARCH("RESUBMIT",Y4)))</formula>
    </cfRule>
    <cfRule type="containsText" dxfId="4159" priority="1118" operator="containsText" text="PENDING RESUBMIT">
      <formula>NOT(ISERROR(SEARCH("PENDING RESUBMIT",Y4)))</formula>
    </cfRule>
    <cfRule type="containsText" dxfId="4158" priority="1119" operator="containsText" text="APPROVED W/ CHANGES">
      <formula>NOT(ISERROR(SEARCH("APPROVED W/ CHANGES",Y4)))</formula>
    </cfRule>
    <cfRule type="containsText" dxfId="4157" priority="1120" operator="containsText" text="PENDING">
      <formula>NOT(ISERROR(SEARCH("PENDING",Y4)))</formula>
    </cfRule>
    <cfRule type="containsText" dxfId="4156" priority="1121" operator="containsText" text="APPROVED">
      <formula>NOT(ISERROR(SEARCH("APPROVED",Y4)))</formula>
    </cfRule>
  </conditionalFormatting>
  <conditionalFormatting sqref="AB4 AF4">
    <cfRule type="containsText" dxfId="4155" priority="1110" operator="containsText" text="NOT APPROVED">
      <formula>NOT(ISERROR(SEARCH("NOT APPROVED",AB4)))</formula>
    </cfRule>
    <cfRule type="containsText" dxfId="4154" priority="1111" operator="containsText" text="RESUBMIT">
      <formula>NOT(ISERROR(SEARCH("RESUBMIT",AB4)))</formula>
    </cfRule>
    <cfRule type="containsText" dxfId="4153" priority="1112" operator="containsText" text="PENDING RESUBMIT">
      <formula>NOT(ISERROR(SEARCH("PENDING RESUBMIT",AB4)))</formula>
    </cfRule>
    <cfRule type="containsText" dxfId="4152" priority="1113" operator="containsText" text="APPROVED W/ CHANGES">
      <formula>NOT(ISERROR(SEARCH("APPROVED W/ CHANGES",AB4)))</formula>
    </cfRule>
    <cfRule type="containsText" dxfId="4151" priority="1114" operator="containsText" text="PENDING">
      <formula>NOT(ISERROR(SEARCH("PENDING",AB4)))</formula>
    </cfRule>
    <cfRule type="containsText" dxfId="4150" priority="1115" operator="containsText" text="APPROVED">
      <formula>NOT(ISERROR(SEARCH("APPROVED",AB4)))</formula>
    </cfRule>
  </conditionalFormatting>
  <conditionalFormatting sqref="AC4">
    <cfRule type="containsText" dxfId="4149" priority="1104" operator="containsText" text="NOT APPROVED">
      <formula>NOT(ISERROR(SEARCH("NOT APPROVED",AC4)))</formula>
    </cfRule>
    <cfRule type="containsText" dxfId="4148" priority="1105" operator="containsText" text="RESUBMIT">
      <formula>NOT(ISERROR(SEARCH("RESUBMIT",AC4)))</formula>
    </cfRule>
    <cfRule type="containsText" dxfId="4147" priority="1106" operator="containsText" text="PENDING RESUBMIT">
      <formula>NOT(ISERROR(SEARCH("PENDING RESUBMIT",AC4)))</formula>
    </cfRule>
    <cfRule type="containsText" dxfId="4146" priority="1107" operator="containsText" text="APPROVED W/ CHANGES">
      <formula>NOT(ISERROR(SEARCH("APPROVED W/ CHANGES",AC4)))</formula>
    </cfRule>
    <cfRule type="containsText" dxfId="4145" priority="1108" operator="containsText" text="PENDING">
      <formula>NOT(ISERROR(SEARCH("PENDING",AC4)))</formula>
    </cfRule>
    <cfRule type="containsText" dxfId="4144" priority="1109" operator="containsText" text="APPROVED">
      <formula>NOT(ISERROR(SEARCH("APPROVED",AC4)))</formula>
    </cfRule>
  </conditionalFormatting>
  <conditionalFormatting sqref="AD4">
    <cfRule type="containsText" dxfId="4143" priority="1098" operator="containsText" text="NOT APPROVED">
      <formula>NOT(ISERROR(SEARCH("NOT APPROVED",AD4)))</formula>
    </cfRule>
    <cfRule type="containsText" dxfId="4142" priority="1099" operator="containsText" text="RESUBMIT">
      <formula>NOT(ISERROR(SEARCH("RESUBMIT",AD4)))</formula>
    </cfRule>
    <cfRule type="containsText" dxfId="4141" priority="1100" operator="containsText" text="PENDING RESUBMIT">
      <formula>NOT(ISERROR(SEARCH("PENDING RESUBMIT",AD4)))</formula>
    </cfRule>
    <cfRule type="containsText" dxfId="4140" priority="1101" operator="containsText" text="APPROVED W/ CHANGES">
      <formula>NOT(ISERROR(SEARCH("APPROVED W/ CHANGES",AD4)))</formula>
    </cfRule>
    <cfRule type="containsText" dxfId="4139" priority="1102" operator="containsText" text="PENDING">
      <formula>NOT(ISERROR(SEARCH("PENDING",AD4)))</formula>
    </cfRule>
    <cfRule type="containsText" dxfId="4138" priority="1103" operator="containsText" text="APPROVED">
      <formula>NOT(ISERROR(SEARCH("APPROVED",AD4)))</formula>
    </cfRule>
  </conditionalFormatting>
  <conditionalFormatting sqref="AE4">
    <cfRule type="containsText" dxfId="4137" priority="1092" operator="containsText" text="NOT APPROVED">
      <formula>NOT(ISERROR(SEARCH("NOT APPROVED",AE4)))</formula>
    </cfRule>
    <cfRule type="containsText" dxfId="4136" priority="1093" operator="containsText" text="RESUBMIT">
      <formula>NOT(ISERROR(SEARCH("RESUBMIT",AE4)))</formula>
    </cfRule>
    <cfRule type="containsText" dxfId="4135" priority="1094" operator="containsText" text="PENDING RESUBMIT">
      <formula>NOT(ISERROR(SEARCH("PENDING RESUBMIT",AE4)))</formula>
    </cfRule>
    <cfRule type="containsText" dxfId="4134" priority="1095" operator="containsText" text="APPROVED W/ CHANGES">
      <formula>NOT(ISERROR(SEARCH("APPROVED W/ CHANGES",AE4)))</formula>
    </cfRule>
    <cfRule type="containsText" dxfId="4133" priority="1096" operator="containsText" text="PENDING">
      <formula>NOT(ISERROR(SEARCH("PENDING",AE4)))</formula>
    </cfRule>
    <cfRule type="containsText" dxfId="4132" priority="1097" operator="containsText" text="APPROVED">
      <formula>NOT(ISERROR(SEARCH("APPROVED",AE4)))</formula>
    </cfRule>
  </conditionalFormatting>
  <conditionalFormatting sqref="AG4">
    <cfRule type="containsText" dxfId="4131" priority="1086" operator="containsText" text="NOT APPROVED">
      <formula>NOT(ISERROR(SEARCH("NOT APPROVED",AG4)))</formula>
    </cfRule>
    <cfRule type="containsText" dxfId="4130" priority="1087" operator="containsText" text="RESUBMIT">
      <formula>NOT(ISERROR(SEARCH("RESUBMIT",AG4)))</formula>
    </cfRule>
    <cfRule type="containsText" dxfId="4129" priority="1088" operator="containsText" text="PENDING RESUBMIT">
      <formula>NOT(ISERROR(SEARCH("PENDING RESUBMIT",AG4)))</formula>
    </cfRule>
    <cfRule type="containsText" dxfId="4128" priority="1089" operator="containsText" text="APPROVED W/ CHANGES">
      <formula>NOT(ISERROR(SEARCH("APPROVED W/ CHANGES",AG4)))</formula>
    </cfRule>
    <cfRule type="containsText" dxfId="4127" priority="1090" operator="containsText" text="PENDING">
      <formula>NOT(ISERROR(SEARCH("PENDING",AG4)))</formula>
    </cfRule>
    <cfRule type="containsText" dxfId="4126" priority="1091" operator="containsText" text="APPROVED">
      <formula>NOT(ISERROR(SEARCH("APPROVED",AG4)))</formula>
    </cfRule>
  </conditionalFormatting>
  <conditionalFormatting sqref="G23">
    <cfRule type="containsText" dxfId="4125" priority="1074" operator="containsText" text="NOT APPROVED">
      <formula>NOT(ISERROR(SEARCH("NOT APPROVED",G23)))</formula>
    </cfRule>
    <cfRule type="containsText" dxfId="4124" priority="1075" operator="containsText" text="RESUBMIT">
      <formula>NOT(ISERROR(SEARCH("RESUBMIT",G23)))</formula>
    </cfRule>
    <cfRule type="containsText" dxfId="4123" priority="1076" operator="containsText" text="PENDING RESUBMIT">
      <formula>NOT(ISERROR(SEARCH("PENDING RESUBMIT",G23)))</formula>
    </cfRule>
    <cfRule type="containsText" dxfId="4122" priority="1077" operator="containsText" text="APPROVED W/ CHANGES">
      <formula>NOT(ISERROR(SEARCH("APPROVED W/ CHANGES",G23)))</formula>
    </cfRule>
    <cfRule type="containsText" dxfId="4121" priority="1078" operator="containsText" text="PENDING">
      <formula>NOT(ISERROR(SEARCH("PENDING",G23)))</formula>
    </cfRule>
    <cfRule type="containsText" dxfId="4120" priority="1079" operator="containsText" text="APPROVED">
      <formula>NOT(ISERROR(SEARCH("APPROVED",G23)))</formula>
    </cfRule>
  </conditionalFormatting>
  <conditionalFormatting sqref="X9">
    <cfRule type="containsText" dxfId="4119" priority="1068" operator="containsText" text="NOT APPROVED">
      <formula>NOT(ISERROR(SEARCH("NOT APPROVED",X9)))</formula>
    </cfRule>
    <cfRule type="containsText" dxfId="4118" priority="1069" operator="containsText" text="RESUBMIT">
      <formula>NOT(ISERROR(SEARCH("RESUBMIT",X9)))</formula>
    </cfRule>
    <cfRule type="containsText" dxfId="4117" priority="1070" operator="containsText" text="PENDING RESUBMIT">
      <formula>NOT(ISERROR(SEARCH("PENDING RESUBMIT",X9)))</formula>
    </cfRule>
    <cfRule type="containsText" dxfId="4116" priority="1071" operator="containsText" text="APPROVED W/ CHANGES">
      <formula>NOT(ISERROR(SEARCH("APPROVED W/ CHANGES",X9)))</formula>
    </cfRule>
    <cfRule type="containsText" dxfId="4115" priority="1072" operator="containsText" text="PENDING">
      <formula>NOT(ISERROR(SEARCH("PENDING",X9)))</formula>
    </cfRule>
    <cfRule type="containsText" dxfId="4114" priority="1073" operator="containsText" text="APPROVED">
      <formula>NOT(ISERROR(SEARCH("APPROVED",X9)))</formula>
    </cfRule>
  </conditionalFormatting>
  <conditionalFormatting sqref="Y9">
    <cfRule type="containsText" dxfId="4113" priority="1062" operator="containsText" text="NOT APPROVED">
      <formula>NOT(ISERROR(SEARCH("NOT APPROVED",Y9)))</formula>
    </cfRule>
    <cfRule type="containsText" dxfId="4112" priority="1063" operator="containsText" text="RESUBMIT">
      <formula>NOT(ISERROR(SEARCH("RESUBMIT",Y9)))</formula>
    </cfRule>
    <cfRule type="containsText" dxfId="4111" priority="1064" operator="containsText" text="PENDING RESUBMIT">
      <formula>NOT(ISERROR(SEARCH("PENDING RESUBMIT",Y9)))</formula>
    </cfRule>
    <cfRule type="containsText" dxfId="4110" priority="1065" operator="containsText" text="APPROVED W/ CHANGES">
      <formula>NOT(ISERROR(SEARCH("APPROVED W/ CHANGES",Y9)))</formula>
    </cfRule>
    <cfRule type="containsText" dxfId="4109" priority="1066" operator="containsText" text="PENDING">
      <formula>NOT(ISERROR(SEARCH("PENDING",Y9)))</formula>
    </cfRule>
    <cfRule type="containsText" dxfId="4108" priority="1067" operator="containsText" text="APPROVED">
      <formula>NOT(ISERROR(SEARCH("APPROVED",Y9)))</formula>
    </cfRule>
  </conditionalFormatting>
  <conditionalFormatting sqref="X10:X12">
    <cfRule type="containsText" dxfId="4107" priority="1056" operator="containsText" text="NOT APPROVED">
      <formula>NOT(ISERROR(SEARCH("NOT APPROVED",X10)))</formula>
    </cfRule>
    <cfRule type="containsText" dxfId="4106" priority="1057" operator="containsText" text="RESUBMIT">
      <formula>NOT(ISERROR(SEARCH("RESUBMIT",X10)))</formula>
    </cfRule>
    <cfRule type="containsText" dxfId="4105" priority="1058" operator="containsText" text="PENDING RESUBMIT">
      <formula>NOT(ISERROR(SEARCH("PENDING RESUBMIT",X10)))</formula>
    </cfRule>
    <cfRule type="containsText" dxfId="4104" priority="1059" operator="containsText" text="APPROVED W/ CHANGES">
      <formula>NOT(ISERROR(SEARCH("APPROVED W/ CHANGES",X10)))</formula>
    </cfRule>
    <cfRule type="containsText" dxfId="4103" priority="1060" operator="containsText" text="PENDING">
      <formula>NOT(ISERROR(SEARCH("PENDING",X10)))</formula>
    </cfRule>
    <cfRule type="containsText" dxfId="4102" priority="1061" operator="containsText" text="APPROVED">
      <formula>NOT(ISERROR(SEARCH("APPROVED",X10)))</formula>
    </cfRule>
  </conditionalFormatting>
  <conditionalFormatting sqref="Y10:Y12">
    <cfRule type="containsText" dxfId="4101" priority="1050" operator="containsText" text="NOT APPROVED">
      <formula>NOT(ISERROR(SEARCH("NOT APPROVED",Y10)))</formula>
    </cfRule>
    <cfRule type="containsText" dxfId="4100" priority="1051" operator="containsText" text="RESUBMIT">
      <formula>NOT(ISERROR(SEARCH("RESUBMIT",Y10)))</formula>
    </cfRule>
    <cfRule type="containsText" dxfId="4099" priority="1052" operator="containsText" text="PENDING RESUBMIT">
      <formula>NOT(ISERROR(SEARCH("PENDING RESUBMIT",Y10)))</formula>
    </cfRule>
    <cfRule type="containsText" dxfId="4098" priority="1053" operator="containsText" text="APPROVED W/ CHANGES">
      <formula>NOT(ISERROR(SEARCH("APPROVED W/ CHANGES",Y10)))</formula>
    </cfRule>
    <cfRule type="containsText" dxfId="4097" priority="1054" operator="containsText" text="PENDING">
      <formula>NOT(ISERROR(SEARCH("PENDING",Y10)))</formula>
    </cfRule>
    <cfRule type="containsText" dxfId="4096" priority="1055" operator="containsText" text="APPROVED">
      <formula>NOT(ISERROR(SEARCH("APPROVED",Y10)))</formula>
    </cfRule>
  </conditionalFormatting>
  <conditionalFormatting sqref="X5">
    <cfRule type="containsText" dxfId="4095" priority="1044" operator="containsText" text="NOT APPROVED">
      <formula>NOT(ISERROR(SEARCH("NOT APPROVED",X5)))</formula>
    </cfRule>
    <cfRule type="containsText" dxfId="4094" priority="1045" operator="containsText" text="RESUBMIT">
      <formula>NOT(ISERROR(SEARCH("RESUBMIT",X5)))</formula>
    </cfRule>
    <cfRule type="containsText" dxfId="4093" priority="1046" operator="containsText" text="PENDING RESUBMIT">
      <formula>NOT(ISERROR(SEARCH("PENDING RESUBMIT",X5)))</formula>
    </cfRule>
    <cfRule type="containsText" dxfId="4092" priority="1047" operator="containsText" text="APPROVED W/ CHANGES">
      <formula>NOT(ISERROR(SEARCH("APPROVED W/ CHANGES",X5)))</formula>
    </cfRule>
    <cfRule type="containsText" dxfId="4091" priority="1048" operator="containsText" text="PENDING">
      <formula>NOT(ISERROR(SEARCH("PENDING",X5)))</formula>
    </cfRule>
    <cfRule type="containsText" dxfId="4090" priority="1049" operator="containsText" text="APPROVED">
      <formula>NOT(ISERROR(SEARCH("APPROVED",X5)))</formula>
    </cfRule>
  </conditionalFormatting>
  <conditionalFormatting sqref="W5">
    <cfRule type="containsText" dxfId="4089" priority="1038" operator="containsText" text="NOT APPROVED">
      <formula>NOT(ISERROR(SEARCH("NOT APPROVED",W5)))</formula>
    </cfRule>
    <cfRule type="containsText" dxfId="4088" priority="1039" operator="containsText" text="RESUBMIT">
      <formula>NOT(ISERROR(SEARCH("RESUBMIT",W5)))</formula>
    </cfRule>
    <cfRule type="containsText" dxfId="4087" priority="1040" operator="containsText" text="PENDING RESUBMIT">
      <formula>NOT(ISERROR(SEARCH("PENDING RESUBMIT",W5)))</formula>
    </cfRule>
    <cfRule type="containsText" dxfId="4086" priority="1041" operator="containsText" text="APPROVED W/ CHANGES">
      <formula>NOT(ISERROR(SEARCH("APPROVED W/ CHANGES",W5)))</formula>
    </cfRule>
    <cfRule type="containsText" dxfId="4085" priority="1042" operator="containsText" text="PENDING">
      <formula>NOT(ISERROR(SEARCH("PENDING",W5)))</formula>
    </cfRule>
    <cfRule type="containsText" dxfId="4084" priority="1043" operator="containsText" text="APPROVED">
      <formula>NOT(ISERROR(SEARCH("APPROVED",W5)))</formula>
    </cfRule>
  </conditionalFormatting>
  <conditionalFormatting sqref="Y5">
    <cfRule type="containsText" dxfId="4083" priority="1032" operator="containsText" text="NOT APPROVED">
      <formula>NOT(ISERROR(SEARCH("NOT APPROVED",Y5)))</formula>
    </cfRule>
    <cfRule type="containsText" dxfId="4082" priority="1033" operator="containsText" text="RESUBMIT">
      <formula>NOT(ISERROR(SEARCH("RESUBMIT",Y5)))</formula>
    </cfRule>
    <cfRule type="containsText" dxfId="4081" priority="1034" operator="containsText" text="PENDING RESUBMIT">
      <formula>NOT(ISERROR(SEARCH("PENDING RESUBMIT",Y5)))</formula>
    </cfRule>
    <cfRule type="containsText" dxfId="4080" priority="1035" operator="containsText" text="APPROVED W/ CHANGES">
      <formula>NOT(ISERROR(SEARCH("APPROVED W/ CHANGES",Y5)))</formula>
    </cfRule>
    <cfRule type="containsText" dxfId="4079" priority="1036" operator="containsText" text="PENDING">
      <formula>NOT(ISERROR(SEARCH("PENDING",Y5)))</formula>
    </cfRule>
    <cfRule type="containsText" dxfId="4078" priority="1037" operator="containsText" text="APPROVED">
      <formula>NOT(ISERROR(SEARCH("APPROVED",Y5)))</formula>
    </cfRule>
  </conditionalFormatting>
  <conditionalFormatting sqref="X6">
    <cfRule type="containsText" dxfId="4077" priority="1026" operator="containsText" text="NOT APPROVED">
      <formula>NOT(ISERROR(SEARCH("NOT APPROVED",X6)))</formula>
    </cfRule>
    <cfRule type="containsText" dxfId="4076" priority="1027" operator="containsText" text="RESUBMIT">
      <formula>NOT(ISERROR(SEARCH("RESUBMIT",X6)))</formula>
    </cfRule>
    <cfRule type="containsText" dxfId="4075" priority="1028" operator="containsText" text="PENDING RESUBMIT">
      <formula>NOT(ISERROR(SEARCH("PENDING RESUBMIT",X6)))</formula>
    </cfRule>
    <cfRule type="containsText" dxfId="4074" priority="1029" operator="containsText" text="APPROVED W/ CHANGES">
      <formula>NOT(ISERROR(SEARCH("APPROVED W/ CHANGES",X6)))</formula>
    </cfRule>
    <cfRule type="containsText" dxfId="4073" priority="1030" operator="containsText" text="PENDING">
      <formula>NOT(ISERROR(SEARCH("PENDING",X6)))</formula>
    </cfRule>
    <cfRule type="containsText" dxfId="4072" priority="1031" operator="containsText" text="APPROVED">
      <formula>NOT(ISERROR(SEARCH("APPROVED",X6)))</formula>
    </cfRule>
  </conditionalFormatting>
  <conditionalFormatting sqref="W6">
    <cfRule type="containsText" dxfId="4071" priority="1020" operator="containsText" text="NOT APPROVED">
      <formula>NOT(ISERROR(SEARCH("NOT APPROVED",W6)))</formula>
    </cfRule>
    <cfRule type="containsText" dxfId="4070" priority="1021" operator="containsText" text="RESUBMIT">
      <formula>NOT(ISERROR(SEARCH("RESUBMIT",W6)))</formula>
    </cfRule>
    <cfRule type="containsText" dxfId="4069" priority="1022" operator="containsText" text="PENDING RESUBMIT">
      <formula>NOT(ISERROR(SEARCH("PENDING RESUBMIT",W6)))</formula>
    </cfRule>
    <cfRule type="containsText" dxfId="4068" priority="1023" operator="containsText" text="APPROVED W/ CHANGES">
      <formula>NOT(ISERROR(SEARCH("APPROVED W/ CHANGES",W6)))</formula>
    </cfRule>
    <cfRule type="containsText" dxfId="4067" priority="1024" operator="containsText" text="PENDING">
      <formula>NOT(ISERROR(SEARCH("PENDING",W6)))</formula>
    </cfRule>
    <cfRule type="containsText" dxfId="4066" priority="1025" operator="containsText" text="APPROVED">
      <formula>NOT(ISERROR(SEARCH("APPROVED",W6)))</formula>
    </cfRule>
  </conditionalFormatting>
  <conditionalFormatting sqref="Y6">
    <cfRule type="containsText" dxfId="4065" priority="1014" operator="containsText" text="NOT APPROVED">
      <formula>NOT(ISERROR(SEARCH("NOT APPROVED",Y6)))</formula>
    </cfRule>
    <cfRule type="containsText" dxfId="4064" priority="1015" operator="containsText" text="RESUBMIT">
      <formula>NOT(ISERROR(SEARCH("RESUBMIT",Y6)))</formula>
    </cfRule>
    <cfRule type="containsText" dxfId="4063" priority="1016" operator="containsText" text="PENDING RESUBMIT">
      <formula>NOT(ISERROR(SEARCH("PENDING RESUBMIT",Y6)))</formula>
    </cfRule>
    <cfRule type="containsText" dxfId="4062" priority="1017" operator="containsText" text="APPROVED W/ CHANGES">
      <formula>NOT(ISERROR(SEARCH("APPROVED W/ CHANGES",Y6)))</formula>
    </cfRule>
    <cfRule type="containsText" dxfId="4061" priority="1018" operator="containsText" text="PENDING">
      <formula>NOT(ISERROR(SEARCH("PENDING",Y6)))</formula>
    </cfRule>
    <cfRule type="containsText" dxfId="4060" priority="1019" operator="containsText" text="APPROVED">
      <formula>NOT(ISERROR(SEARCH("APPROVED",Y6)))</formula>
    </cfRule>
  </conditionalFormatting>
  <conditionalFormatting sqref="X7:X8">
    <cfRule type="containsText" dxfId="4059" priority="1008" operator="containsText" text="NOT APPROVED">
      <formula>NOT(ISERROR(SEARCH("NOT APPROVED",X7)))</formula>
    </cfRule>
    <cfRule type="containsText" dxfId="4058" priority="1009" operator="containsText" text="RESUBMIT">
      <formula>NOT(ISERROR(SEARCH("RESUBMIT",X7)))</formula>
    </cfRule>
    <cfRule type="containsText" dxfId="4057" priority="1010" operator="containsText" text="PENDING RESUBMIT">
      <formula>NOT(ISERROR(SEARCH("PENDING RESUBMIT",X7)))</formula>
    </cfRule>
    <cfRule type="containsText" dxfId="4056" priority="1011" operator="containsText" text="APPROVED W/ CHANGES">
      <formula>NOT(ISERROR(SEARCH("APPROVED W/ CHANGES",X7)))</formula>
    </cfRule>
    <cfRule type="containsText" dxfId="4055" priority="1012" operator="containsText" text="PENDING">
      <formula>NOT(ISERROR(SEARCH("PENDING",X7)))</formula>
    </cfRule>
    <cfRule type="containsText" dxfId="4054" priority="1013" operator="containsText" text="APPROVED">
      <formula>NOT(ISERROR(SEARCH("APPROVED",X7)))</formula>
    </cfRule>
  </conditionalFormatting>
  <conditionalFormatting sqref="W7:W8">
    <cfRule type="containsText" dxfId="4053" priority="1002" operator="containsText" text="NOT APPROVED">
      <formula>NOT(ISERROR(SEARCH("NOT APPROVED",W7)))</formula>
    </cfRule>
    <cfRule type="containsText" dxfId="4052" priority="1003" operator="containsText" text="RESUBMIT">
      <formula>NOT(ISERROR(SEARCH("RESUBMIT",W7)))</formula>
    </cfRule>
    <cfRule type="containsText" dxfId="4051" priority="1004" operator="containsText" text="PENDING RESUBMIT">
      <formula>NOT(ISERROR(SEARCH("PENDING RESUBMIT",W7)))</formula>
    </cfRule>
    <cfRule type="containsText" dxfId="4050" priority="1005" operator="containsText" text="APPROVED W/ CHANGES">
      <formula>NOT(ISERROR(SEARCH("APPROVED W/ CHANGES",W7)))</formula>
    </cfRule>
    <cfRule type="containsText" dxfId="4049" priority="1006" operator="containsText" text="PENDING">
      <formula>NOT(ISERROR(SEARCH("PENDING",W7)))</formula>
    </cfRule>
    <cfRule type="containsText" dxfId="4048" priority="1007" operator="containsText" text="APPROVED">
      <formula>NOT(ISERROR(SEARCH("APPROVED",W7)))</formula>
    </cfRule>
  </conditionalFormatting>
  <conditionalFormatting sqref="Y7:Y8">
    <cfRule type="containsText" dxfId="4047" priority="996" operator="containsText" text="NOT APPROVED">
      <formula>NOT(ISERROR(SEARCH("NOT APPROVED",Y7)))</formula>
    </cfRule>
    <cfRule type="containsText" dxfId="4046" priority="997" operator="containsText" text="RESUBMIT">
      <formula>NOT(ISERROR(SEARCH("RESUBMIT",Y7)))</formula>
    </cfRule>
    <cfRule type="containsText" dxfId="4045" priority="998" operator="containsText" text="PENDING RESUBMIT">
      <formula>NOT(ISERROR(SEARCH("PENDING RESUBMIT",Y7)))</formula>
    </cfRule>
    <cfRule type="containsText" dxfId="4044" priority="999" operator="containsText" text="APPROVED W/ CHANGES">
      <formula>NOT(ISERROR(SEARCH("APPROVED W/ CHANGES",Y7)))</formula>
    </cfRule>
    <cfRule type="containsText" dxfId="4043" priority="1000" operator="containsText" text="PENDING">
      <formula>NOT(ISERROR(SEARCH("PENDING",Y7)))</formula>
    </cfRule>
    <cfRule type="containsText" dxfId="4042" priority="1001" operator="containsText" text="APPROVED">
      <formula>NOT(ISERROR(SEARCH("APPROVED",Y7)))</formula>
    </cfRule>
  </conditionalFormatting>
  <conditionalFormatting sqref="X17">
    <cfRule type="containsText" dxfId="4041" priority="990" operator="containsText" text="NOT APPROVED">
      <formula>NOT(ISERROR(SEARCH("NOT APPROVED",X17)))</formula>
    </cfRule>
    <cfRule type="containsText" dxfId="4040" priority="991" operator="containsText" text="RESUBMIT">
      <formula>NOT(ISERROR(SEARCH("RESUBMIT",X17)))</formula>
    </cfRule>
    <cfRule type="containsText" dxfId="4039" priority="992" operator="containsText" text="PENDING RESUBMIT">
      <formula>NOT(ISERROR(SEARCH("PENDING RESUBMIT",X17)))</formula>
    </cfRule>
    <cfRule type="containsText" dxfId="4038" priority="993" operator="containsText" text="APPROVED W/ CHANGES">
      <formula>NOT(ISERROR(SEARCH("APPROVED W/ CHANGES",X17)))</formula>
    </cfRule>
    <cfRule type="containsText" dxfId="4037" priority="994" operator="containsText" text="PENDING">
      <formula>NOT(ISERROR(SEARCH("PENDING",X17)))</formula>
    </cfRule>
    <cfRule type="containsText" dxfId="4036" priority="995" operator="containsText" text="APPROVED">
      <formula>NOT(ISERROR(SEARCH("APPROVED",X17)))</formula>
    </cfRule>
  </conditionalFormatting>
  <conditionalFormatting sqref="W17">
    <cfRule type="containsText" dxfId="4035" priority="984" operator="containsText" text="NOT APPROVED">
      <formula>NOT(ISERROR(SEARCH("NOT APPROVED",W17)))</formula>
    </cfRule>
    <cfRule type="containsText" dxfId="4034" priority="985" operator="containsText" text="RESUBMIT">
      <formula>NOT(ISERROR(SEARCH("RESUBMIT",W17)))</formula>
    </cfRule>
    <cfRule type="containsText" dxfId="4033" priority="986" operator="containsText" text="PENDING RESUBMIT">
      <formula>NOT(ISERROR(SEARCH("PENDING RESUBMIT",W17)))</formula>
    </cfRule>
    <cfRule type="containsText" dxfId="4032" priority="987" operator="containsText" text="APPROVED W/ CHANGES">
      <formula>NOT(ISERROR(SEARCH("APPROVED W/ CHANGES",W17)))</formula>
    </cfRule>
    <cfRule type="containsText" dxfId="4031" priority="988" operator="containsText" text="PENDING">
      <formula>NOT(ISERROR(SEARCH("PENDING",W17)))</formula>
    </cfRule>
    <cfRule type="containsText" dxfId="4030" priority="989" operator="containsText" text="APPROVED">
      <formula>NOT(ISERROR(SEARCH("APPROVED",W17)))</formula>
    </cfRule>
  </conditionalFormatting>
  <conditionalFormatting sqref="Y17">
    <cfRule type="containsText" dxfId="4029" priority="978" operator="containsText" text="NOT APPROVED">
      <formula>NOT(ISERROR(SEARCH("NOT APPROVED",Y17)))</formula>
    </cfRule>
    <cfRule type="containsText" dxfId="4028" priority="979" operator="containsText" text="RESUBMIT">
      <formula>NOT(ISERROR(SEARCH("RESUBMIT",Y17)))</formula>
    </cfRule>
    <cfRule type="containsText" dxfId="4027" priority="980" operator="containsText" text="PENDING RESUBMIT">
      <formula>NOT(ISERROR(SEARCH("PENDING RESUBMIT",Y17)))</formula>
    </cfRule>
    <cfRule type="containsText" dxfId="4026" priority="981" operator="containsText" text="APPROVED W/ CHANGES">
      <formula>NOT(ISERROR(SEARCH("APPROVED W/ CHANGES",Y17)))</formula>
    </cfRule>
    <cfRule type="containsText" dxfId="4025" priority="982" operator="containsText" text="PENDING">
      <formula>NOT(ISERROR(SEARCH("PENDING",Y17)))</formula>
    </cfRule>
    <cfRule type="containsText" dxfId="4024" priority="983" operator="containsText" text="APPROVED">
      <formula>NOT(ISERROR(SEARCH("APPROVED",Y17)))</formula>
    </cfRule>
  </conditionalFormatting>
  <conditionalFormatting sqref="G25">
    <cfRule type="containsText" dxfId="4023" priority="972" operator="containsText" text="NOT APPROVED">
      <formula>NOT(ISERROR(SEARCH("NOT APPROVED",G25)))</formula>
    </cfRule>
    <cfRule type="containsText" dxfId="4022" priority="973" operator="containsText" text="RESUBMIT">
      <formula>NOT(ISERROR(SEARCH("RESUBMIT",G25)))</formula>
    </cfRule>
    <cfRule type="containsText" dxfId="4021" priority="974" operator="containsText" text="PENDING RESUBMIT">
      <formula>NOT(ISERROR(SEARCH("PENDING RESUBMIT",G25)))</formula>
    </cfRule>
    <cfRule type="containsText" dxfId="4020" priority="975" operator="containsText" text="APPROVED W/ CHANGES">
      <formula>NOT(ISERROR(SEARCH("APPROVED W/ CHANGES",G25)))</formula>
    </cfRule>
    <cfRule type="containsText" dxfId="4019" priority="976" operator="containsText" text="PENDING">
      <formula>NOT(ISERROR(SEARCH("PENDING",G25)))</formula>
    </cfRule>
    <cfRule type="containsText" dxfId="4018" priority="977" operator="containsText" text="APPROVED">
      <formula>NOT(ISERROR(SEARCH("APPROVED",G25)))</formula>
    </cfRule>
  </conditionalFormatting>
  <conditionalFormatting sqref="G26">
    <cfRule type="containsText" dxfId="4017" priority="966" operator="containsText" text="NOT APPROVED">
      <formula>NOT(ISERROR(SEARCH("NOT APPROVED",G26)))</formula>
    </cfRule>
    <cfRule type="containsText" dxfId="4016" priority="967" operator="containsText" text="RESUBMIT">
      <formula>NOT(ISERROR(SEARCH("RESUBMIT",G26)))</formula>
    </cfRule>
    <cfRule type="containsText" dxfId="4015" priority="968" operator="containsText" text="PENDING RESUBMIT">
      <formula>NOT(ISERROR(SEARCH("PENDING RESUBMIT",G26)))</formula>
    </cfRule>
    <cfRule type="containsText" dxfId="4014" priority="969" operator="containsText" text="APPROVED W/ CHANGES">
      <formula>NOT(ISERROR(SEARCH("APPROVED W/ CHANGES",G26)))</formula>
    </cfRule>
    <cfRule type="containsText" dxfId="4013" priority="970" operator="containsText" text="PENDING">
      <formula>NOT(ISERROR(SEARCH("PENDING",G26)))</formula>
    </cfRule>
    <cfRule type="containsText" dxfId="4012" priority="971" operator="containsText" text="APPROVED">
      <formula>NOT(ISERROR(SEARCH("APPROVED",G26)))</formula>
    </cfRule>
  </conditionalFormatting>
  <conditionalFormatting sqref="G20">
    <cfRule type="containsText" dxfId="4011" priority="960" operator="containsText" text="NOT APPROVED">
      <formula>NOT(ISERROR(SEARCH("NOT APPROVED",G20)))</formula>
    </cfRule>
    <cfRule type="containsText" dxfId="4010" priority="961" operator="containsText" text="RESUBMIT">
      <formula>NOT(ISERROR(SEARCH("RESUBMIT",G20)))</formula>
    </cfRule>
    <cfRule type="containsText" dxfId="4009" priority="962" operator="containsText" text="PENDING RESUBMIT">
      <formula>NOT(ISERROR(SEARCH("PENDING RESUBMIT",G20)))</formula>
    </cfRule>
    <cfRule type="containsText" dxfId="4008" priority="963" operator="containsText" text="APPROVED W/ CHANGES">
      <formula>NOT(ISERROR(SEARCH("APPROVED W/ CHANGES",G20)))</formula>
    </cfRule>
    <cfRule type="containsText" dxfId="4007" priority="964" operator="containsText" text="PENDING">
      <formula>NOT(ISERROR(SEARCH("PENDING",G20)))</formula>
    </cfRule>
    <cfRule type="containsText" dxfId="4006" priority="965" operator="containsText" text="APPROVED">
      <formula>NOT(ISERROR(SEARCH("APPROVED",G20)))</formula>
    </cfRule>
  </conditionalFormatting>
  <conditionalFormatting sqref="G21:G22">
    <cfRule type="containsText" dxfId="4005" priority="954" operator="containsText" text="NOT APPROVED">
      <formula>NOT(ISERROR(SEARCH("NOT APPROVED",G21)))</formula>
    </cfRule>
    <cfRule type="containsText" dxfId="4004" priority="955" operator="containsText" text="RESUBMIT">
      <formula>NOT(ISERROR(SEARCH("RESUBMIT",G21)))</formula>
    </cfRule>
    <cfRule type="containsText" dxfId="4003" priority="956" operator="containsText" text="PENDING RESUBMIT">
      <formula>NOT(ISERROR(SEARCH("PENDING RESUBMIT",G21)))</formula>
    </cfRule>
    <cfRule type="containsText" dxfId="4002" priority="957" operator="containsText" text="APPROVED W/ CHANGES">
      <formula>NOT(ISERROR(SEARCH("APPROVED W/ CHANGES",G21)))</formula>
    </cfRule>
    <cfRule type="containsText" dxfId="4001" priority="958" operator="containsText" text="PENDING">
      <formula>NOT(ISERROR(SEARCH("PENDING",G21)))</formula>
    </cfRule>
    <cfRule type="containsText" dxfId="4000" priority="959" operator="containsText" text="APPROVED">
      <formula>NOT(ISERROR(SEARCH("APPROVED",G21)))</formula>
    </cfRule>
  </conditionalFormatting>
  <conditionalFormatting sqref="G29">
    <cfRule type="containsText" dxfId="3999" priority="930" operator="containsText" text="NOT APPROVED">
      <formula>NOT(ISERROR(SEARCH("NOT APPROVED",G29)))</formula>
    </cfRule>
    <cfRule type="containsText" dxfId="3998" priority="931" operator="containsText" text="RESUBMIT">
      <formula>NOT(ISERROR(SEARCH("RESUBMIT",G29)))</formula>
    </cfRule>
    <cfRule type="containsText" dxfId="3997" priority="932" operator="containsText" text="PENDING RESUBMIT">
      <formula>NOT(ISERROR(SEARCH("PENDING RESUBMIT",G29)))</formula>
    </cfRule>
    <cfRule type="containsText" dxfId="3996" priority="933" operator="containsText" text="APPROVED W/ CHANGES">
      <formula>NOT(ISERROR(SEARCH("APPROVED W/ CHANGES",G29)))</formula>
    </cfRule>
    <cfRule type="containsText" dxfId="3995" priority="934" operator="containsText" text="PENDING">
      <formula>NOT(ISERROR(SEARCH("PENDING",G29)))</formula>
    </cfRule>
    <cfRule type="containsText" dxfId="3994" priority="935" operator="containsText" text="APPROVED">
      <formula>NOT(ISERROR(SEARCH("APPROVED",G29)))</formula>
    </cfRule>
  </conditionalFormatting>
  <conditionalFormatting sqref="G31">
    <cfRule type="containsText" dxfId="3993" priority="924" operator="containsText" text="NOT APPROVED">
      <formula>NOT(ISERROR(SEARCH("NOT APPROVED",G31)))</formula>
    </cfRule>
    <cfRule type="containsText" dxfId="3992" priority="925" operator="containsText" text="RESUBMIT">
      <formula>NOT(ISERROR(SEARCH("RESUBMIT",G31)))</formula>
    </cfRule>
    <cfRule type="containsText" dxfId="3991" priority="926" operator="containsText" text="PENDING RESUBMIT">
      <formula>NOT(ISERROR(SEARCH("PENDING RESUBMIT",G31)))</formula>
    </cfRule>
    <cfRule type="containsText" dxfId="3990" priority="927" operator="containsText" text="APPROVED W/ CHANGES">
      <formula>NOT(ISERROR(SEARCH("APPROVED W/ CHANGES",G31)))</formula>
    </cfRule>
    <cfRule type="containsText" dxfId="3989" priority="928" operator="containsText" text="PENDING">
      <formula>NOT(ISERROR(SEARCH("PENDING",G31)))</formula>
    </cfRule>
    <cfRule type="containsText" dxfId="3988" priority="929" operator="containsText" text="APPROVED">
      <formula>NOT(ISERROR(SEARCH("APPROVED",G31)))</formula>
    </cfRule>
  </conditionalFormatting>
  <conditionalFormatting sqref="AK31">
    <cfRule type="containsText" dxfId="3987" priority="918" operator="containsText" text="NOT APPROVED">
      <formula>NOT(ISERROR(SEARCH("NOT APPROVED",AK31)))</formula>
    </cfRule>
    <cfRule type="containsText" dxfId="3986" priority="919" operator="containsText" text="RESUBMIT">
      <formula>NOT(ISERROR(SEARCH("RESUBMIT",AK31)))</formula>
    </cfRule>
    <cfRule type="containsText" dxfId="3985" priority="920" operator="containsText" text="PENDING RESUBMIT">
      <formula>NOT(ISERROR(SEARCH("PENDING RESUBMIT",AK31)))</formula>
    </cfRule>
    <cfRule type="containsText" dxfId="3984" priority="921" operator="containsText" text="APPROVED W/ CHANGES">
      <formula>NOT(ISERROR(SEARCH("APPROVED W/ CHANGES",AK31)))</formula>
    </cfRule>
    <cfRule type="containsText" dxfId="3983" priority="922" operator="containsText" text="PENDING">
      <formula>NOT(ISERROR(SEARCH("PENDING",AK31)))</formula>
    </cfRule>
    <cfRule type="containsText" dxfId="3982" priority="923" operator="containsText" text="APPROVED">
      <formula>NOT(ISERROR(SEARCH("APPROVED",AK31)))</formula>
    </cfRule>
  </conditionalFormatting>
  <conditionalFormatting sqref="AJ31">
    <cfRule type="containsText" dxfId="3981" priority="916" operator="containsText" text="APPROVED">
      <formula>NOT(ISERROR(SEARCH("APPROVED",AJ31)))</formula>
    </cfRule>
    <cfRule type="containsText" dxfId="3980" priority="917" operator="containsText" text="PENDING">
      <formula>NOT(ISERROR(SEARCH("PENDING",AJ31)))</formula>
    </cfRule>
  </conditionalFormatting>
  <conditionalFormatting sqref="G30">
    <cfRule type="containsText" dxfId="3979" priority="910" operator="containsText" text="NOT APPROVED">
      <formula>NOT(ISERROR(SEARCH("NOT APPROVED",G30)))</formula>
    </cfRule>
    <cfRule type="containsText" dxfId="3978" priority="911" operator="containsText" text="RESUBMIT">
      <formula>NOT(ISERROR(SEARCH("RESUBMIT",G30)))</formula>
    </cfRule>
    <cfRule type="containsText" dxfId="3977" priority="912" operator="containsText" text="PENDING RESUBMIT">
      <formula>NOT(ISERROR(SEARCH("PENDING RESUBMIT",G30)))</formula>
    </cfRule>
    <cfRule type="containsText" dxfId="3976" priority="913" operator="containsText" text="APPROVED W/ CHANGES">
      <formula>NOT(ISERROR(SEARCH("APPROVED W/ CHANGES",G30)))</formula>
    </cfRule>
    <cfRule type="containsText" dxfId="3975" priority="914" operator="containsText" text="PENDING">
      <formula>NOT(ISERROR(SEARCH("PENDING",G30)))</formula>
    </cfRule>
    <cfRule type="containsText" dxfId="3974" priority="915" operator="containsText" text="APPROVED">
      <formula>NOT(ISERROR(SEARCH("APPROVED",G30)))</formula>
    </cfRule>
  </conditionalFormatting>
  <conditionalFormatting sqref="G33">
    <cfRule type="containsText" dxfId="3973" priority="880" operator="containsText" text="NOT APPROVED">
      <formula>NOT(ISERROR(SEARCH("NOT APPROVED",G33)))</formula>
    </cfRule>
    <cfRule type="containsText" dxfId="3972" priority="881" operator="containsText" text="RESUBMIT">
      <formula>NOT(ISERROR(SEARCH("RESUBMIT",G33)))</formula>
    </cfRule>
    <cfRule type="containsText" dxfId="3971" priority="882" operator="containsText" text="PENDING RESUBMIT">
      <formula>NOT(ISERROR(SEARCH("PENDING RESUBMIT",G33)))</formula>
    </cfRule>
    <cfRule type="containsText" dxfId="3970" priority="883" operator="containsText" text="APPROVED W/ CHANGES">
      <formula>NOT(ISERROR(SEARCH("APPROVED W/ CHANGES",G33)))</formula>
    </cfRule>
    <cfRule type="containsText" dxfId="3969" priority="884" operator="containsText" text="PENDING">
      <formula>NOT(ISERROR(SEARCH("PENDING",G33)))</formula>
    </cfRule>
    <cfRule type="containsText" dxfId="3968" priority="885" operator="containsText" text="APPROVED">
      <formula>NOT(ISERROR(SEARCH("APPROVED",G33)))</formula>
    </cfRule>
  </conditionalFormatting>
  <conditionalFormatting sqref="O31">
    <cfRule type="containsText" dxfId="3967" priority="868" operator="containsText" text="NOT APPROVED">
      <formula>NOT(ISERROR(SEARCH("NOT APPROVED",O31)))</formula>
    </cfRule>
    <cfRule type="containsText" dxfId="3966" priority="869" operator="containsText" text="RESUBMIT">
      <formula>NOT(ISERROR(SEARCH("RESUBMIT",O31)))</formula>
    </cfRule>
    <cfRule type="containsText" dxfId="3965" priority="870" operator="containsText" text="PENDING RESUBMIT">
      <formula>NOT(ISERROR(SEARCH("PENDING RESUBMIT",O31)))</formula>
    </cfRule>
    <cfRule type="containsText" dxfId="3964" priority="871" operator="containsText" text="APPROVED W/ CHANGES">
      <formula>NOT(ISERROR(SEARCH("APPROVED W/ CHANGES",O31)))</formula>
    </cfRule>
    <cfRule type="containsText" dxfId="3963" priority="872" operator="containsText" text="PENDING">
      <formula>NOT(ISERROR(SEARCH("PENDING",O31)))</formula>
    </cfRule>
    <cfRule type="containsText" dxfId="3962" priority="873" operator="containsText" text="APPROVED">
      <formula>NOT(ISERROR(SEARCH("APPROVED",O31)))</formula>
    </cfRule>
  </conditionalFormatting>
  <conditionalFormatting sqref="G12">
    <cfRule type="containsText" dxfId="3961" priority="862" operator="containsText" text="NOT APPROVED">
      <formula>NOT(ISERROR(SEARCH("NOT APPROVED",G12)))</formula>
    </cfRule>
    <cfRule type="containsText" dxfId="3960" priority="863" operator="containsText" text="RESUBMIT">
      <formula>NOT(ISERROR(SEARCH("RESUBMIT",G12)))</formula>
    </cfRule>
    <cfRule type="containsText" dxfId="3959" priority="864" operator="containsText" text="PENDING RESUBMIT">
      <formula>NOT(ISERROR(SEARCH("PENDING RESUBMIT",G12)))</formula>
    </cfRule>
    <cfRule type="containsText" dxfId="3958" priority="865" operator="containsText" text="APPROVED W/ CHANGES">
      <formula>NOT(ISERROR(SEARCH("APPROVED W/ CHANGES",G12)))</formula>
    </cfRule>
    <cfRule type="containsText" dxfId="3957" priority="866" operator="containsText" text="PENDING">
      <formula>NOT(ISERROR(SEARCH("PENDING",G12)))</formula>
    </cfRule>
    <cfRule type="containsText" dxfId="3956" priority="867" operator="containsText" text="APPROVED">
      <formula>NOT(ISERROR(SEARCH("APPROVED",G12)))</formula>
    </cfRule>
  </conditionalFormatting>
  <conditionalFormatting sqref="AP4">
    <cfRule type="containsText" dxfId="3955" priority="856" operator="containsText" text="NOT APPROVED">
      <formula>NOT(ISERROR(SEARCH("NOT APPROVED",AP4)))</formula>
    </cfRule>
    <cfRule type="containsText" dxfId="3954" priority="857" operator="containsText" text="RESUBMIT">
      <formula>NOT(ISERROR(SEARCH("RESUBMIT",AP4)))</formula>
    </cfRule>
    <cfRule type="containsText" dxfId="3953" priority="858" operator="containsText" text="PENDING RESUBMIT">
      <formula>NOT(ISERROR(SEARCH("PENDING RESUBMIT",AP4)))</formula>
    </cfRule>
    <cfRule type="containsText" dxfId="3952" priority="859" operator="containsText" text="APPROVED W/ CHANGES">
      <formula>NOT(ISERROR(SEARCH("APPROVED W/ CHANGES",AP4)))</formula>
    </cfRule>
    <cfRule type="containsText" dxfId="3951" priority="860" operator="containsText" text="PENDING">
      <formula>NOT(ISERROR(SEARCH("PENDING",AP4)))</formula>
    </cfRule>
    <cfRule type="containsText" dxfId="3950" priority="861" operator="containsText" text="APPROVED">
      <formula>NOT(ISERROR(SEARCH("APPROVED",AP4)))</formula>
    </cfRule>
  </conditionalFormatting>
  <conditionalFormatting sqref="AO4">
    <cfRule type="containsText" dxfId="3949" priority="854" operator="containsText" text="APPROVED">
      <formula>NOT(ISERROR(SEARCH("APPROVED",AO4)))</formula>
    </cfRule>
    <cfRule type="containsText" dxfId="3948" priority="855" operator="containsText" text="PENDING">
      <formula>NOT(ISERROR(SEARCH("PENDING",AO4)))</formula>
    </cfRule>
  </conditionalFormatting>
  <conditionalFormatting sqref="AQ4">
    <cfRule type="containsText" dxfId="3947" priority="848" operator="containsText" text="NOT APPROVED">
      <formula>NOT(ISERROR(SEARCH("NOT APPROVED",AQ4)))</formula>
    </cfRule>
    <cfRule type="containsText" dxfId="3946" priority="849" operator="containsText" text="RESUBMIT">
      <formula>NOT(ISERROR(SEARCH("RESUBMIT",AQ4)))</formula>
    </cfRule>
    <cfRule type="containsText" dxfId="3945" priority="850" operator="containsText" text="PENDING RESUBMIT">
      <formula>NOT(ISERROR(SEARCH("PENDING RESUBMIT",AQ4)))</formula>
    </cfRule>
    <cfRule type="containsText" dxfId="3944" priority="851" operator="containsText" text="APPROVED W/ CHANGES">
      <formula>NOT(ISERROR(SEARCH("APPROVED W/ CHANGES",AQ4)))</formula>
    </cfRule>
    <cfRule type="containsText" dxfId="3943" priority="852" operator="containsText" text="PENDING">
      <formula>NOT(ISERROR(SEARCH("PENDING",AQ4)))</formula>
    </cfRule>
    <cfRule type="containsText" dxfId="3942" priority="853" operator="containsText" text="APPROVED">
      <formula>NOT(ISERROR(SEARCH("APPROVED",AQ4)))</formula>
    </cfRule>
  </conditionalFormatting>
  <conditionalFormatting sqref="G27">
    <cfRule type="containsText" dxfId="3941" priority="842" operator="containsText" text="NOT APPROVED">
      <formula>NOT(ISERROR(SEARCH("NOT APPROVED",G27)))</formula>
    </cfRule>
    <cfRule type="containsText" dxfId="3940" priority="843" operator="containsText" text="RESUBMIT">
      <formula>NOT(ISERROR(SEARCH("RESUBMIT",G27)))</formula>
    </cfRule>
    <cfRule type="containsText" dxfId="3939" priority="844" operator="containsText" text="PENDING RESUBMIT">
      <formula>NOT(ISERROR(SEARCH("PENDING RESUBMIT",G27)))</formula>
    </cfRule>
    <cfRule type="containsText" dxfId="3938" priority="845" operator="containsText" text="APPROVED W/ CHANGES">
      <formula>NOT(ISERROR(SEARCH("APPROVED W/ CHANGES",G27)))</formula>
    </cfRule>
    <cfRule type="containsText" dxfId="3937" priority="846" operator="containsText" text="PENDING">
      <formula>NOT(ISERROR(SEARCH("PENDING",G27)))</formula>
    </cfRule>
    <cfRule type="containsText" dxfId="3936" priority="847" operator="containsText" text="APPROVED">
      <formula>NOT(ISERROR(SEARCH("APPROVED",G27)))</formula>
    </cfRule>
  </conditionalFormatting>
  <conditionalFormatting sqref="F4">
    <cfRule type="containsText" dxfId="3935" priority="836" operator="containsText" text="NOT APPROVED">
      <formula>NOT(ISERROR(SEARCH("NOT APPROVED",F4)))</formula>
    </cfRule>
    <cfRule type="containsText" dxfId="3934" priority="837" operator="containsText" text="RESUBMIT">
      <formula>NOT(ISERROR(SEARCH("RESUBMIT",F4)))</formula>
    </cfRule>
    <cfRule type="containsText" dxfId="3933" priority="838" operator="containsText" text="PENDING RESUBMIT">
      <formula>NOT(ISERROR(SEARCH("PENDING RESUBMIT",F4)))</formula>
    </cfRule>
    <cfRule type="containsText" dxfId="3932" priority="839" operator="containsText" text="APPROVED W/ CHANGES">
      <formula>NOT(ISERROR(SEARCH("APPROVED W/ CHANGES",F4)))</formula>
    </cfRule>
    <cfRule type="containsText" dxfId="3931" priority="840" operator="containsText" text="PENDING">
      <formula>NOT(ISERROR(SEARCH("PENDING",F4)))</formula>
    </cfRule>
    <cfRule type="containsText" dxfId="3930" priority="841" operator="containsText" text="APPROVED">
      <formula>NOT(ISERROR(SEARCH("APPROVED",F4)))</formula>
    </cfRule>
  </conditionalFormatting>
  <conditionalFormatting sqref="H4">
    <cfRule type="containsText" dxfId="3929" priority="830" operator="containsText" text="NOT APPROVED">
      <formula>NOT(ISERROR(SEARCH("NOT APPROVED",H4)))</formula>
    </cfRule>
    <cfRule type="containsText" dxfId="3928" priority="831" operator="containsText" text="RESUBMIT">
      <formula>NOT(ISERROR(SEARCH("RESUBMIT",H4)))</formula>
    </cfRule>
    <cfRule type="containsText" dxfId="3927" priority="832" operator="containsText" text="PENDING RESUBMIT">
      <formula>NOT(ISERROR(SEARCH("PENDING RESUBMIT",H4)))</formula>
    </cfRule>
    <cfRule type="containsText" dxfId="3926" priority="833" operator="containsText" text="APPROVED W/ CHANGES">
      <formula>NOT(ISERROR(SEARCH("APPROVED W/ CHANGES",H4)))</formula>
    </cfRule>
    <cfRule type="containsText" dxfId="3925" priority="834" operator="containsText" text="PENDING">
      <formula>NOT(ISERROR(SEARCH("PENDING",H4)))</formula>
    </cfRule>
    <cfRule type="containsText" dxfId="3924" priority="835" operator="containsText" text="APPROVED">
      <formula>NOT(ISERROR(SEARCH("APPROVED",H4)))</formula>
    </cfRule>
  </conditionalFormatting>
  <conditionalFormatting sqref="F34">
    <cfRule type="containsText" dxfId="3923" priority="824" operator="containsText" text="NOT APPROVED">
      <formula>NOT(ISERROR(SEARCH("NOT APPROVED",F34)))</formula>
    </cfRule>
    <cfRule type="containsText" dxfId="3922" priority="825" operator="containsText" text="RESUBMIT">
      <formula>NOT(ISERROR(SEARCH("RESUBMIT",F34)))</formula>
    </cfRule>
    <cfRule type="containsText" dxfId="3921" priority="826" operator="containsText" text="PENDING RESUBMIT">
      <formula>NOT(ISERROR(SEARCH("PENDING RESUBMIT",F34)))</formula>
    </cfRule>
    <cfRule type="containsText" dxfId="3920" priority="827" operator="containsText" text="APPROVED W/ CHANGES">
      <formula>NOT(ISERROR(SEARCH("APPROVED W/ CHANGES",F34)))</formula>
    </cfRule>
    <cfRule type="containsText" dxfId="3919" priority="828" operator="containsText" text="PENDING">
      <formula>NOT(ISERROR(SEARCH("PENDING",F34)))</formula>
    </cfRule>
    <cfRule type="containsText" dxfId="3918" priority="829" operator="containsText" text="APPROVED">
      <formula>NOT(ISERROR(SEARCH("APPROVED",F34)))</formula>
    </cfRule>
  </conditionalFormatting>
  <conditionalFormatting sqref="H34">
    <cfRule type="containsText" dxfId="3917" priority="818" operator="containsText" text="NOT APPROVED">
      <formula>NOT(ISERROR(SEARCH("NOT APPROVED",H34)))</formula>
    </cfRule>
    <cfRule type="containsText" dxfId="3916" priority="819" operator="containsText" text="RESUBMIT">
      <formula>NOT(ISERROR(SEARCH("RESUBMIT",H34)))</formula>
    </cfRule>
    <cfRule type="containsText" dxfId="3915" priority="820" operator="containsText" text="PENDING RESUBMIT">
      <formula>NOT(ISERROR(SEARCH("PENDING RESUBMIT",H34)))</formula>
    </cfRule>
    <cfRule type="containsText" dxfId="3914" priority="821" operator="containsText" text="APPROVED W/ CHANGES">
      <formula>NOT(ISERROR(SEARCH("APPROVED W/ CHANGES",H34)))</formula>
    </cfRule>
    <cfRule type="containsText" dxfId="3913" priority="822" operator="containsText" text="PENDING">
      <formula>NOT(ISERROR(SEARCH("PENDING",H34)))</formula>
    </cfRule>
    <cfRule type="containsText" dxfId="3912" priority="823" operator="containsText" text="APPROVED">
      <formula>NOT(ISERROR(SEARCH("APPROVED",H34)))</formula>
    </cfRule>
  </conditionalFormatting>
  <conditionalFormatting sqref="V34">
    <cfRule type="containsText" dxfId="3911" priority="806" operator="containsText" text="NOT APPROVED">
      <formula>NOT(ISERROR(SEARCH("NOT APPROVED",V34)))</formula>
    </cfRule>
    <cfRule type="containsText" dxfId="3910" priority="807" operator="containsText" text="RESUBMIT">
      <formula>NOT(ISERROR(SEARCH("RESUBMIT",V34)))</formula>
    </cfRule>
    <cfRule type="containsText" dxfId="3909" priority="808" operator="containsText" text="PENDING RESUBMIT">
      <formula>NOT(ISERROR(SEARCH("PENDING RESUBMIT",V34)))</formula>
    </cfRule>
    <cfRule type="containsText" dxfId="3908" priority="809" operator="containsText" text="APPROVED W/ CHANGES">
      <formula>NOT(ISERROR(SEARCH("APPROVED W/ CHANGES",V34)))</formula>
    </cfRule>
    <cfRule type="containsText" dxfId="3907" priority="810" operator="containsText" text="PENDING">
      <formula>NOT(ISERROR(SEARCH("PENDING",V34)))</formula>
    </cfRule>
    <cfRule type="containsText" dxfId="3906" priority="811" operator="containsText" text="APPROVED">
      <formula>NOT(ISERROR(SEARCH("APPROVED",V34)))</formula>
    </cfRule>
  </conditionalFormatting>
  <conditionalFormatting sqref="AB34 AF34">
    <cfRule type="containsText" dxfId="3905" priority="788" operator="containsText" text="NOT APPROVED">
      <formula>NOT(ISERROR(SEARCH("NOT APPROVED",AB34)))</formula>
    </cfRule>
    <cfRule type="containsText" dxfId="3904" priority="789" operator="containsText" text="RESUBMIT">
      <formula>NOT(ISERROR(SEARCH("RESUBMIT",AB34)))</formula>
    </cfRule>
    <cfRule type="containsText" dxfId="3903" priority="790" operator="containsText" text="PENDING RESUBMIT">
      <formula>NOT(ISERROR(SEARCH("PENDING RESUBMIT",AB34)))</formula>
    </cfRule>
    <cfRule type="containsText" dxfId="3902" priority="791" operator="containsText" text="APPROVED W/ CHANGES">
      <formula>NOT(ISERROR(SEARCH("APPROVED W/ CHANGES",AB34)))</formula>
    </cfRule>
    <cfRule type="containsText" dxfId="3901" priority="792" operator="containsText" text="PENDING">
      <formula>NOT(ISERROR(SEARCH("PENDING",AB34)))</formula>
    </cfRule>
    <cfRule type="containsText" dxfId="3900" priority="793" operator="containsText" text="APPROVED">
      <formula>NOT(ISERROR(SEARCH("APPROVED",AB34)))</formula>
    </cfRule>
  </conditionalFormatting>
  <conditionalFormatting sqref="AC34">
    <cfRule type="containsText" dxfId="3899" priority="782" operator="containsText" text="NOT APPROVED">
      <formula>NOT(ISERROR(SEARCH("NOT APPROVED",AC34)))</formula>
    </cfRule>
    <cfRule type="containsText" dxfId="3898" priority="783" operator="containsText" text="RESUBMIT">
      <formula>NOT(ISERROR(SEARCH("RESUBMIT",AC34)))</formula>
    </cfRule>
    <cfRule type="containsText" dxfId="3897" priority="784" operator="containsText" text="PENDING RESUBMIT">
      <formula>NOT(ISERROR(SEARCH("PENDING RESUBMIT",AC34)))</formula>
    </cfRule>
    <cfRule type="containsText" dxfId="3896" priority="785" operator="containsText" text="APPROVED W/ CHANGES">
      <formula>NOT(ISERROR(SEARCH("APPROVED W/ CHANGES",AC34)))</formula>
    </cfRule>
    <cfRule type="containsText" dxfId="3895" priority="786" operator="containsText" text="PENDING">
      <formula>NOT(ISERROR(SEARCH("PENDING",AC34)))</formula>
    </cfRule>
    <cfRule type="containsText" dxfId="3894" priority="787" operator="containsText" text="APPROVED">
      <formula>NOT(ISERROR(SEARCH("APPROVED",AC34)))</formula>
    </cfRule>
  </conditionalFormatting>
  <conditionalFormatting sqref="AD34">
    <cfRule type="containsText" dxfId="3893" priority="776" operator="containsText" text="NOT APPROVED">
      <formula>NOT(ISERROR(SEARCH("NOT APPROVED",AD34)))</formula>
    </cfRule>
    <cfRule type="containsText" dxfId="3892" priority="777" operator="containsText" text="RESUBMIT">
      <formula>NOT(ISERROR(SEARCH("RESUBMIT",AD34)))</formula>
    </cfRule>
    <cfRule type="containsText" dxfId="3891" priority="778" operator="containsText" text="PENDING RESUBMIT">
      <formula>NOT(ISERROR(SEARCH("PENDING RESUBMIT",AD34)))</formula>
    </cfRule>
    <cfRule type="containsText" dxfId="3890" priority="779" operator="containsText" text="APPROVED W/ CHANGES">
      <formula>NOT(ISERROR(SEARCH("APPROVED W/ CHANGES",AD34)))</formula>
    </cfRule>
    <cfRule type="containsText" dxfId="3889" priority="780" operator="containsText" text="PENDING">
      <formula>NOT(ISERROR(SEARCH("PENDING",AD34)))</formula>
    </cfRule>
    <cfRule type="containsText" dxfId="3888" priority="781" operator="containsText" text="APPROVED">
      <formula>NOT(ISERROR(SEARCH("APPROVED",AD34)))</formula>
    </cfRule>
  </conditionalFormatting>
  <conditionalFormatting sqref="AE34">
    <cfRule type="containsText" dxfId="3887" priority="770" operator="containsText" text="NOT APPROVED">
      <formula>NOT(ISERROR(SEARCH("NOT APPROVED",AE34)))</formula>
    </cfRule>
    <cfRule type="containsText" dxfId="3886" priority="771" operator="containsText" text="RESUBMIT">
      <formula>NOT(ISERROR(SEARCH("RESUBMIT",AE34)))</formula>
    </cfRule>
    <cfRule type="containsText" dxfId="3885" priority="772" operator="containsText" text="PENDING RESUBMIT">
      <formula>NOT(ISERROR(SEARCH("PENDING RESUBMIT",AE34)))</formula>
    </cfRule>
    <cfRule type="containsText" dxfId="3884" priority="773" operator="containsText" text="APPROVED W/ CHANGES">
      <formula>NOT(ISERROR(SEARCH("APPROVED W/ CHANGES",AE34)))</formula>
    </cfRule>
    <cfRule type="containsText" dxfId="3883" priority="774" operator="containsText" text="PENDING">
      <formula>NOT(ISERROR(SEARCH("PENDING",AE34)))</formula>
    </cfRule>
    <cfRule type="containsText" dxfId="3882" priority="775" operator="containsText" text="APPROVED">
      <formula>NOT(ISERROR(SEARCH("APPROVED",AE34)))</formula>
    </cfRule>
  </conditionalFormatting>
  <conditionalFormatting sqref="AG34">
    <cfRule type="containsText" dxfId="3881" priority="764" operator="containsText" text="NOT APPROVED">
      <formula>NOT(ISERROR(SEARCH("NOT APPROVED",AG34)))</formula>
    </cfRule>
    <cfRule type="containsText" dxfId="3880" priority="765" operator="containsText" text="RESUBMIT">
      <formula>NOT(ISERROR(SEARCH("RESUBMIT",AG34)))</formula>
    </cfRule>
    <cfRule type="containsText" dxfId="3879" priority="766" operator="containsText" text="PENDING RESUBMIT">
      <formula>NOT(ISERROR(SEARCH("PENDING RESUBMIT",AG34)))</formula>
    </cfRule>
    <cfRule type="containsText" dxfId="3878" priority="767" operator="containsText" text="APPROVED W/ CHANGES">
      <formula>NOT(ISERROR(SEARCH("APPROVED W/ CHANGES",AG34)))</formula>
    </cfRule>
    <cfRule type="containsText" dxfId="3877" priority="768" operator="containsText" text="PENDING">
      <formula>NOT(ISERROR(SEARCH("PENDING",AG34)))</formula>
    </cfRule>
    <cfRule type="containsText" dxfId="3876" priority="769" operator="containsText" text="APPROVED">
      <formula>NOT(ISERROR(SEARCH("APPROVED",AG34)))</formula>
    </cfRule>
  </conditionalFormatting>
  <conditionalFormatting sqref="G35">
    <cfRule type="containsText" dxfId="3875" priority="758" operator="containsText" text="NOT APPROVED">
      <formula>NOT(ISERROR(SEARCH("NOT APPROVED",G35)))</formula>
    </cfRule>
    <cfRule type="containsText" dxfId="3874" priority="759" operator="containsText" text="RESUBMIT">
      <formula>NOT(ISERROR(SEARCH("RESUBMIT",G35)))</formula>
    </cfRule>
    <cfRule type="containsText" dxfId="3873" priority="760" operator="containsText" text="PENDING RESUBMIT">
      <formula>NOT(ISERROR(SEARCH("PENDING RESUBMIT",G35)))</formula>
    </cfRule>
    <cfRule type="containsText" dxfId="3872" priority="761" operator="containsText" text="APPROVED W/ CHANGES">
      <formula>NOT(ISERROR(SEARCH("APPROVED W/ CHANGES",G35)))</formula>
    </cfRule>
    <cfRule type="containsText" dxfId="3871" priority="762" operator="containsText" text="PENDING">
      <formula>NOT(ISERROR(SEARCH("PENDING",G35)))</formula>
    </cfRule>
    <cfRule type="containsText" dxfId="3870" priority="763" operator="containsText" text="APPROVED">
      <formula>NOT(ISERROR(SEARCH("APPROVED",G35)))</formula>
    </cfRule>
  </conditionalFormatting>
  <conditionalFormatting sqref="F35">
    <cfRule type="containsText" dxfId="3869" priority="752" operator="containsText" text="NOT APPROVED">
      <formula>NOT(ISERROR(SEARCH("NOT APPROVED",F35)))</formula>
    </cfRule>
    <cfRule type="containsText" dxfId="3868" priority="753" operator="containsText" text="RESUBMIT">
      <formula>NOT(ISERROR(SEARCH("RESUBMIT",F35)))</formula>
    </cfRule>
    <cfRule type="containsText" dxfId="3867" priority="754" operator="containsText" text="PENDING RESUBMIT">
      <formula>NOT(ISERROR(SEARCH("PENDING RESUBMIT",F35)))</formula>
    </cfRule>
    <cfRule type="containsText" dxfId="3866" priority="755" operator="containsText" text="APPROVED W/ CHANGES">
      <formula>NOT(ISERROR(SEARCH("APPROVED W/ CHANGES",F35)))</formula>
    </cfRule>
    <cfRule type="containsText" dxfId="3865" priority="756" operator="containsText" text="PENDING">
      <formula>NOT(ISERROR(SEARCH("PENDING",F35)))</formula>
    </cfRule>
    <cfRule type="containsText" dxfId="3864" priority="757" operator="containsText" text="APPROVED">
      <formula>NOT(ISERROR(SEARCH("APPROVED",F35)))</formula>
    </cfRule>
  </conditionalFormatting>
  <conditionalFormatting sqref="H35">
    <cfRule type="containsText" dxfId="3863" priority="746" operator="containsText" text="NOT APPROVED">
      <formula>NOT(ISERROR(SEARCH("NOT APPROVED",H35)))</formula>
    </cfRule>
    <cfRule type="containsText" dxfId="3862" priority="747" operator="containsText" text="RESUBMIT">
      <formula>NOT(ISERROR(SEARCH("RESUBMIT",H35)))</formula>
    </cfRule>
    <cfRule type="containsText" dxfId="3861" priority="748" operator="containsText" text="PENDING RESUBMIT">
      <formula>NOT(ISERROR(SEARCH("PENDING RESUBMIT",H35)))</formula>
    </cfRule>
    <cfRule type="containsText" dxfId="3860" priority="749" operator="containsText" text="APPROVED W/ CHANGES">
      <formula>NOT(ISERROR(SEARCH("APPROVED W/ CHANGES",H35)))</formula>
    </cfRule>
    <cfRule type="containsText" dxfId="3859" priority="750" operator="containsText" text="PENDING">
      <formula>NOT(ISERROR(SEARCH("PENDING",H35)))</formula>
    </cfRule>
    <cfRule type="containsText" dxfId="3858" priority="751" operator="containsText" text="APPROVED">
      <formula>NOT(ISERROR(SEARCH("APPROVED",H35)))</formula>
    </cfRule>
  </conditionalFormatting>
  <conditionalFormatting sqref="G36">
    <cfRule type="containsText" dxfId="3857" priority="740" operator="containsText" text="NOT APPROVED">
      <formula>NOT(ISERROR(SEARCH("NOT APPROVED",G36)))</formula>
    </cfRule>
    <cfRule type="containsText" dxfId="3856" priority="741" operator="containsText" text="RESUBMIT">
      <formula>NOT(ISERROR(SEARCH("RESUBMIT",G36)))</formula>
    </cfRule>
    <cfRule type="containsText" dxfId="3855" priority="742" operator="containsText" text="PENDING RESUBMIT">
      <formula>NOT(ISERROR(SEARCH("PENDING RESUBMIT",G36)))</formula>
    </cfRule>
    <cfRule type="containsText" dxfId="3854" priority="743" operator="containsText" text="APPROVED W/ CHANGES">
      <formula>NOT(ISERROR(SEARCH("APPROVED W/ CHANGES",G36)))</formula>
    </cfRule>
    <cfRule type="containsText" dxfId="3853" priority="744" operator="containsText" text="PENDING">
      <formula>NOT(ISERROR(SEARCH("PENDING",G36)))</formula>
    </cfRule>
    <cfRule type="containsText" dxfId="3852" priority="745" operator="containsText" text="APPROVED">
      <formula>NOT(ISERROR(SEARCH("APPROVED",G36)))</formula>
    </cfRule>
  </conditionalFormatting>
  <conditionalFormatting sqref="F36">
    <cfRule type="containsText" dxfId="3851" priority="734" operator="containsText" text="NOT APPROVED">
      <formula>NOT(ISERROR(SEARCH("NOT APPROVED",F36)))</formula>
    </cfRule>
    <cfRule type="containsText" dxfId="3850" priority="735" operator="containsText" text="RESUBMIT">
      <formula>NOT(ISERROR(SEARCH("RESUBMIT",F36)))</formula>
    </cfRule>
    <cfRule type="containsText" dxfId="3849" priority="736" operator="containsText" text="PENDING RESUBMIT">
      <formula>NOT(ISERROR(SEARCH("PENDING RESUBMIT",F36)))</formula>
    </cfRule>
    <cfRule type="containsText" dxfId="3848" priority="737" operator="containsText" text="APPROVED W/ CHANGES">
      <formula>NOT(ISERROR(SEARCH("APPROVED W/ CHANGES",F36)))</formula>
    </cfRule>
    <cfRule type="containsText" dxfId="3847" priority="738" operator="containsText" text="PENDING">
      <formula>NOT(ISERROR(SEARCH("PENDING",F36)))</formula>
    </cfRule>
    <cfRule type="containsText" dxfId="3846" priority="739" operator="containsText" text="APPROVED">
      <formula>NOT(ISERROR(SEARCH("APPROVED",F36)))</formula>
    </cfRule>
  </conditionalFormatting>
  <conditionalFormatting sqref="H36">
    <cfRule type="containsText" dxfId="3845" priority="728" operator="containsText" text="NOT APPROVED">
      <formula>NOT(ISERROR(SEARCH("NOT APPROVED",H36)))</formula>
    </cfRule>
    <cfRule type="containsText" dxfId="3844" priority="729" operator="containsText" text="RESUBMIT">
      <formula>NOT(ISERROR(SEARCH("RESUBMIT",H36)))</formula>
    </cfRule>
    <cfRule type="containsText" dxfId="3843" priority="730" operator="containsText" text="PENDING RESUBMIT">
      <formula>NOT(ISERROR(SEARCH("PENDING RESUBMIT",H36)))</formula>
    </cfRule>
    <cfRule type="containsText" dxfId="3842" priority="731" operator="containsText" text="APPROVED W/ CHANGES">
      <formula>NOT(ISERROR(SEARCH("APPROVED W/ CHANGES",H36)))</formula>
    </cfRule>
    <cfRule type="containsText" dxfId="3841" priority="732" operator="containsText" text="PENDING">
      <formula>NOT(ISERROR(SEARCH("PENDING",H36)))</formula>
    </cfRule>
    <cfRule type="containsText" dxfId="3840" priority="733" operator="containsText" text="APPROVED">
      <formula>NOT(ISERROR(SEARCH("APPROVED",H36)))</formula>
    </cfRule>
  </conditionalFormatting>
  <conditionalFormatting sqref="T35 AK35 X35">
    <cfRule type="containsText" dxfId="3839" priority="722" operator="containsText" text="NOT APPROVED">
      <formula>NOT(ISERROR(SEARCH("NOT APPROVED",T35)))</formula>
    </cfRule>
    <cfRule type="containsText" dxfId="3838" priority="723" operator="containsText" text="RESUBMIT">
      <formula>NOT(ISERROR(SEARCH("RESUBMIT",T35)))</formula>
    </cfRule>
    <cfRule type="containsText" dxfId="3837" priority="724" operator="containsText" text="PENDING RESUBMIT">
      <formula>NOT(ISERROR(SEARCH("PENDING RESUBMIT",T35)))</formula>
    </cfRule>
    <cfRule type="containsText" dxfId="3836" priority="725" operator="containsText" text="APPROVED W/ CHANGES">
      <formula>NOT(ISERROR(SEARCH("APPROVED W/ CHANGES",T35)))</formula>
    </cfRule>
    <cfRule type="containsText" dxfId="3835" priority="726" operator="containsText" text="PENDING">
      <formula>NOT(ISERROR(SEARCH("PENDING",T35)))</formula>
    </cfRule>
    <cfRule type="containsText" dxfId="3834" priority="727" operator="containsText" text="APPROVED">
      <formula>NOT(ISERROR(SEARCH("APPROVED",T35)))</formula>
    </cfRule>
  </conditionalFormatting>
  <conditionalFormatting sqref="AJ35">
    <cfRule type="containsText" dxfId="3833" priority="720" operator="containsText" text="APPROVED">
      <formula>NOT(ISERROR(SEARCH("APPROVED",AJ35)))</formula>
    </cfRule>
    <cfRule type="containsText" dxfId="3832" priority="721" operator="containsText" text="PENDING">
      <formula>NOT(ISERROR(SEARCH("PENDING",AJ35)))</formula>
    </cfRule>
  </conditionalFormatting>
  <conditionalFormatting sqref="U35">
    <cfRule type="containsText" dxfId="3831" priority="714" operator="containsText" text="NOT APPROVED">
      <formula>NOT(ISERROR(SEARCH("NOT APPROVED",U35)))</formula>
    </cfRule>
    <cfRule type="containsText" dxfId="3830" priority="715" operator="containsText" text="RESUBMIT">
      <formula>NOT(ISERROR(SEARCH("RESUBMIT",U35)))</formula>
    </cfRule>
    <cfRule type="containsText" dxfId="3829" priority="716" operator="containsText" text="PENDING RESUBMIT">
      <formula>NOT(ISERROR(SEARCH("PENDING RESUBMIT",U35)))</formula>
    </cfRule>
    <cfRule type="containsText" dxfId="3828" priority="717" operator="containsText" text="APPROVED W/ CHANGES">
      <formula>NOT(ISERROR(SEARCH("APPROVED W/ CHANGES",U35)))</formula>
    </cfRule>
    <cfRule type="containsText" dxfId="3827" priority="718" operator="containsText" text="PENDING">
      <formula>NOT(ISERROR(SEARCH("PENDING",U35)))</formula>
    </cfRule>
    <cfRule type="containsText" dxfId="3826" priority="719" operator="containsText" text="APPROVED">
      <formula>NOT(ISERROR(SEARCH("APPROVED",U35)))</formula>
    </cfRule>
  </conditionalFormatting>
  <conditionalFormatting sqref="V35">
    <cfRule type="containsText" dxfId="3825" priority="708" operator="containsText" text="NOT APPROVED">
      <formula>NOT(ISERROR(SEARCH("NOT APPROVED",V35)))</formula>
    </cfRule>
    <cfRule type="containsText" dxfId="3824" priority="709" operator="containsText" text="RESUBMIT">
      <formula>NOT(ISERROR(SEARCH("RESUBMIT",V35)))</formula>
    </cfRule>
    <cfRule type="containsText" dxfId="3823" priority="710" operator="containsText" text="PENDING RESUBMIT">
      <formula>NOT(ISERROR(SEARCH("PENDING RESUBMIT",V35)))</formula>
    </cfRule>
    <cfRule type="containsText" dxfId="3822" priority="711" operator="containsText" text="APPROVED W/ CHANGES">
      <formula>NOT(ISERROR(SEARCH("APPROVED W/ CHANGES",V35)))</formula>
    </cfRule>
    <cfRule type="containsText" dxfId="3821" priority="712" operator="containsText" text="PENDING">
      <formula>NOT(ISERROR(SEARCH("PENDING",V35)))</formula>
    </cfRule>
    <cfRule type="containsText" dxfId="3820" priority="713" operator="containsText" text="APPROVED">
      <formula>NOT(ISERROR(SEARCH("APPROVED",V35)))</formula>
    </cfRule>
  </conditionalFormatting>
  <conditionalFormatting sqref="W35">
    <cfRule type="containsText" dxfId="3819" priority="702" operator="containsText" text="NOT APPROVED">
      <formula>NOT(ISERROR(SEARCH("NOT APPROVED",W35)))</formula>
    </cfRule>
    <cfRule type="containsText" dxfId="3818" priority="703" operator="containsText" text="RESUBMIT">
      <formula>NOT(ISERROR(SEARCH("RESUBMIT",W35)))</formula>
    </cfRule>
    <cfRule type="containsText" dxfId="3817" priority="704" operator="containsText" text="PENDING RESUBMIT">
      <formula>NOT(ISERROR(SEARCH("PENDING RESUBMIT",W35)))</formula>
    </cfRule>
    <cfRule type="containsText" dxfId="3816" priority="705" operator="containsText" text="APPROVED W/ CHANGES">
      <formula>NOT(ISERROR(SEARCH("APPROVED W/ CHANGES",W35)))</formula>
    </cfRule>
    <cfRule type="containsText" dxfId="3815" priority="706" operator="containsText" text="PENDING">
      <formula>NOT(ISERROR(SEARCH("PENDING",W35)))</formula>
    </cfRule>
    <cfRule type="containsText" dxfId="3814" priority="707" operator="containsText" text="APPROVED">
      <formula>NOT(ISERROR(SEARCH("APPROVED",W35)))</formula>
    </cfRule>
  </conditionalFormatting>
  <conditionalFormatting sqref="Y35">
    <cfRule type="containsText" dxfId="3813" priority="696" operator="containsText" text="NOT APPROVED">
      <formula>NOT(ISERROR(SEARCH("NOT APPROVED",Y35)))</formula>
    </cfRule>
    <cfRule type="containsText" dxfId="3812" priority="697" operator="containsText" text="RESUBMIT">
      <formula>NOT(ISERROR(SEARCH("RESUBMIT",Y35)))</formula>
    </cfRule>
    <cfRule type="containsText" dxfId="3811" priority="698" operator="containsText" text="PENDING RESUBMIT">
      <formula>NOT(ISERROR(SEARCH("PENDING RESUBMIT",Y35)))</formula>
    </cfRule>
    <cfRule type="containsText" dxfId="3810" priority="699" operator="containsText" text="APPROVED W/ CHANGES">
      <formula>NOT(ISERROR(SEARCH("APPROVED W/ CHANGES",Y35)))</formula>
    </cfRule>
    <cfRule type="containsText" dxfId="3809" priority="700" operator="containsText" text="PENDING">
      <formula>NOT(ISERROR(SEARCH("PENDING",Y35)))</formula>
    </cfRule>
    <cfRule type="containsText" dxfId="3808" priority="701" operator="containsText" text="APPROVED">
      <formula>NOT(ISERROR(SEARCH("APPROVED",Y35)))</formula>
    </cfRule>
  </conditionalFormatting>
  <conditionalFormatting sqref="AB35 AF35">
    <cfRule type="containsText" dxfId="3807" priority="690" operator="containsText" text="NOT APPROVED">
      <formula>NOT(ISERROR(SEARCH("NOT APPROVED",AB35)))</formula>
    </cfRule>
    <cfRule type="containsText" dxfId="3806" priority="691" operator="containsText" text="RESUBMIT">
      <formula>NOT(ISERROR(SEARCH("RESUBMIT",AB35)))</formula>
    </cfRule>
    <cfRule type="containsText" dxfId="3805" priority="692" operator="containsText" text="PENDING RESUBMIT">
      <formula>NOT(ISERROR(SEARCH("PENDING RESUBMIT",AB35)))</formula>
    </cfRule>
    <cfRule type="containsText" dxfId="3804" priority="693" operator="containsText" text="APPROVED W/ CHANGES">
      <formula>NOT(ISERROR(SEARCH("APPROVED W/ CHANGES",AB35)))</formula>
    </cfRule>
    <cfRule type="containsText" dxfId="3803" priority="694" operator="containsText" text="PENDING">
      <formula>NOT(ISERROR(SEARCH("PENDING",AB35)))</formula>
    </cfRule>
    <cfRule type="containsText" dxfId="3802" priority="695" operator="containsText" text="APPROVED">
      <formula>NOT(ISERROR(SEARCH("APPROVED",AB35)))</formula>
    </cfRule>
  </conditionalFormatting>
  <conditionalFormatting sqref="AC35">
    <cfRule type="containsText" dxfId="3801" priority="684" operator="containsText" text="NOT APPROVED">
      <formula>NOT(ISERROR(SEARCH("NOT APPROVED",AC35)))</formula>
    </cfRule>
    <cfRule type="containsText" dxfId="3800" priority="685" operator="containsText" text="RESUBMIT">
      <formula>NOT(ISERROR(SEARCH("RESUBMIT",AC35)))</formula>
    </cfRule>
    <cfRule type="containsText" dxfId="3799" priority="686" operator="containsText" text="PENDING RESUBMIT">
      <formula>NOT(ISERROR(SEARCH("PENDING RESUBMIT",AC35)))</formula>
    </cfRule>
    <cfRule type="containsText" dxfId="3798" priority="687" operator="containsText" text="APPROVED W/ CHANGES">
      <formula>NOT(ISERROR(SEARCH("APPROVED W/ CHANGES",AC35)))</formula>
    </cfRule>
    <cfRule type="containsText" dxfId="3797" priority="688" operator="containsText" text="PENDING">
      <formula>NOT(ISERROR(SEARCH("PENDING",AC35)))</formula>
    </cfRule>
    <cfRule type="containsText" dxfId="3796" priority="689" operator="containsText" text="APPROVED">
      <formula>NOT(ISERROR(SEARCH("APPROVED",AC35)))</formula>
    </cfRule>
  </conditionalFormatting>
  <conditionalFormatting sqref="AD35">
    <cfRule type="containsText" dxfId="3795" priority="678" operator="containsText" text="NOT APPROVED">
      <formula>NOT(ISERROR(SEARCH("NOT APPROVED",AD35)))</formula>
    </cfRule>
    <cfRule type="containsText" dxfId="3794" priority="679" operator="containsText" text="RESUBMIT">
      <formula>NOT(ISERROR(SEARCH("RESUBMIT",AD35)))</formula>
    </cfRule>
    <cfRule type="containsText" dxfId="3793" priority="680" operator="containsText" text="PENDING RESUBMIT">
      <formula>NOT(ISERROR(SEARCH("PENDING RESUBMIT",AD35)))</formula>
    </cfRule>
    <cfRule type="containsText" dxfId="3792" priority="681" operator="containsText" text="APPROVED W/ CHANGES">
      <formula>NOT(ISERROR(SEARCH("APPROVED W/ CHANGES",AD35)))</formula>
    </cfRule>
    <cfRule type="containsText" dxfId="3791" priority="682" operator="containsText" text="PENDING">
      <formula>NOT(ISERROR(SEARCH("PENDING",AD35)))</formula>
    </cfRule>
    <cfRule type="containsText" dxfId="3790" priority="683" operator="containsText" text="APPROVED">
      <formula>NOT(ISERROR(SEARCH("APPROVED",AD35)))</formula>
    </cfRule>
  </conditionalFormatting>
  <conditionalFormatting sqref="AE35">
    <cfRule type="containsText" dxfId="3789" priority="672" operator="containsText" text="NOT APPROVED">
      <formula>NOT(ISERROR(SEARCH("NOT APPROVED",AE35)))</formula>
    </cfRule>
    <cfRule type="containsText" dxfId="3788" priority="673" operator="containsText" text="RESUBMIT">
      <formula>NOT(ISERROR(SEARCH("RESUBMIT",AE35)))</formula>
    </cfRule>
    <cfRule type="containsText" dxfId="3787" priority="674" operator="containsText" text="PENDING RESUBMIT">
      <formula>NOT(ISERROR(SEARCH("PENDING RESUBMIT",AE35)))</formula>
    </cfRule>
    <cfRule type="containsText" dxfId="3786" priority="675" operator="containsText" text="APPROVED W/ CHANGES">
      <formula>NOT(ISERROR(SEARCH("APPROVED W/ CHANGES",AE35)))</formula>
    </cfRule>
    <cfRule type="containsText" dxfId="3785" priority="676" operator="containsText" text="PENDING">
      <formula>NOT(ISERROR(SEARCH("PENDING",AE35)))</formula>
    </cfRule>
    <cfRule type="containsText" dxfId="3784" priority="677" operator="containsText" text="APPROVED">
      <formula>NOT(ISERROR(SEARCH("APPROVED",AE35)))</formula>
    </cfRule>
  </conditionalFormatting>
  <conditionalFormatting sqref="AG35">
    <cfRule type="containsText" dxfId="3783" priority="666" operator="containsText" text="NOT APPROVED">
      <formula>NOT(ISERROR(SEARCH("NOT APPROVED",AG35)))</formula>
    </cfRule>
    <cfRule type="containsText" dxfId="3782" priority="667" operator="containsText" text="RESUBMIT">
      <formula>NOT(ISERROR(SEARCH("RESUBMIT",AG35)))</formula>
    </cfRule>
    <cfRule type="containsText" dxfId="3781" priority="668" operator="containsText" text="PENDING RESUBMIT">
      <formula>NOT(ISERROR(SEARCH("PENDING RESUBMIT",AG35)))</formula>
    </cfRule>
    <cfRule type="containsText" dxfId="3780" priority="669" operator="containsText" text="APPROVED W/ CHANGES">
      <formula>NOT(ISERROR(SEARCH("APPROVED W/ CHANGES",AG35)))</formula>
    </cfRule>
    <cfRule type="containsText" dxfId="3779" priority="670" operator="containsText" text="PENDING">
      <formula>NOT(ISERROR(SEARCH("PENDING",AG35)))</formula>
    </cfRule>
    <cfRule type="containsText" dxfId="3778" priority="671" operator="containsText" text="APPROVED">
      <formula>NOT(ISERROR(SEARCH("APPROVED",AG35)))</formula>
    </cfRule>
  </conditionalFormatting>
  <conditionalFormatting sqref="AP35">
    <cfRule type="containsText" dxfId="3777" priority="660" operator="containsText" text="NOT APPROVED">
      <formula>NOT(ISERROR(SEARCH("NOT APPROVED",AP35)))</formula>
    </cfRule>
    <cfRule type="containsText" dxfId="3776" priority="661" operator="containsText" text="RESUBMIT">
      <formula>NOT(ISERROR(SEARCH("RESUBMIT",AP35)))</formula>
    </cfRule>
    <cfRule type="containsText" dxfId="3775" priority="662" operator="containsText" text="PENDING RESUBMIT">
      <formula>NOT(ISERROR(SEARCH("PENDING RESUBMIT",AP35)))</formula>
    </cfRule>
    <cfRule type="containsText" dxfId="3774" priority="663" operator="containsText" text="APPROVED W/ CHANGES">
      <formula>NOT(ISERROR(SEARCH("APPROVED W/ CHANGES",AP35)))</formula>
    </cfRule>
    <cfRule type="containsText" dxfId="3773" priority="664" operator="containsText" text="PENDING">
      <formula>NOT(ISERROR(SEARCH("PENDING",AP35)))</formula>
    </cfRule>
    <cfRule type="containsText" dxfId="3772" priority="665" operator="containsText" text="APPROVED">
      <formula>NOT(ISERROR(SEARCH("APPROVED",AP35)))</formula>
    </cfRule>
  </conditionalFormatting>
  <conditionalFormatting sqref="AO35">
    <cfRule type="containsText" dxfId="3771" priority="658" operator="containsText" text="APPROVED">
      <formula>NOT(ISERROR(SEARCH("APPROVED",AO35)))</formula>
    </cfRule>
    <cfRule type="containsText" dxfId="3770" priority="659" operator="containsText" text="PENDING">
      <formula>NOT(ISERROR(SEARCH("PENDING",AO35)))</formula>
    </cfRule>
  </conditionalFormatting>
  <conditionalFormatting sqref="AQ35">
    <cfRule type="containsText" dxfId="3769" priority="652" operator="containsText" text="NOT APPROVED">
      <formula>NOT(ISERROR(SEARCH("NOT APPROVED",AQ35)))</formula>
    </cfRule>
    <cfRule type="containsText" dxfId="3768" priority="653" operator="containsText" text="RESUBMIT">
      <formula>NOT(ISERROR(SEARCH("RESUBMIT",AQ35)))</formula>
    </cfRule>
    <cfRule type="containsText" dxfId="3767" priority="654" operator="containsText" text="PENDING RESUBMIT">
      <formula>NOT(ISERROR(SEARCH("PENDING RESUBMIT",AQ35)))</formula>
    </cfRule>
    <cfRule type="containsText" dxfId="3766" priority="655" operator="containsText" text="APPROVED W/ CHANGES">
      <formula>NOT(ISERROR(SEARCH("APPROVED W/ CHANGES",AQ35)))</formula>
    </cfRule>
    <cfRule type="containsText" dxfId="3765" priority="656" operator="containsText" text="PENDING">
      <formula>NOT(ISERROR(SEARCH("PENDING",AQ35)))</formula>
    </cfRule>
    <cfRule type="containsText" dxfId="3764" priority="657" operator="containsText" text="APPROVED">
      <formula>NOT(ISERROR(SEARCH("APPROVED",AQ35)))</formula>
    </cfRule>
  </conditionalFormatting>
  <conditionalFormatting sqref="T36 AK36 X36">
    <cfRule type="containsText" dxfId="3763" priority="646" operator="containsText" text="NOT APPROVED">
      <formula>NOT(ISERROR(SEARCH("NOT APPROVED",T36)))</formula>
    </cfRule>
    <cfRule type="containsText" dxfId="3762" priority="647" operator="containsText" text="RESUBMIT">
      <formula>NOT(ISERROR(SEARCH("RESUBMIT",T36)))</formula>
    </cfRule>
    <cfRule type="containsText" dxfId="3761" priority="648" operator="containsText" text="PENDING RESUBMIT">
      <formula>NOT(ISERROR(SEARCH("PENDING RESUBMIT",T36)))</formula>
    </cfRule>
    <cfRule type="containsText" dxfId="3760" priority="649" operator="containsText" text="APPROVED W/ CHANGES">
      <formula>NOT(ISERROR(SEARCH("APPROVED W/ CHANGES",T36)))</formula>
    </cfRule>
    <cfRule type="containsText" dxfId="3759" priority="650" operator="containsText" text="PENDING">
      <formula>NOT(ISERROR(SEARCH("PENDING",T36)))</formula>
    </cfRule>
    <cfRule type="containsText" dxfId="3758" priority="651" operator="containsText" text="APPROVED">
      <formula>NOT(ISERROR(SEARCH("APPROVED",T36)))</formula>
    </cfRule>
  </conditionalFormatting>
  <conditionalFormatting sqref="AJ36">
    <cfRule type="containsText" dxfId="3757" priority="644" operator="containsText" text="APPROVED">
      <formula>NOT(ISERROR(SEARCH("APPROVED",AJ36)))</formula>
    </cfRule>
    <cfRule type="containsText" dxfId="3756" priority="645" operator="containsText" text="PENDING">
      <formula>NOT(ISERROR(SEARCH("PENDING",AJ36)))</formula>
    </cfRule>
  </conditionalFormatting>
  <conditionalFormatting sqref="U36">
    <cfRule type="containsText" dxfId="3755" priority="638" operator="containsText" text="NOT APPROVED">
      <formula>NOT(ISERROR(SEARCH("NOT APPROVED",U36)))</formula>
    </cfRule>
    <cfRule type="containsText" dxfId="3754" priority="639" operator="containsText" text="RESUBMIT">
      <formula>NOT(ISERROR(SEARCH("RESUBMIT",U36)))</formula>
    </cfRule>
    <cfRule type="containsText" dxfId="3753" priority="640" operator="containsText" text="PENDING RESUBMIT">
      <formula>NOT(ISERROR(SEARCH("PENDING RESUBMIT",U36)))</formula>
    </cfRule>
    <cfRule type="containsText" dxfId="3752" priority="641" operator="containsText" text="APPROVED W/ CHANGES">
      <formula>NOT(ISERROR(SEARCH("APPROVED W/ CHANGES",U36)))</formula>
    </cfRule>
    <cfRule type="containsText" dxfId="3751" priority="642" operator="containsText" text="PENDING">
      <formula>NOT(ISERROR(SEARCH("PENDING",U36)))</formula>
    </cfRule>
    <cfRule type="containsText" dxfId="3750" priority="643" operator="containsText" text="APPROVED">
      <formula>NOT(ISERROR(SEARCH("APPROVED",U36)))</formula>
    </cfRule>
  </conditionalFormatting>
  <conditionalFormatting sqref="V36">
    <cfRule type="containsText" dxfId="3749" priority="632" operator="containsText" text="NOT APPROVED">
      <formula>NOT(ISERROR(SEARCH("NOT APPROVED",V36)))</formula>
    </cfRule>
    <cfRule type="containsText" dxfId="3748" priority="633" operator="containsText" text="RESUBMIT">
      <formula>NOT(ISERROR(SEARCH("RESUBMIT",V36)))</formula>
    </cfRule>
    <cfRule type="containsText" dxfId="3747" priority="634" operator="containsText" text="PENDING RESUBMIT">
      <formula>NOT(ISERROR(SEARCH("PENDING RESUBMIT",V36)))</formula>
    </cfRule>
    <cfRule type="containsText" dxfId="3746" priority="635" operator="containsText" text="APPROVED W/ CHANGES">
      <formula>NOT(ISERROR(SEARCH("APPROVED W/ CHANGES",V36)))</formula>
    </cfRule>
    <cfRule type="containsText" dxfId="3745" priority="636" operator="containsText" text="PENDING">
      <formula>NOT(ISERROR(SEARCH("PENDING",V36)))</formula>
    </cfRule>
    <cfRule type="containsText" dxfId="3744" priority="637" operator="containsText" text="APPROVED">
      <formula>NOT(ISERROR(SEARCH("APPROVED",V36)))</formula>
    </cfRule>
  </conditionalFormatting>
  <conditionalFormatting sqref="W36">
    <cfRule type="containsText" dxfId="3743" priority="626" operator="containsText" text="NOT APPROVED">
      <formula>NOT(ISERROR(SEARCH("NOT APPROVED",W36)))</formula>
    </cfRule>
    <cfRule type="containsText" dxfId="3742" priority="627" operator="containsText" text="RESUBMIT">
      <formula>NOT(ISERROR(SEARCH("RESUBMIT",W36)))</formula>
    </cfRule>
    <cfRule type="containsText" dxfId="3741" priority="628" operator="containsText" text="PENDING RESUBMIT">
      <formula>NOT(ISERROR(SEARCH("PENDING RESUBMIT",W36)))</formula>
    </cfRule>
    <cfRule type="containsText" dxfId="3740" priority="629" operator="containsText" text="APPROVED W/ CHANGES">
      <formula>NOT(ISERROR(SEARCH("APPROVED W/ CHANGES",W36)))</formula>
    </cfRule>
    <cfRule type="containsText" dxfId="3739" priority="630" operator="containsText" text="PENDING">
      <formula>NOT(ISERROR(SEARCH("PENDING",W36)))</formula>
    </cfRule>
    <cfRule type="containsText" dxfId="3738" priority="631" operator="containsText" text="APPROVED">
      <formula>NOT(ISERROR(SEARCH("APPROVED",W36)))</formula>
    </cfRule>
  </conditionalFormatting>
  <conditionalFormatting sqref="Y36">
    <cfRule type="containsText" dxfId="3737" priority="620" operator="containsText" text="NOT APPROVED">
      <formula>NOT(ISERROR(SEARCH("NOT APPROVED",Y36)))</formula>
    </cfRule>
    <cfRule type="containsText" dxfId="3736" priority="621" operator="containsText" text="RESUBMIT">
      <formula>NOT(ISERROR(SEARCH("RESUBMIT",Y36)))</formula>
    </cfRule>
    <cfRule type="containsText" dxfId="3735" priority="622" operator="containsText" text="PENDING RESUBMIT">
      <formula>NOT(ISERROR(SEARCH("PENDING RESUBMIT",Y36)))</formula>
    </cfRule>
    <cfRule type="containsText" dxfId="3734" priority="623" operator="containsText" text="APPROVED W/ CHANGES">
      <formula>NOT(ISERROR(SEARCH("APPROVED W/ CHANGES",Y36)))</formula>
    </cfRule>
    <cfRule type="containsText" dxfId="3733" priority="624" operator="containsText" text="PENDING">
      <formula>NOT(ISERROR(SEARCH("PENDING",Y36)))</formula>
    </cfRule>
    <cfRule type="containsText" dxfId="3732" priority="625" operator="containsText" text="APPROVED">
      <formula>NOT(ISERROR(SEARCH("APPROVED",Y36)))</formula>
    </cfRule>
  </conditionalFormatting>
  <conditionalFormatting sqref="AB36">
    <cfRule type="containsText" dxfId="3731" priority="614" operator="containsText" text="NOT APPROVED">
      <formula>NOT(ISERROR(SEARCH("NOT APPROVED",AB36)))</formula>
    </cfRule>
    <cfRule type="containsText" dxfId="3730" priority="615" operator="containsText" text="RESUBMIT">
      <formula>NOT(ISERROR(SEARCH("RESUBMIT",AB36)))</formula>
    </cfRule>
    <cfRule type="containsText" dxfId="3729" priority="616" operator="containsText" text="PENDING RESUBMIT">
      <formula>NOT(ISERROR(SEARCH("PENDING RESUBMIT",AB36)))</formula>
    </cfRule>
    <cfRule type="containsText" dxfId="3728" priority="617" operator="containsText" text="APPROVED W/ CHANGES">
      <formula>NOT(ISERROR(SEARCH("APPROVED W/ CHANGES",AB36)))</formula>
    </cfRule>
    <cfRule type="containsText" dxfId="3727" priority="618" operator="containsText" text="PENDING">
      <formula>NOT(ISERROR(SEARCH("PENDING",AB36)))</formula>
    </cfRule>
    <cfRule type="containsText" dxfId="3726" priority="619" operator="containsText" text="APPROVED">
      <formula>NOT(ISERROR(SEARCH("APPROVED",AB36)))</formula>
    </cfRule>
  </conditionalFormatting>
  <conditionalFormatting sqref="AC36">
    <cfRule type="containsText" dxfId="3725" priority="608" operator="containsText" text="NOT APPROVED">
      <formula>NOT(ISERROR(SEARCH("NOT APPROVED",AC36)))</formula>
    </cfRule>
    <cfRule type="containsText" dxfId="3724" priority="609" operator="containsText" text="RESUBMIT">
      <formula>NOT(ISERROR(SEARCH("RESUBMIT",AC36)))</formula>
    </cfRule>
    <cfRule type="containsText" dxfId="3723" priority="610" operator="containsText" text="PENDING RESUBMIT">
      <formula>NOT(ISERROR(SEARCH("PENDING RESUBMIT",AC36)))</formula>
    </cfRule>
    <cfRule type="containsText" dxfId="3722" priority="611" operator="containsText" text="APPROVED W/ CHANGES">
      <formula>NOT(ISERROR(SEARCH("APPROVED W/ CHANGES",AC36)))</formula>
    </cfRule>
    <cfRule type="containsText" dxfId="3721" priority="612" operator="containsText" text="PENDING">
      <formula>NOT(ISERROR(SEARCH("PENDING",AC36)))</formula>
    </cfRule>
    <cfRule type="containsText" dxfId="3720" priority="613" operator="containsText" text="APPROVED">
      <formula>NOT(ISERROR(SEARCH("APPROVED",AC36)))</formula>
    </cfRule>
  </conditionalFormatting>
  <conditionalFormatting sqref="AD36">
    <cfRule type="containsText" dxfId="3719" priority="602" operator="containsText" text="NOT APPROVED">
      <formula>NOT(ISERROR(SEARCH("NOT APPROVED",AD36)))</formula>
    </cfRule>
    <cfRule type="containsText" dxfId="3718" priority="603" operator="containsText" text="RESUBMIT">
      <formula>NOT(ISERROR(SEARCH("RESUBMIT",AD36)))</formula>
    </cfRule>
    <cfRule type="containsText" dxfId="3717" priority="604" operator="containsText" text="PENDING RESUBMIT">
      <formula>NOT(ISERROR(SEARCH("PENDING RESUBMIT",AD36)))</formula>
    </cfRule>
    <cfRule type="containsText" dxfId="3716" priority="605" operator="containsText" text="APPROVED W/ CHANGES">
      <formula>NOT(ISERROR(SEARCH("APPROVED W/ CHANGES",AD36)))</formula>
    </cfRule>
    <cfRule type="containsText" dxfId="3715" priority="606" operator="containsText" text="PENDING">
      <formula>NOT(ISERROR(SEARCH("PENDING",AD36)))</formula>
    </cfRule>
    <cfRule type="containsText" dxfId="3714" priority="607" operator="containsText" text="APPROVED">
      <formula>NOT(ISERROR(SEARCH("APPROVED",AD36)))</formula>
    </cfRule>
  </conditionalFormatting>
  <conditionalFormatting sqref="AE36">
    <cfRule type="containsText" dxfId="3713" priority="596" operator="containsText" text="NOT APPROVED">
      <formula>NOT(ISERROR(SEARCH("NOT APPROVED",AE36)))</formula>
    </cfRule>
    <cfRule type="containsText" dxfId="3712" priority="597" operator="containsText" text="RESUBMIT">
      <formula>NOT(ISERROR(SEARCH("RESUBMIT",AE36)))</formula>
    </cfRule>
    <cfRule type="containsText" dxfId="3711" priority="598" operator="containsText" text="PENDING RESUBMIT">
      <formula>NOT(ISERROR(SEARCH("PENDING RESUBMIT",AE36)))</formula>
    </cfRule>
    <cfRule type="containsText" dxfId="3710" priority="599" operator="containsText" text="APPROVED W/ CHANGES">
      <formula>NOT(ISERROR(SEARCH("APPROVED W/ CHANGES",AE36)))</formula>
    </cfRule>
    <cfRule type="containsText" dxfId="3709" priority="600" operator="containsText" text="PENDING">
      <formula>NOT(ISERROR(SEARCH("PENDING",AE36)))</formula>
    </cfRule>
    <cfRule type="containsText" dxfId="3708" priority="601" operator="containsText" text="APPROVED">
      <formula>NOT(ISERROR(SEARCH("APPROVED",AE36)))</formula>
    </cfRule>
  </conditionalFormatting>
  <conditionalFormatting sqref="AG36">
    <cfRule type="containsText" dxfId="3707" priority="590" operator="containsText" text="NOT APPROVED">
      <formula>NOT(ISERROR(SEARCH("NOT APPROVED",AG36)))</formula>
    </cfRule>
    <cfRule type="containsText" dxfId="3706" priority="591" operator="containsText" text="RESUBMIT">
      <formula>NOT(ISERROR(SEARCH("RESUBMIT",AG36)))</formula>
    </cfRule>
    <cfRule type="containsText" dxfId="3705" priority="592" operator="containsText" text="PENDING RESUBMIT">
      <formula>NOT(ISERROR(SEARCH("PENDING RESUBMIT",AG36)))</formula>
    </cfRule>
    <cfRule type="containsText" dxfId="3704" priority="593" operator="containsText" text="APPROVED W/ CHANGES">
      <formula>NOT(ISERROR(SEARCH("APPROVED W/ CHANGES",AG36)))</formula>
    </cfRule>
    <cfRule type="containsText" dxfId="3703" priority="594" operator="containsText" text="PENDING">
      <formula>NOT(ISERROR(SEARCH("PENDING",AG36)))</formula>
    </cfRule>
    <cfRule type="containsText" dxfId="3702" priority="595" operator="containsText" text="APPROVED">
      <formula>NOT(ISERROR(SEARCH("APPROVED",AG36)))</formula>
    </cfRule>
  </conditionalFormatting>
  <conditionalFormatting sqref="AP36">
    <cfRule type="containsText" dxfId="3701" priority="584" operator="containsText" text="NOT APPROVED">
      <formula>NOT(ISERROR(SEARCH("NOT APPROVED",AP36)))</formula>
    </cfRule>
    <cfRule type="containsText" dxfId="3700" priority="585" operator="containsText" text="RESUBMIT">
      <formula>NOT(ISERROR(SEARCH("RESUBMIT",AP36)))</formula>
    </cfRule>
    <cfRule type="containsText" dxfId="3699" priority="586" operator="containsText" text="PENDING RESUBMIT">
      <formula>NOT(ISERROR(SEARCH("PENDING RESUBMIT",AP36)))</formula>
    </cfRule>
    <cfRule type="containsText" dxfId="3698" priority="587" operator="containsText" text="APPROVED W/ CHANGES">
      <formula>NOT(ISERROR(SEARCH("APPROVED W/ CHANGES",AP36)))</formula>
    </cfRule>
    <cfRule type="containsText" dxfId="3697" priority="588" operator="containsText" text="PENDING">
      <formula>NOT(ISERROR(SEARCH("PENDING",AP36)))</formula>
    </cfRule>
    <cfRule type="containsText" dxfId="3696" priority="589" operator="containsText" text="APPROVED">
      <formula>NOT(ISERROR(SEARCH("APPROVED",AP36)))</formula>
    </cfRule>
  </conditionalFormatting>
  <conditionalFormatting sqref="AO36">
    <cfRule type="containsText" dxfId="3695" priority="582" operator="containsText" text="APPROVED">
      <formula>NOT(ISERROR(SEARCH("APPROVED",AO36)))</formula>
    </cfRule>
    <cfRule type="containsText" dxfId="3694" priority="583" operator="containsText" text="PENDING">
      <formula>NOT(ISERROR(SEARCH("PENDING",AO36)))</formula>
    </cfRule>
  </conditionalFormatting>
  <conditionalFormatting sqref="AQ36">
    <cfRule type="containsText" dxfId="3693" priority="576" operator="containsText" text="NOT APPROVED">
      <formula>NOT(ISERROR(SEARCH("NOT APPROVED",AQ36)))</formula>
    </cfRule>
    <cfRule type="containsText" dxfId="3692" priority="577" operator="containsText" text="RESUBMIT">
      <formula>NOT(ISERROR(SEARCH("RESUBMIT",AQ36)))</formula>
    </cfRule>
    <cfRule type="containsText" dxfId="3691" priority="578" operator="containsText" text="PENDING RESUBMIT">
      <formula>NOT(ISERROR(SEARCH("PENDING RESUBMIT",AQ36)))</formula>
    </cfRule>
    <cfRule type="containsText" dxfId="3690" priority="579" operator="containsText" text="APPROVED W/ CHANGES">
      <formula>NOT(ISERROR(SEARCH("APPROVED W/ CHANGES",AQ36)))</formula>
    </cfRule>
    <cfRule type="containsText" dxfId="3689" priority="580" operator="containsText" text="PENDING">
      <formula>NOT(ISERROR(SEARCH("PENDING",AQ36)))</formula>
    </cfRule>
    <cfRule type="containsText" dxfId="3688" priority="581" operator="containsText" text="APPROVED">
      <formula>NOT(ISERROR(SEARCH("APPROVED",AQ36)))</formula>
    </cfRule>
  </conditionalFormatting>
  <conditionalFormatting sqref="AJ1:AJ5 AJ9 AJ18:AJ23 AJ13 AJ27 AJ30:AJ1048576">
    <cfRule type="containsText" dxfId="3687" priority="575" operator="containsText" text="APPROVED">
      <formula>NOT(ISERROR(SEARCH("APPROVED",AJ1)))</formula>
    </cfRule>
  </conditionalFormatting>
  <conditionalFormatting sqref="X34">
    <cfRule type="containsText" dxfId="3686" priority="569" operator="containsText" text="NOT APPROVED">
      <formula>NOT(ISERROR(SEARCH("NOT APPROVED",X34)))</formula>
    </cfRule>
    <cfRule type="containsText" dxfId="3685" priority="570" operator="containsText" text="RESUBMIT">
      <formula>NOT(ISERROR(SEARCH("RESUBMIT",X34)))</formula>
    </cfRule>
    <cfRule type="containsText" dxfId="3684" priority="571" operator="containsText" text="PENDING RESUBMIT">
      <formula>NOT(ISERROR(SEARCH("PENDING RESUBMIT",X34)))</formula>
    </cfRule>
    <cfRule type="containsText" dxfId="3683" priority="572" operator="containsText" text="APPROVED W/ CHANGES">
      <formula>NOT(ISERROR(SEARCH("APPROVED W/ CHANGES",X34)))</formula>
    </cfRule>
    <cfRule type="containsText" dxfId="3682" priority="573" operator="containsText" text="PENDING">
      <formula>NOT(ISERROR(SEARCH("PENDING",X34)))</formula>
    </cfRule>
    <cfRule type="containsText" dxfId="3681" priority="574" operator="containsText" text="APPROVED">
      <formula>NOT(ISERROR(SEARCH("APPROVED",X34)))</formula>
    </cfRule>
  </conditionalFormatting>
  <conditionalFormatting sqref="W34">
    <cfRule type="containsText" dxfId="3680" priority="563" operator="containsText" text="NOT APPROVED">
      <formula>NOT(ISERROR(SEARCH("NOT APPROVED",W34)))</formula>
    </cfRule>
    <cfRule type="containsText" dxfId="3679" priority="564" operator="containsText" text="RESUBMIT">
      <formula>NOT(ISERROR(SEARCH("RESUBMIT",W34)))</formula>
    </cfRule>
    <cfRule type="containsText" dxfId="3678" priority="565" operator="containsText" text="PENDING RESUBMIT">
      <formula>NOT(ISERROR(SEARCH("PENDING RESUBMIT",W34)))</formula>
    </cfRule>
    <cfRule type="containsText" dxfId="3677" priority="566" operator="containsText" text="APPROVED W/ CHANGES">
      <formula>NOT(ISERROR(SEARCH("APPROVED W/ CHANGES",W34)))</formula>
    </cfRule>
    <cfRule type="containsText" dxfId="3676" priority="567" operator="containsText" text="PENDING">
      <formula>NOT(ISERROR(SEARCH("PENDING",W34)))</formula>
    </cfRule>
    <cfRule type="containsText" dxfId="3675" priority="568" operator="containsText" text="APPROVED">
      <formula>NOT(ISERROR(SEARCH("APPROVED",W34)))</formula>
    </cfRule>
  </conditionalFormatting>
  <conditionalFormatting sqref="Y34">
    <cfRule type="containsText" dxfId="3674" priority="557" operator="containsText" text="NOT APPROVED">
      <formula>NOT(ISERROR(SEARCH("NOT APPROVED",Y34)))</formula>
    </cfRule>
    <cfRule type="containsText" dxfId="3673" priority="558" operator="containsText" text="RESUBMIT">
      <formula>NOT(ISERROR(SEARCH("RESUBMIT",Y34)))</formula>
    </cfRule>
    <cfRule type="containsText" dxfId="3672" priority="559" operator="containsText" text="PENDING RESUBMIT">
      <formula>NOT(ISERROR(SEARCH("PENDING RESUBMIT",Y34)))</formula>
    </cfRule>
    <cfRule type="containsText" dxfId="3671" priority="560" operator="containsText" text="APPROVED W/ CHANGES">
      <formula>NOT(ISERROR(SEARCH("APPROVED W/ CHANGES",Y34)))</formula>
    </cfRule>
    <cfRule type="containsText" dxfId="3670" priority="561" operator="containsText" text="PENDING">
      <formula>NOT(ISERROR(SEARCH("PENDING",Y34)))</formula>
    </cfRule>
    <cfRule type="containsText" dxfId="3669" priority="562" operator="containsText" text="APPROVED">
      <formula>NOT(ISERROR(SEARCH("APPROVED",Y34)))</formula>
    </cfRule>
  </conditionalFormatting>
  <conditionalFormatting sqref="O8">
    <cfRule type="containsText" dxfId="3668" priority="551" operator="containsText" text="NOT APPROVED">
      <formula>NOT(ISERROR(SEARCH("NOT APPROVED",O8)))</formula>
    </cfRule>
    <cfRule type="containsText" dxfId="3667" priority="552" operator="containsText" text="RESUBMIT">
      <formula>NOT(ISERROR(SEARCH("RESUBMIT",O8)))</formula>
    </cfRule>
    <cfRule type="containsText" dxfId="3666" priority="553" operator="containsText" text="PENDING RESUBMIT">
      <formula>NOT(ISERROR(SEARCH("PENDING RESUBMIT",O8)))</formula>
    </cfRule>
    <cfRule type="containsText" dxfId="3665" priority="554" operator="containsText" text="APPROVED W/ CHANGES">
      <formula>NOT(ISERROR(SEARCH("APPROVED W/ CHANGES",O8)))</formula>
    </cfRule>
    <cfRule type="containsText" dxfId="3664" priority="555" operator="containsText" text="PENDING">
      <formula>NOT(ISERROR(SEARCH("PENDING",O8)))</formula>
    </cfRule>
    <cfRule type="containsText" dxfId="3663" priority="556" operator="containsText" text="APPROVED">
      <formula>NOT(ISERROR(SEARCH("APPROVED",O8)))</formula>
    </cfRule>
  </conditionalFormatting>
  <conditionalFormatting sqref="O37">
    <cfRule type="containsText" dxfId="3662" priority="545" operator="containsText" text="NOT APPROVED">
      <formula>NOT(ISERROR(SEARCH("NOT APPROVED",O37)))</formula>
    </cfRule>
    <cfRule type="containsText" dxfId="3661" priority="546" operator="containsText" text="RESUBMIT">
      <formula>NOT(ISERROR(SEARCH("RESUBMIT",O37)))</formula>
    </cfRule>
    <cfRule type="containsText" dxfId="3660" priority="547" operator="containsText" text="PENDING RESUBMIT">
      <formula>NOT(ISERROR(SEARCH("PENDING RESUBMIT",O37)))</formula>
    </cfRule>
    <cfRule type="containsText" dxfId="3659" priority="548" operator="containsText" text="APPROVED W/ CHANGES">
      <formula>NOT(ISERROR(SEARCH("APPROVED W/ CHANGES",O37)))</formula>
    </cfRule>
    <cfRule type="containsText" dxfId="3658" priority="549" operator="containsText" text="PENDING">
      <formula>NOT(ISERROR(SEARCH("PENDING",O37)))</formula>
    </cfRule>
    <cfRule type="containsText" dxfId="3657" priority="550" operator="containsText" text="APPROVED">
      <formula>NOT(ISERROR(SEARCH("APPROVED",O37)))</formula>
    </cfRule>
  </conditionalFormatting>
  <conditionalFormatting sqref="G38">
    <cfRule type="containsText" dxfId="3656" priority="527" operator="containsText" text="NOT APPROVED">
      <formula>NOT(ISERROR(SEARCH("NOT APPROVED",G38)))</formula>
    </cfRule>
    <cfRule type="containsText" dxfId="3655" priority="528" operator="containsText" text="RESUBMIT">
      <formula>NOT(ISERROR(SEARCH("RESUBMIT",G38)))</formula>
    </cfRule>
    <cfRule type="containsText" dxfId="3654" priority="529" operator="containsText" text="PENDING RESUBMIT">
      <formula>NOT(ISERROR(SEARCH("PENDING RESUBMIT",G38)))</formula>
    </cfRule>
    <cfRule type="containsText" dxfId="3653" priority="530" operator="containsText" text="APPROVED W/ CHANGES">
      <formula>NOT(ISERROR(SEARCH("APPROVED W/ CHANGES",G38)))</formula>
    </cfRule>
    <cfRule type="containsText" dxfId="3652" priority="531" operator="containsText" text="PENDING">
      <formula>NOT(ISERROR(SEARCH("PENDING",G38)))</formula>
    </cfRule>
    <cfRule type="containsText" dxfId="3651" priority="532" operator="containsText" text="APPROVED">
      <formula>NOT(ISERROR(SEARCH("APPROVED",G38)))</formula>
    </cfRule>
  </conditionalFormatting>
  <conditionalFormatting sqref="O38">
    <cfRule type="containsText" dxfId="3650" priority="521" operator="containsText" text="NOT APPROVED">
      <formula>NOT(ISERROR(SEARCH("NOT APPROVED",O38)))</formula>
    </cfRule>
    <cfRule type="containsText" dxfId="3649" priority="522" operator="containsText" text="RESUBMIT">
      <formula>NOT(ISERROR(SEARCH("RESUBMIT",O38)))</formula>
    </cfRule>
    <cfRule type="containsText" dxfId="3648" priority="523" operator="containsText" text="PENDING RESUBMIT">
      <formula>NOT(ISERROR(SEARCH("PENDING RESUBMIT",O38)))</formula>
    </cfRule>
    <cfRule type="containsText" dxfId="3647" priority="524" operator="containsText" text="APPROVED W/ CHANGES">
      <formula>NOT(ISERROR(SEARCH("APPROVED W/ CHANGES",O38)))</formula>
    </cfRule>
    <cfRule type="containsText" dxfId="3646" priority="525" operator="containsText" text="PENDING">
      <formula>NOT(ISERROR(SEARCH("PENDING",O38)))</formula>
    </cfRule>
    <cfRule type="containsText" dxfId="3645" priority="526" operator="containsText" text="APPROVED">
      <formula>NOT(ISERROR(SEARCH("APPROVED",O38)))</formula>
    </cfRule>
  </conditionalFormatting>
  <conditionalFormatting sqref="X38">
    <cfRule type="containsText" dxfId="3644" priority="515" operator="containsText" text="NOT APPROVED">
      <formula>NOT(ISERROR(SEARCH("NOT APPROVED",X38)))</formula>
    </cfRule>
    <cfRule type="containsText" dxfId="3643" priority="516" operator="containsText" text="RESUBMIT">
      <formula>NOT(ISERROR(SEARCH("RESUBMIT",X38)))</formula>
    </cfRule>
    <cfRule type="containsText" dxfId="3642" priority="517" operator="containsText" text="PENDING RESUBMIT">
      <formula>NOT(ISERROR(SEARCH("PENDING RESUBMIT",X38)))</formula>
    </cfRule>
    <cfRule type="containsText" dxfId="3641" priority="518" operator="containsText" text="APPROVED W/ CHANGES">
      <formula>NOT(ISERROR(SEARCH("APPROVED W/ CHANGES",X38)))</formula>
    </cfRule>
    <cfRule type="containsText" dxfId="3640" priority="519" operator="containsText" text="PENDING">
      <formula>NOT(ISERROR(SEARCH("PENDING",X38)))</formula>
    </cfRule>
    <cfRule type="containsText" dxfId="3639" priority="520" operator="containsText" text="APPROVED">
      <formula>NOT(ISERROR(SEARCH("APPROVED",X38)))</formula>
    </cfRule>
  </conditionalFormatting>
  <conditionalFormatting sqref="W38">
    <cfRule type="containsText" dxfId="3638" priority="509" operator="containsText" text="NOT APPROVED">
      <formula>NOT(ISERROR(SEARCH("NOT APPROVED",W38)))</formula>
    </cfRule>
    <cfRule type="containsText" dxfId="3637" priority="510" operator="containsText" text="RESUBMIT">
      <formula>NOT(ISERROR(SEARCH("RESUBMIT",W38)))</formula>
    </cfRule>
    <cfRule type="containsText" dxfId="3636" priority="511" operator="containsText" text="PENDING RESUBMIT">
      <formula>NOT(ISERROR(SEARCH("PENDING RESUBMIT",W38)))</formula>
    </cfRule>
    <cfRule type="containsText" dxfId="3635" priority="512" operator="containsText" text="APPROVED W/ CHANGES">
      <formula>NOT(ISERROR(SEARCH("APPROVED W/ CHANGES",W38)))</formula>
    </cfRule>
    <cfRule type="containsText" dxfId="3634" priority="513" operator="containsText" text="PENDING">
      <formula>NOT(ISERROR(SEARCH("PENDING",W38)))</formula>
    </cfRule>
    <cfRule type="containsText" dxfId="3633" priority="514" operator="containsText" text="APPROVED">
      <formula>NOT(ISERROR(SEARCH("APPROVED",W38)))</formula>
    </cfRule>
  </conditionalFormatting>
  <conditionalFormatting sqref="Y38">
    <cfRule type="containsText" dxfId="3632" priority="503" operator="containsText" text="NOT APPROVED">
      <formula>NOT(ISERROR(SEARCH("NOT APPROVED",Y38)))</formula>
    </cfRule>
    <cfRule type="containsText" dxfId="3631" priority="504" operator="containsText" text="RESUBMIT">
      <formula>NOT(ISERROR(SEARCH("RESUBMIT",Y38)))</formula>
    </cfRule>
    <cfRule type="containsText" dxfId="3630" priority="505" operator="containsText" text="PENDING RESUBMIT">
      <formula>NOT(ISERROR(SEARCH("PENDING RESUBMIT",Y38)))</formula>
    </cfRule>
    <cfRule type="containsText" dxfId="3629" priority="506" operator="containsText" text="APPROVED W/ CHANGES">
      <formula>NOT(ISERROR(SEARCH("APPROVED W/ CHANGES",Y38)))</formula>
    </cfRule>
    <cfRule type="containsText" dxfId="3628" priority="507" operator="containsText" text="PENDING">
      <formula>NOT(ISERROR(SEARCH("PENDING",Y38)))</formula>
    </cfRule>
    <cfRule type="containsText" dxfId="3627" priority="508" operator="containsText" text="APPROVED">
      <formula>NOT(ISERROR(SEARCH("APPROVED",Y38)))</formula>
    </cfRule>
  </conditionalFormatting>
  <conditionalFormatting sqref="AF38">
    <cfRule type="containsText" dxfId="3626" priority="497" operator="containsText" text="NOT APPROVED">
      <formula>NOT(ISERROR(SEARCH("NOT APPROVED",AF38)))</formula>
    </cfRule>
    <cfRule type="containsText" dxfId="3625" priority="498" operator="containsText" text="RESUBMIT">
      <formula>NOT(ISERROR(SEARCH("RESUBMIT",AF38)))</formula>
    </cfRule>
    <cfRule type="containsText" dxfId="3624" priority="499" operator="containsText" text="PENDING RESUBMIT">
      <formula>NOT(ISERROR(SEARCH("PENDING RESUBMIT",AF38)))</formula>
    </cfRule>
    <cfRule type="containsText" dxfId="3623" priority="500" operator="containsText" text="APPROVED W/ CHANGES">
      <formula>NOT(ISERROR(SEARCH("APPROVED W/ CHANGES",AF38)))</formula>
    </cfRule>
    <cfRule type="containsText" dxfId="3622" priority="501" operator="containsText" text="PENDING">
      <formula>NOT(ISERROR(SEARCH("PENDING",AF38)))</formula>
    </cfRule>
    <cfRule type="containsText" dxfId="3621" priority="502" operator="containsText" text="APPROVED">
      <formula>NOT(ISERROR(SEARCH("APPROVED",AF38)))</formula>
    </cfRule>
  </conditionalFormatting>
  <conditionalFormatting sqref="AE38">
    <cfRule type="containsText" dxfId="3620" priority="491" operator="containsText" text="NOT APPROVED">
      <formula>NOT(ISERROR(SEARCH("NOT APPROVED",AE38)))</formula>
    </cfRule>
    <cfRule type="containsText" dxfId="3619" priority="492" operator="containsText" text="RESUBMIT">
      <formula>NOT(ISERROR(SEARCH("RESUBMIT",AE38)))</formula>
    </cfRule>
    <cfRule type="containsText" dxfId="3618" priority="493" operator="containsText" text="PENDING RESUBMIT">
      <formula>NOT(ISERROR(SEARCH("PENDING RESUBMIT",AE38)))</formula>
    </cfRule>
    <cfRule type="containsText" dxfId="3617" priority="494" operator="containsText" text="APPROVED W/ CHANGES">
      <formula>NOT(ISERROR(SEARCH("APPROVED W/ CHANGES",AE38)))</formula>
    </cfRule>
    <cfRule type="containsText" dxfId="3616" priority="495" operator="containsText" text="PENDING">
      <formula>NOT(ISERROR(SEARCH("PENDING",AE38)))</formula>
    </cfRule>
    <cfRule type="containsText" dxfId="3615" priority="496" operator="containsText" text="APPROVED">
      <formula>NOT(ISERROR(SEARCH("APPROVED",AE38)))</formula>
    </cfRule>
  </conditionalFormatting>
  <conditionalFormatting sqref="AG38">
    <cfRule type="containsText" dxfId="3614" priority="485" operator="containsText" text="NOT APPROVED">
      <formula>NOT(ISERROR(SEARCH("NOT APPROVED",AG38)))</formula>
    </cfRule>
    <cfRule type="containsText" dxfId="3613" priority="486" operator="containsText" text="RESUBMIT">
      <formula>NOT(ISERROR(SEARCH("RESUBMIT",AG38)))</formula>
    </cfRule>
    <cfRule type="containsText" dxfId="3612" priority="487" operator="containsText" text="PENDING RESUBMIT">
      <formula>NOT(ISERROR(SEARCH("PENDING RESUBMIT",AG38)))</formula>
    </cfRule>
    <cfRule type="containsText" dxfId="3611" priority="488" operator="containsText" text="APPROVED W/ CHANGES">
      <formula>NOT(ISERROR(SEARCH("APPROVED W/ CHANGES",AG38)))</formula>
    </cfRule>
    <cfRule type="containsText" dxfId="3610" priority="489" operator="containsText" text="PENDING">
      <formula>NOT(ISERROR(SEARCH("PENDING",AG38)))</formula>
    </cfRule>
    <cfRule type="containsText" dxfId="3609" priority="490" operator="containsText" text="APPROVED">
      <formula>NOT(ISERROR(SEARCH("APPROVED",AG38)))</formula>
    </cfRule>
  </conditionalFormatting>
  <conditionalFormatting sqref="G39">
    <cfRule type="containsText" dxfId="3608" priority="473" operator="containsText" text="NOT APPROVED">
      <formula>NOT(ISERROR(SEARCH("NOT APPROVED",G39)))</formula>
    </cfRule>
    <cfRule type="containsText" dxfId="3607" priority="474" operator="containsText" text="RESUBMIT">
      <formula>NOT(ISERROR(SEARCH("RESUBMIT",G39)))</formula>
    </cfRule>
    <cfRule type="containsText" dxfId="3606" priority="475" operator="containsText" text="PENDING RESUBMIT">
      <formula>NOT(ISERROR(SEARCH("PENDING RESUBMIT",G39)))</formula>
    </cfRule>
    <cfRule type="containsText" dxfId="3605" priority="476" operator="containsText" text="APPROVED W/ CHANGES">
      <formula>NOT(ISERROR(SEARCH("APPROVED W/ CHANGES",G39)))</formula>
    </cfRule>
    <cfRule type="containsText" dxfId="3604" priority="477" operator="containsText" text="PENDING">
      <formula>NOT(ISERROR(SEARCH("PENDING",G39)))</formula>
    </cfRule>
    <cfRule type="containsText" dxfId="3603" priority="478" operator="containsText" text="APPROVED">
      <formula>NOT(ISERROR(SEARCH("APPROVED",G39)))</formula>
    </cfRule>
  </conditionalFormatting>
  <conditionalFormatting sqref="O36">
    <cfRule type="containsText" dxfId="3602" priority="467" operator="containsText" text="NOT APPROVED">
      <formula>NOT(ISERROR(SEARCH("NOT APPROVED",O36)))</formula>
    </cfRule>
    <cfRule type="containsText" dxfId="3601" priority="468" operator="containsText" text="RESUBMIT">
      <formula>NOT(ISERROR(SEARCH("RESUBMIT",O36)))</formula>
    </cfRule>
    <cfRule type="containsText" dxfId="3600" priority="469" operator="containsText" text="PENDING RESUBMIT">
      <formula>NOT(ISERROR(SEARCH("PENDING RESUBMIT",O36)))</formula>
    </cfRule>
    <cfRule type="containsText" dxfId="3599" priority="470" operator="containsText" text="APPROVED W/ CHANGES">
      <formula>NOT(ISERROR(SEARCH("APPROVED W/ CHANGES",O36)))</formula>
    </cfRule>
    <cfRule type="containsText" dxfId="3598" priority="471" operator="containsText" text="PENDING">
      <formula>NOT(ISERROR(SEARCH("PENDING",O36)))</formula>
    </cfRule>
    <cfRule type="containsText" dxfId="3597" priority="472" operator="containsText" text="APPROVED">
      <formula>NOT(ISERROR(SEARCH("APPROVED",O36)))</formula>
    </cfRule>
  </conditionalFormatting>
  <conditionalFormatting sqref="O35">
    <cfRule type="containsText" dxfId="3596" priority="461" operator="containsText" text="NOT APPROVED">
      <formula>NOT(ISERROR(SEARCH("NOT APPROVED",O35)))</formula>
    </cfRule>
    <cfRule type="containsText" dxfId="3595" priority="462" operator="containsText" text="RESUBMIT">
      <formula>NOT(ISERROR(SEARCH("RESUBMIT",O35)))</formula>
    </cfRule>
    <cfRule type="containsText" dxfId="3594" priority="463" operator="containsText" text="PENDING RESUBMIT">
      <formula>NOT(ISERROR(SEARCH("PENDING RESUBMIT",O35)))</formula>
    </cfRule>
    <cfRule type="containsText" dxfId="3593" priority="464" operator="containsText" text="APPROVED W/ CHANGES">
      <formula>NOT(ISERROR(SEARCH("APPROVED W/ CHANGES",O35)))</formula>
    </cfRule>
    <cfRule type="containsText" dxfId="3592" priority="465" operator="containsText" text="PENDING">
      <formula>NOT(ISERROR(SEARCH("PENDING",O35)))</formula>
    </cfRule>
    <cfRule type="containsText" dxfId="3591" priority="466" operator="containsText" text="APPROVED">
      <formula>NOT(ISERROR(SEARCH("APPROVED",O35)))</formula>
    </cfRule>
  </conditionalFormatting>
  <conditionalFormatting sqref="T10">
    <cfRule type="containsText" dxfId="3590" priority="449" operator="containsText" text="NOT APPROVED">
      <formula>NOT(ISERROR(SEARCH("NOT APPROVED",T10)))</formula>
    </cfRule>
    <cfRule type="containsText" dxfId="3589" priority="450" operator="containsText" text="RESUBMIT">
      <formula>NOT(ISERROR(SEARCH("RESUBMIT",T10)))</formula>
    </cfRule>
    <cfRule type="containsText" dxfId="3588" priority="451" operator="containsText" text="PENDING RESUBMIT">
      <formula>NOT(ISERROR(SEARCH("PENDING RESUBMIT",T10)))</formula>
    </cfRule>
    <cfRule type="containsText" dxfId="3587" priority="452" operator="containsText" text="APPROVED W/ CHANGES">
      <formula>NOT(ISERROR(SEARCH("APPROVED W/ CHANGES",T10)))</formula>
    </cfRule>
    <cfRule type="containsText" dxfId="3586" priority="453" operator="containsText" text="PENDING">
      <formula>NOT(ISERROR(SEARCH("PENDING",T10)))</formula>
    </cfRule>
    <cfRule type="containsText" dxfId="3585" priority="454" operator="containsText" text="APPROVED">
      <formula>NOT(ISERROR(SEARCH("APPROVED",T10)))</formula>
    </cfRule>
  </conditionalFormatting>
  <conditionalFormatting sqref="AK6">
    <cfRule type="containsText" dxfId="3584" priority="442" operator="containsText" text="NOT APPROVED">
      <formula>NOT(ISERROR(SEARCH("NOT APPROVED",AK6)))</formula>
    </cfRule>
    <cfRule type="containsText" dxfId="3583" priority="443" operator="containsText" text="RESUBMIT">
      <formula>NOT(ISERROR(SEARCH("RESUBMIT",AK6)))</formula>
    </cfRule>
    <cfRule type="containsText" dxfId="3582" priority="444" operator="containsText" text="PENDING RESUBMIT">
      <formula>NOT(ISERROR(SEARCH("PENDING RESUBMIT",AK6)))</formula>
    </cfRule>
    <cfRule type="containsText" dxfId="3581" priority="445" operator="containsText" text="APPROVED W/ CHANGES">
      <formula>NOT(ISERROR(SEARCH("APPROVED W/ CHANGES",AK6)))</formula>
    </cfRule>
    <cfRule type="containsText" dxfId="3580" priority="446" operator="containsText" text="PENDING">
      <formula>NOT(ISERROR(SEARCH("PENDING",AK6)))</formula>
    </cfRule>
    <cfRule type="containsText" dxfId="3579" priority="447" operator="containsText" text="APPROVED">
      <formula>NOT(ISERROR(SEARCH("APPROVED",AK6)))</formula>
    </cfRule>
  </conditionalFormatting>
  <conditionalFormatting sqref="AJ6">
    <cfRule type="containsText" dxfId="3578" priority="440" operator="containsText" text="APPROVED">
      <formula>NOT(ISERROR(SEARCH("APPROVED",AJ6)))</formula>
    </cfRule>
    <cfRule type="containsText" dxfId="3577" priority="441" operator="containsText" text="PENDING">
      <formula>NOT(ISERROR(SEARCH("PENDING",AJ6)))</formula>
    </cfRule>
  </conditionalFormatting>
  <conditionalFormatting sqref="AJ6">
    <cfRule type="containsText" dxfId="3576" priority="439" operator="containsText" text="APPROVED">
      <formula>NOT(ISERROR(SEARCH("APPROVED",AJ6)))</formula>
    </cfRule>
  </conditionalFormatting>
  <conditionalFormatting sqref="AK7">
    <cfRule type="containsText" dxfId="3575" priority="433" operator="containsText" text="NOT APPROVED">
      <formula>NOT(ISERROR(SEARCH("NOT APPROVED",AK7)))</formula>
    </cfRule>
    <cfRule type="containsText" dxfId="3574" priority="434" operator="containsText" text="RESUBMIT">
      <formula>NOT(ISERROR(SEARCH("RESUBMIT",AK7)))</formula>
    </cfRule>
    <cfRule type="containsText" dxfId="3573" priority="435" operator="containsText" text="PENDING RESUBMIT">
      <formula>NOT(ISERROR(SEARCH("PENDING RESUBMIT",AK7)))</formula>
    </cfRule>
    <cfRule type="containsText" dxfId="3572" priority="436" operator="containsText" text="APPROVED W/ CHANGES">
      <formula>NOT(ISERROR(SEARCH("APPROVED W/ CHANGES",AK7)))</formula>
    </cfRule>
    <cfRule type="containsText" dxfId="3571" priority="437" operator="containsText" text="PENDING">
      <formula>NOT(ISERROR(SEARCH("PENDING",AK7)))</formula>
    </cfRule>
    <cfRule type="containsText" dxfId="3570" priority="438" operator="containsText" text="APPROVED">
      <formula>NOT(ISERROR(SEARCH("APPROVED",AK7)))</formula>
    </cfRule>
  </conditionalFormatting>
  <conditionalFormatting sqref="AJ7">
    <cfRule type="containsText" dxfId="3569" priority="431" operator="containsText" text="APPROVED">
      <formula>NOT(ISERROR(SEARCH("APPROVED",AJ7)))</formula>
    </cfRule>
    <cfRule type="containsText" dxfId="3568" priority="432" operator="containsText" text="PENDING">
      <formula>NOT(ISERROR(SEARCH("PENDING",AJ7)))</formula>
    </cfRule>
  </conditionalFormatting>
  <conditionalFormatting sqref="AJ7">
    <cfRule type="containsText" dxfId="3567" priority="430" operator="containsText" text="APPROVED">
      <formula>NOT(ISERROR(SEARCH("APPROVED",AJ7)))</formula>
    </cfRule>
  </conditionalFormatting>
  <conditionalFormatting sqref="AK8">
    <cfRule type="containsText" dxfId="3566" priority="424" operator="containsText" text="NOT APPROVED">
      <formula>NOT(ISERROR(SEARCH("NOT APPROVED",AK8)))</formula>
    </cfRule>
    <cfRule type="containsText" dxfId="3565" priority="425" operator="containsText" text="RESUBMIT">
      <formula>NOT(ISERROR(SEARCH("RESUBMIT",AK8)))</formula>
    </cfRule>
    <cfRule type="containsText" dxfId="3564" priority="426" operator="containsText" text="PENDING RESUBMIT">
      <formula>NOT(ISERROR(SEARCH("PENDING RESUBMIT",AK8)))</formula>
    </cfRule>
    <cfRule type="containsText" dxfId="3563" priority="427" operator="containsText" text="APPROVED W/ CHANGES">
      <formula>NOT(ISERROR(SEARCH("APPROVED W/ CHANGES",AK8)))</formula>
    </cfRule>
    <cfRule type="containsText" dxfId="3562" priority="428" operator="containsText" text="PENDING">
      <formula>NOT(ISERROR(SEARCH("PENDING",AK8)))</formula>
    </cfRule>
    <cfRule type="containsText" dxfId="3561" priority="429" operator="containsText" text="APPROVED">
      <formula>NOT(ISERROR(SEARCH("APPROVED",AK8)))</formula>
    </cfRule>
  </conditionalFormatting>
  <conditionalFormatting sqref="AJ8">
    <cfRule type="containsText" dxfId="3560" priority="422" operator="containsText" text="APPROVED">
      <formula>NOT(ISERROR(SEARCH("APPROVED",AJ8)))</formula>
    </cfRule>
    <cfRule type="containsText" dxfId="3559" priority="423" operator="containsText" text="PENDING">
      <formula>NOT(ISERROR(SEARCH("PENDING",AJ8)))</formula>
    </cfRule>
  </conditionalFormatting>
  <conditionalFormatting sqref="AJ8">
    <cfRule type="containsText" dxfId="3558" priority="421" operator="containsText" text="APPROVED">
      <formula>NOT(ISERROR(SEARCH("APPROVED",AJ8)))</formula>
    </cfRule>
  </conditionalFormatting>
  <conditionalFormatting sqref="AK14">
    <cfRule type="containsText" dxfId="3557" priority="415" operator="containsText" text="NOT APPROVED">
      <formula>NOT(ISERROR(SEARCH("NOT APPROVED",AK14)))</formula>
    </cfRule>
    <cfRule type="containsText" dxfId="3556" priority="416" operator="containsText" text="RESUBMIT">
      <formula>NOT(ISERROR(SEARCH("RESUBMIT",AK14)))</formula>
    </cfRule>
    <cfRule type="containsText" dxfId="3555" priority="417" operator="containsText" text="PENDING RESUBMIT">
      <formula>NOT(ISERROR(SEARCH("PENDING RESUBMIT",AK14)))</formula>
    </cfRule>
    <cfRule type="containsText" dxfId="3554" priority="418" operator="containsText" text="APPROVED W/ CHANGES">
      <formula>NOT(ISERROR(SEARCH("APPROVED W/ CHANGES",AK14)))</formula>
    </cfRule>
    <cfRule type="containsText" dxfId="3553" priority="419" operator="containsText" text="PENDING">
      <formula>NOT(ISERROR(SEARCH("PENDING",AK14)))</formula>
    </cfRule>
    <cfRule type="containsText" dxfId="3552" priority="420" operator="containsText" text="APPROVED">
      <formula>NOT(ISERROR(SEARCH("APPROVED",AK14)))</formula>
    </cfRule>
  </conditionalFormatting>
  <conditionalFormatting sqref="AJ14">
    <cfRule type="containsText" dxfId="3551" priority="413" operator="containsText" text="APPROVED">
      <formula>NOT(ISERROR(SEARCH("APPROVED",AJ14)))</formula>
    </cfRule>
    <cfRule type="containsText" dxfId="3550" priority="414" operator="containsText" text="PENDING">
      <formula>NOT(ISERROR(SEARCH("PENDING",AJ14)))</formula>
    </cfRule>
  </conditionalFormatting>
  <conditionalFormatting sqref="AJ14">
    <cfRule type="containsText" dxfId="3549" priority="412" operator="containsText" text="APPROVED">
      <formula>NOT(ISERROR(SEARCH("APPROVED",AJ14)))</formula>
    </cfRule>
  </conditionalFormatting>
  <conditionalFormatting sqref="AK15">
    <cfRule type="containsText" dxfId="3548" priority="406" operator="containsText" text="NOT APPROVED">
      <formula>NOT(ISERROR(SEARCH("NOT APPROVED",AK15)))</formula>
    </cfRule>
    <cfRule type="containsText" dxfId="3547" priority="407" operator="containsText" text="RESUBMIT">
      <formula>NOT(ISERROR(SEARCH("RESUBMIT",AK15)))</formula>
    </cfRule>
    <cfRule type="containsText" dxfId="3546" priority="408" operator="containsText" text="PENDING RESUBMIT">
      <formula>NOT(ISERROR(SEARCH("PENDING RESUBMIT",AK15)))</formula>
    </cfRule>
    <cfRule type="containsText" dxfId="3545" priority="409" operator="containsText" text="APPROVED W/ CHANGES">
      <formula>NOT(ISERROR(SEARCH("APPROVED W/ CHANGES",AK15)))</formula>
    </cfRule>
    <cfRule type="containsText" dxfId="3544" priority="410" operator="containsText" text="PENDING">
      <formula>NOT(ISERROR(SEARCH("PENDING",AK15)))</formula>
    </cfRule>
    <cfRule type="containsText" dxfId="3543" priority="411" operator="containsText" text="APPROVED">
      <formula>NOT(ISERROR(SEARCH("APPROVED",AK15)))</formula>
    </cfRule>
  </conditionalFormatting>
  <conditionalFormatting sqref="AJ15">
    <cfRule type="containsText" dxfId="3542" priority="404" operator="containsText" text="APPROVED">
      <formula>NOT(ISERROR(SEARCH("APPROVED",AJ15)))</formula>
    </cfRule>
    <cfRule type="containsText" dxfId="3541" priority="405" operator="containsText" text="PENDING">
      <formula>NOT(ISERROR(SEARCH("PENDING",AJ15)))</formula>
    </cfRule>
  </conditionalFormatting>
  <conditionalFormatting sqref="AJ15">
    <cfRule type="containsText" dxfId="3540" priority="403" operator="containsText" text="APPROVED">
      <formula>NOT(ISERROR(SEARCH("APPROVED",AJ15)))</formula>
    </cfRule>
  </conditionalFormatting>
  <conditionalFormatting sqref="AK16">
    <cfRule type="containsText" dxfId="3539" priority="397" operator="containsText" text="NOT APPROVED">
      <formula>NOT(ISERROR(SEARCH("NOT APPROVED",AK16)))</formula>
    </cfRule>
    <cfRule type="containsText" dxfId="3538" priority="398" operator="containsText" text="RESUBMIT">
      <formula>NOT(ISERROR(SEARCH("RESUBMIT",AK16)))</formula>
    </cfRule>
    <cfRule type="containsText" dxfId="3537" priority="399" operator="containsText" text="PENDING RESUBMIT">
      <formula>NOT(ISERROR(SEARCH("PENDING RESUBMIT",AK16)))</formula>
    </cfRule>
    <cfRule type="containsText" dxfId="3536" priority="400" operator="containsText" text="APPROVED W/ CHANGES">
      <formula>NOT(ISERROR(SEARCH("APPROVED W/ CHANGES",AK16)))</formula>
    </cfRule>
    <cfRule type="containsText" dxfId="3535" priority="401" operator="containsText" text="PENDING">
      <formula>NOT(ISERROR(SEARCH("PENDING",AK16)))</formula>
    </cfRule>
    <cfRule type="containsText" dxfId="3534" priority="402" operator="containsText" text="APPROVED">
      <formula>NOT(ISERROR(SEARCH("APPROVED",AK16)))</formula>
    </cfRule>
  </conditionalFormatting>
  <conditionalFormatting sqref="AJ16">
    <cfRule type="containsText" dxfId="3533" priority="395" operator="containsText" text="APPROVED">
      <formula>NOT(ISERROR(SEARCH("APPROVED",AJ16)))</formula>
    </cfRule>
    <cfRule type="containsText" dxfId="3532" priority="396" operator="containsText" text="PENDING">
      <formula>NOT(ISERROR(SEARCH("PENDING",AJ16)))</formula>
    </cfRule>
  </conditionalFormatting>
  <conditionalFormatting sqref="AJ16">
    <cfRule type="containsText" dxfId="3531" priority="394" operator="containsText" text="APPROVED">
      <formula>NOT(ISERROR(SEARCH("APPROVED",AJ16)))</formula>
    </cfRule>
  </conditionalFormatting>
  <conditionalFormatting sqref="AK10">
    <cfRule type="containsText" dxfId="3530" priority="388" operator="containsText" text="NOT APPROVED">
      <formula>NOT(ISERROR(SEARCH("NOT APPROVED",AK10)))</formula>
    </cfRule>
    <cfRule type="containsText" dxfId="3529" priority="389" operator="containsText" text="RESUBMIT">
      <formula>NOT(ISERROR(SEARCH("RESUBMIT",AK10)))</formula>
    </cfRule>
    <cfRule type="containsText" dxfId="3528" priority="390" operator="containsText" text="PENDING RESUBMIT">
      <formula>NOT(ISERROR(SEARCH("PENDING RESUBMIT",AK10)))</formula>
    </cfRule>
    <cfRule type="containsText" dxfId="3527" priority="391" operator="containsText" text="APPROVED W/ CHANGES">
      <formula>NOT(ISERROR(SEARCH("APPROVED W/ CHANGES",AK10)))</formula>
    </cfRule>
    <cfRule type="containsText" dxfId="3526" priority="392" operator="containsText" text="PENDING">
      <formula>NOT(ISERROR(SEARCH("PENDING",AK10)))</formula>
    </cfRule>
    <cfRule type="containsText" dxfId="3525" priority="393" operator="containsText" text="APPROVED">
      <formula>NOT(ISERROR(SEARCH("APPROVED",AK10)))</formula>
    </cfRule>
  </conditionalFormatting>
  <conditionalFormatting sqref="AJ10">
    <cfRule type="containsText" dxfId="3524" priority="386" operator="containsText" text="APPROVED">
      <formula>NOT(ISERROR(SEARCH("APPROVED",AJ10)))</formula>
    </cfRule>
    <cfRule type="containsText" dxfId="3523" priority="387" operator="containsText" text="PENDING">
      <formula>NOT(ISERROR(SEARCH("PENDING",AJ10)))</formula>
    </cfRule>
  </conditionalFormatting>
  <conditionalFormatting sqref="AJ10">
    <cfRule type="containsText" dxfId="3522" priority="385" operator="containsText" text="APPROVED">
      <formula>NOT(ISERROR(SEARCH("APPROVED",AJ10)))</formula>
    </cfRule>
  </conditionalFormatting>
  <conditionalFormatting sqref="AK11">
    <cfRule type="containsText" dxfId="3521" priority="379" operator="containsText" text="NOT APPROVED">
      <formula>NOT(ISERROR(SEARCH("NOT APPROVED",AK11)))</formula>
    </cfRule>
    <cfRule type="containsText" dxfId="3520" priority="380" operator="containsText" text="RESUBMIT">
      <formula>NOT(ISERROR(SEARCH("RESUBMIT",AK11)))</formula>
    </cfRule>
    <cfRule type="containsText" dxfId="3519" priority="381" operator="containsText" text="PENDING RESUBMIT">
      <formula>NOT(ISERROR(SEARCH("PENDING RESUBMIT",AK11)))</formula>
    </cfRule>
    <cfRule type="containsText" dxfId="3518" priority="382" operator="containsText" text="APPROVED W/ CHANGES">
      <formula>NOT(ISERROR(SEARCH("APPROVED W/ CHANGES",AK11)))</formula>
    </cfRule>
    <cfRule type="containsText" dxfId="3517" priority="383" operator="containsText" text="PENDING">
      <formula>NOT(ISERROR(SEARCH("PENDING",AK11)))</formula>
    </cfRule>
    <cfRule type="containsText" dxfId="3516" priority="384" operator="containsText" text="APPROVED">
      <formula>NOT(ISERROR(SEARCH("APPROVED",AK11)))</formula>
    </cfRule>
  </conditionalFormatting>
  <conditionalFormatting sqref="AJ11">
    <cfRule type="containsText" dxfId="3515" priority="377" operator="containsText" text="APPROVED">
      <formula>NOT(ISERROR(SEARCH("APPROVED",AJ11)))</formula>
    </cfRule>
    <cfRule type="containsText" dxfId="3514" priority="378" operator="containsText" text="PENDING">
      <formula>NOT(ISERROR(SEARCH("PENDING",AJ11)))</formula>
    </cfRule>
  </conditionalFormatting>
  <conditionalFormatting sqref="AJ11">
    <cfRule type="containsText" dxfId="3513" priority="376" operator="containsText" text="APPROVED">
      <formula>NOT(ISERROR(SEARCH("APPROVED",AJ11)))</formula>
    </cfRule>
  </conditionalFormatting>
  <conditionalFormatting sqref="AK12">
    <cfRule type="containsText" dxfId="3512" priority="370" operator="containsText" text="NOT APPROVED">
      <formula>NOT(ISERROR(SEARCH("NOT APPROVED",AK12)))</formula>
    </cfRule>
    <cfRule type="containsText" dxfId="3511" priority="371" operator="containsText" text="RESUBMIT">
      <formula>NOT(ISERROR(SEARCH("RESUBMIT",AK12)))</formula>
    </cfRule>
    <cfRule type="containsText" dxfId="3510" priority="372" operator="containsText" text="PENDING RESUBMIT">
      <formula>NOT(ISERROR(SEARCH("PENDING RESUBMIT",AK12)))</formula>
    </cfRule>
    <cfRule type="containsText" dxfId="3509" priority="373" operator="containsText" text="APPROVED W/ CHANGES">
      <formula>NOT(ISERROR(SEARCH("APPROVED W/ CHANGES",AK12)))</formula>
    </cfRule>
    <cfRule type="containsText" dxfId="3508" priority="374" operator="containsText" text="PENDING">
      <formula>NOT(ISERROR(SEARCH("PENDING",AK12)))</formula>
    </cfRule>
    <cfRule type="containsText" dxfId="3507" priority="375" operator="containsText" text="APPROVED">
      <formula>NOT(ISERROR(SEARCH("APPROVED",AK12)))</formula>
    </cfRule>
  </conditionalFormatting>
  <conditionalFormatting sqref="AJ12">
    <cfRule type="containsText" dxfId="3506" priority="368" operator="containsText" text="APPROVED">
      <formula>NOT(ISERROR(SEARCH("APPROVED",AJ12)))</formula>
    </cfRule>
    <cfRule type="containsText" dxfId="3505" priority="369" operator="containsText" text="PENDING">
      <formula>NOT(ISERROR(SEARCH("PENDING",AJ12)))</formula>
    </cfRule>
  </conditionalFormatting>
  <conditionalFormatting sqref="AJ12">
    <cfRule type="containsText" dxfId="3504" priority="367" operator="containsText" text="APPROVED">
      <formula>NOT(ISERROR(SEARCH("APPROVED",AJ12)))</formula>
    </cfRule>
  </conditionalFormatting>
  <conditionalFormatting sqref="AK17">
    <cfRule type="containsText" dxfId="3503" priority="361" operator="containsText" text="NOT APPROVED">
      <formula>NOT(ISERROR(SEARCH("NOT APPROVED",AK17)))</formula>
    </cfRule>
    <cfRule type="containsText" dxfId="3502" priority="362" operator="containsText" text="RESUBMIT">
      <formula>NOT(ISERROR(SEARCH("RESUBMIT",AK17)))</formula>
    </cfRule>
    <cfRule type="containsText" dxfId="3501" priority="363" operator="containsText" text="PENDING RESUBMIT">
      <formula>NOT(ISERROR(SEARCH("PENDING RESUBMIT",AK17)))</formula>
    </cfRule>
    <cfRule type="containsText" dxfId="3500" priority="364" operator="containsText" text="APPROVED W/ CHANGES">
      <formula>NOT(ISERROR(SEARCH("APPROVED W/ CHANGES",AK17)))</formula>
    </cfRule>
    <cfRule type="containsText" dxfId="3499" priority="365" operator="containsText" text="PENDING">
      <formula>NOT(ISERROR(SEARCH("PENDING",AK17)))</formula>
    </cfRule>
    <cfRule type="containsText" dxfId="3498" priority="366" operator="containsText" text="APPROVED">
      <formula>NOT(ISERROR(SEARCH("APPROVED",AK17)))</formula>
    </cfRule>
  </conditionalFormatting>
  <conditionalFormatting sqref="AJ17">
    <cfRule type="containsText" dxfId="3497" priority="359" operator="containsText" text="APPROVED">
      <formula>NOT(ISERROR(SEARCH("APPROVED",AJ17)))</formula>
    </cfRule>
    <cfRule type="containsText" dxfId="3496" priority="360" operator="containsText" text="PENDING">
      <formula>NOT(ISERROR(SEARCH("PENDING",AJ17)))</formula>
    </cfRule>
  </conditionalFormatting>
  <conditionalFormatting sqref="AJ17">
    <cfRule type="containsText" dxfId="3495" priority="358" operator="containsText" text="APPROVED">
      <formula>NOT(ISERROR(SEARCH("APPROVED",AJ17)))</formula>
    </cfRule>
  </conditionalFormatting>
  <conditionalFormatting sqref="AK24">
    <cfRule type="containsText" dxfId="3494" priority="352" operator="containsText" text="NOT APPROVED">
      <formula>NOT(ISERROR(SEARCH("NOT APPROVED",AK24)))</formula>
    </cfRule>
    <cfRule type="containsText" dxfId="3493" priority="353" operator="containsText" text="RESUBMIT">
      <formula>NOT(ISERROR(SEARCH("RESUBMIT",AK24)))</formula>
    </cfRule>
    <cfRule type="containsText" dxfId="3492" priority="354" operator="containsText" text="PENDING RESUBMIT">
      <formula>NOT(ISERROR(SEARCH("PENDING RESUBMIT",AK24)))</formula>
    </cfRule>
    <cfRule type="containsText" dxfId="3491" priority="355" operator="containsText" text="APPROVED W/ CHANGES">
      <formula>NOT(ISERROR(SEARCH("APPROVED W/ CHANGES",AK24)))</formula>
    </cfRule>
    <cfRule type="containsText" dxfId="3490" priority="356" operator="containsText" text="PENDING">
      <formula>NOT(ISERROR(SEARCH("PENDING",AK24)))</formula>
    </cfRule>
    <cfRule type="containsText" dxfId="3489" priority="357" operator="containsText" text="APPROVED">
      <formula>NOT(ISERROR(SEARCH("APPROVED",AK24)))</formula>
    </cfRule>
  </conditionalFormatting>
  <conditionalFormatting sqref="AJ24">
    <cfRule type="containsText" dxfId="3488" priority="350" operator="containsText" text="APPROVED">
      <formula>NOT(ISERROR(SEARCH("APPROVED",AJ24)))</formula>
    </cfRule>
    <cfRule type="containsText" dxfId="3487" priority="351" operator="containsText" text="PENDING">
      <formula>NOT(ISERROR(SEARCH("PENDING",AJ24)))</formula>
    </cfRule>
  </conditionalFormatting>
  <conditionalFormatting sqref="AJ24">
    <cfRule type="containsText" dxfId="3486" priority="349" operator="containsText" text="APPROVED">
      <formula>NOT(ISERROR(SEARCH("APPROVED",AJ24)))</formula>
    </cfRule>
  </conditionalFormatting>
  <conditionalFormatting sqref="AK25">
    <cfRule type="containsText" dxfId="3485" priority="343" operator="containsText" text="NOT APPROVED">
      <formula>NOT(ISERROR(SEARCH("NOT APPROVED",AK25)))</formula>
    </cfRule>
    <cfRule type="containsText" dxfId="3484" priority="344" operator="containsText" text="RESUBMIT">
      <formula>NOT(ISERROR(SEARCH("RESUBMIT",AK25)))</formula>
    </cfRule>
    <cfRule type="containsText" dxfId="3483" priority="345" operator="containsText" text="PENDING RESUBMIT">
      <formula>NOT(ISERROR(SEARCH("PENDING RESUBMIT",AK25)))</formula>
    </cfRule>
    <cfRule type="containsText" dxfId="3482" priority="346" operator="containsText" text="APPROVED W/ CHANGES">
      <formula>NOT(ISERROR(SEARCH("APPROVED W/ CHANGES",AK25)))</formula>
    </cfRule>
    <cfRule type="containsText" dxfId="3481" priority="347" operator="containsText" text="PENDING">
      <formula>NOT(ISERROR(SEARCH("PENDING",AK25)))</formula>
    </cfRule>
    <cfRule type="containsText" dxfId="3480" priority="348" operator="containsText" text="APPROVED">
      <formula>NOT(ISERROR(SEARCH("APPROVED",AK25)))</formula>
    </cfRule>
  </conditionalFormatting>
  <conditionalFormatting sqref="AJ25">
    <cfRule type="containsText" dxfId="3479" priority="341" operator="containsText" text="APPROVED">
      <formula>NOT(ISERROR(SEARCH("APPROVED",AJ25)))</formula>
    </cfRule>
    <cfRule type="containsText" dxfId="3478" priority="342" operator="containsText" text="PENDING">
      <formula>NOT(ISERROR(SEARCH("PENDING",AJ25)))</formula>
    </cfRule>
  </conditionalFormatting>
  <conditionalFormatting sqref="AJ25">
    <cfRule type="containsText" dxfId="3477" priority="340" operator="containsText" text="APPROVED">
      <formula>NOT(ISERROR(SEARCH("APPROVED",AJ25)))</formula>
    </cfRule>
  </conditionalFormatting>
  <conditionalFormatting sqref="AK26">
    <cfRule type="containsText" dxfId="3476" priority="334" operator="containsText" text="NOT APPROVED">
      <formula>NOT(ISERROR(SEARCH("NOT APPROVED",AK26)))</formula>
    </cfRule>
    <cfRule type="containsText" dxfId="3475" priority="335" operator="containsText" text="RESUBMIT">
      <formula>NOT(ISERROR(SEARCH("RESUBMIT",AK26)))</formula>
    </cfRule>
    <cfRule type="containsText" dxfId="3474" priority="336" operator="containsText" text="PENDING RESUBMIT">
      <formula>NOT(ISERROR(SEARCH("PENDING RESUBMIT",AK26)))</formula>
    </cfRule>
    <cfRule type="containsText" dxfId="3473" priority="337" operator="containsText" text="APPROVED W/ CHANGES">
      <formula>NOT(ISERROR(SEARCH("APPROVED W/ CHANGES",AK26)))</formula>
    </cfRule>
    <cfRule type="containsText" dxfId="3472" priority="338" operator="containsText" text="PENDING">
      <formula>NOT(ISERROR(SEARCH("PENDING",AK26)))</formula>
    </cfRule>
    <cfRule type="containsText" dxfId="3471" priority="339" operator="containsText" text="APPROVED">
      <formula>NOT(ISERROR(SEARCH("APPROVED",AK26)))</formula>
    </cfRule>
  </conditionalFormatting>
  <conditionalFormatting sqref="AJ26">
    <cfRule type="containsText" dxfId="3470" priority="332" operator="containsText" text="APPROVED">
      <formula>NOT(ISERROR(SEARCH("APPROVED",AJ26)))</formula>
    </cfRule>
    <cfRule type="containsText" dxfId="3469" priority="333" operator="containsText" text="PENDING">
      <formula>NOT(ISERROR(SEARCH("PENDING",AJ26)))</formula>
    </cfRule>
  </conditionalFormatting>
  <conditionalFormatting sqref="AJ26">
    <cfRule type="containsText" dxfId="3468" priority="331" operator="containsText" text="APPROVED">
      <formula>NOT(ISERROR(SEARCH("APPROVED",AJ26)))</formula>
    </cfRule>
  </conditionalFormatting>
  <conditionalFormatting sqref="AK28">
    <cfRule type="containsText" dxfId="3467" priority="325" operator="containsText" text="NOT APPROVED">
      <formula>NOT(ISERROR(SEARCH("NOT APPROVED",AK28)))</formula>
    </cfRule>
    <cfRule type="containsText" dxfId="3466" priority="326" operator="containsText" text="RESUBMIT">
      <formula>NOT(ISERROR(SEARCH("RESUBMIT",AK28)))</formula>
    </cfRule>
    <cfRule type="containsText" dxfId="3465" priority="327" operator="containsText" text="PENDING RESUBMIT">
      <formula>NOT(ISERROR(SEARCH("PENDING RESUBMIT",AK28)))</formula>
    </cfRule>
    <cfRule type="containsText" dxfId="3464" priority="328" operator="containsText" text="APPROVED W/ CHANGES">
      <formula>NOT(ISERROR(SEARCH("APPROVED W/ CHANGES",AK28)))</formula>
    </cfRule>
    <cfRule type="containsText" dxfId="3463" priority="329" operator="containsText" text="PENDING">
      <formula>NOT(ISERROR(SEARCH("PENDING",AK28)))</formula>
    </cfRule>
    <cfRule type="containsText" dxfId="3462" priority="330" operator="containsText" text="APPROVED">
      <formula>NOT(ISERROR(SEARCH("APPROVED",AK28)))</formula>
    </cfRule>
  </conditionalFormatting>
  <conditionalFormatting sqref="AJ28">
    <cfRule type="containsText" dxfId="3461" priority="323" operator="containsText" text="APPROVED">
      <formula>NOT(ISERROR(SEARCH("APPROVED",AJ28)))</formula>
    </cfRule>
    <cfRule type="containsText" dxfId="3460" priority="324" operator="containsText" text="PENDING">
      <formula>NOT(ISERROR(SEARCH("PENDING",AJ28)))</formula>
    </cfRule>
  </conditionalFormatting>
  <conditionalFormatting sqref="AJ28">
    <cfRule type="containsText" dxfId="3459" priority="322" operator="containsText" text="APPROVED">
      <formula>NOT(ISERROR(SEARCH("APPROVED",AJ28)))</formula>
    </cfRule>
  </conditionalFormatting>
  <conditionalFormatting sqref="AK29">
    <cfRule type="containsText" dxfId="3458" priority="316" operator="containsText" text="NOT APPROVED">
      <formula>NOT(ISERROR(SEARCH("NOT APPROVED",AK29)))</formula>
    </cfRule>
    <cfRule type="containsText" dxfId="3457" priority="317" operator="containsText" text="RESUBMIT">
      <formula>NOT(ISERROR(SEARCH("RESUBMIT",AK29)))</formula>
    </cfRule>
    <cfRule type="containsText" dxfId="3456" priority="318" operator="containsText" text="PENDING RESUBMIT">
      <formula>NOT(ISERROR(SEARCH("PENDING RESUBMIT",AK29)))</formula>
    </cfRule>
    <cfRule type="containsText" dxfId="3455" priority="319" operator="containsText" text="APPROVED W/ CHANGES">
      <formula>NOT(ISERROR(SEARCH("APPROVED W/ CHANGES",AK29)))</formula>
    </cfRule>
    <cfRule type="containsText" dxfId="3454" priority="320" operator="containsText" text="PENDING">
      <formula>NOT(ISERROR(SEARCH("PENDING",AK29)))</formula>
    </cfRule>
    <cfRule type="containsText" dxfId="3453" priority="321" operator="containsText" text="APPROVED">
      <formula>NOT(ISERROR(SEARCH("APPROVED",AK29)))</formula>
    </cfRule>
  </conditionalFormatting>
  <conditionalFormatting sqref="AJ29">
    <cfRule type="containsText" dxfId="3452" priority="314" operator="containsText" text="APPROVED">
      <formula>NOT(ISERROR(SEARCH("APPROVED",AJ29)))</formula>
    </cfRule>
    <cfRule type="containsText" dxfId="3451" priority="315" operator="containsText" text="PENDING">
      <formula>NOT(ISERROR(SEARCH("PENDING",AJ29)))</formula>
    </cfRule>
  </conditionalFormatting>
  <conditionalFormatting sqref="AJ29">
    <cfRule type="containsText" dxfId="3450" priority="313" operator="containsText" text="APPROVED">
      <formula>NOT(ISERROR(SEARCH("APPROVED",AJ29)))</formula>
    </cfRule>
  </conditionalFormatting>
  <conditionalFormatting sqref="T30">
    <cfRule type="containsText" dxfId="3449" priority="307" operator="containsText" text="NOT APPROVED">
      <formula>NOT(ISERROR(SEARCH("NOT APPROVED",T30)))</formula>
    </cfRule>
    <cfRule type="containsText" dxfId="3448" priority="308" operator="containsText" text="RESUBMIT">
      <formula>NOT(ISERROR(SEARCH("RESUBMIT",T30)))</formula>
    </cfRule>
    <cfRule type="containsText" dxfId="3447" priority="309" operator="containsText" text="PENDING RESUBMIT">
      <formula>NOT(ISERROR(SEARCH("PENDING RESUBMIT",T30)))</formula>
    </cfRule>
    <cfRule type="containsText" dxfId="3446" priority="310" operator="containsText" text="APPROVED W/ CHANGES">
      <formula>NOT(ISERROR(SEARCH("APPROVED W/ CHANGES",T30)))</formula>
    </cfRule>
    <cfRule type="containsText" dxfId="3445" priority="311" operator="containsText" text="PENDING">
      <formula>NOT(ISERROR(SEARCH("PENDING",T30)))</formula>
    </cfRule>
    <cfRule type="containsText" dxfId="3444" priority="312" operator="containsText" text="APPROVED">
      <formula>NOT(ISERROR(SEARCH("APPROVED",T30)))</formula>
    </cfRule>
  </conditionalFormatting>
  <conditionalFormatting sqref="AW1 AW3:AW1048576">
    <cfRule type="timePeriod" dxfId="3443" priority="199" timePeriod="lastMonth">
      <formula>AND(MONTH(AW1)=MONTH(EDATE(TODAY(),0-1)),YEAR(AW1)=YEAR(EDATE(TODAY(),0-1)))</formula>
    </cfRule>
    <cfRule type="timePeriod" dxfId="3442" priority="305" timePeriod="nextMonth">
      <formula>AND(MONTH(AW1)=MONTH(TODAY())+1,OR(YEAR(AW1)=YEAR(TODAY()),AND(MONTH(AW1)=12,YEAR(AW1)=YEAR(TODAY())+1)))</formula>
    </cfRule>
    <cfRule type="timePeriod" dxfId="3441" priority="306" timePeriod="thisMonth">
      <formula>AND(MONTH(AW1)=MONTH(TODAY()),YEAR(AW1)=YEAR(TODAY()))</formula>
    </cfRule>
  </conditionalFormatting>
  <conditionalFormatting sqref="T29">
    <cfRule type="containsText" dxfId="3440" priority="299" operator="containsText" text="NOT APPROVED">
      <formula>NOT(ISERROR(SEARCH("NOT APPROVED",T29)))</formula>
    </cfRule>
    <cfRule type="containsText" dxfId="3439" priority="300" operator="containsText" text="RESUBMIT">
      <formula>NOT(ISERROR(SEARCH("RESUBMIT",T29)))</formula>
    </cfRule>
    <cfRule type="containsText" dxfId="3438" priority="301" operator="containsText" text="PENDING RESUBMIT">
      <formula>NOT(ISERROR(SEARCH("PENDING RESUBMIT",T29)))</formula>
    </cfRule>
    <cfRule type="containsText" dxfId="3437" priority="302" operator="containsText" text="APPROVED W/ CHANGES">
      <formula>NOT(ISERROR(SEARCH("APPROVED W/ CHANGES",T29)))</formula>
    </cfRule>
    <cfRule type="containsText" dxfId="3436" priority="303" operator="containsText" text="PENDING">
      <formula>NOT(ISERROR(SEARCH("PENDING",T29)))</formula>
    </cfRule>
    <cfRule type="containsText" dxfId="3435" priority="304" operator="containsText" text="APPROVED">
      <formula>NOT(ISERROR(SEARCH("APPROVED",T29)))</formula>
    </cfRule>
  </conditionalFormatting>
  <conditionalFormatting sqref="AF36">
    <cfRule type="containsText" dxfId="3434" priority="285" operator="containsText" text="APPROVED">
      <formula>NOT(ISERROR(SEARCH("APPROVED",AF36)))</formula>
    </cfRule>
    <cfRule type="containsText" dxfId="3433" priority="286" operator="containsText" text="PENDING">
      <formula>NOT(ISERROR(SEARCH("PENDING",AF36)))</formula>
    </cfRule>
  </conditionalFormatting>
  <conditionalFormatting sqref="AF36">
    <cfRule type="containsText" dxfId="3432" priority="284" operator="containsText" text="APPROVED">
      <formula>NOT(ISERROR(SEARCH("APPROVED",AF36)))</formula>
    </cfRule>
  </conditionalFormatting>
  <conditionalFormatting sqref="AB30">
    <cfRule type="containsText" dxfId="3431" priority="272" operator="containsText" text="NOT APPROVED">
      <formula>NOT(ISERROR(SEARCH("NOT APPROVED",AB30)))</formula>
    </cfRule>
    <cfRule type="containsText" dxfId="3430" priority="273" operator="containsText" text="RESUBMIT">
      <formula>NOT(ISERROR(SEARCH("RESUBMIT",AB30)))</formula>
    </cfRule>
    <cfRule type="containsText" dxfId="3429" priority="274" operator="containsText" text="PENDING RESUBMIT">
      <formula>NOT(ISERROR(SEARCH("PENDING RESUBMIT",AB30)))</formula>
    </cfRule>
    <cfRule type="containsText" dxfId="3428" priority="275" operator="containsText" text="APPROVED W/ CHANGES">
      <formula>NOT(ISERROR(SEARCH("APPROVED W/ CHANGES",AB30)))</formula>
    </cfRule>
    <cfRule type="containsText" dxfId="3427" priority="276" operator="containsText" text="PENDING">
      <formula>NOT(ISERROR(SEARCH("PENDING",AB30)))</formula>
    </cfRule>
    <cfRule type="containsText" dxfId="3426" priority="277" operator="containsText" text="APPROVED">
      <formula>NOT(ISERROR(SEARCH("APPROVED",AB30)))</formula>
    </cfRule>
  </conditionalFormatting>
  <conditionalFormatting sqref="T6">
    <cfRule type="containsText" dxfId="3425" priority="266" operator="containsText" text="NOT APPROVED">
      <formula>NOT(ISERROR(SEARCH("NOT APPROVED",T6)))</formula>
    </cfRule>
    <cfRule type="containsText" dxfId="3424" priority="267" operator="containsText" text="RESUBMIT">
      <formula>NOT(ISERROR(SEARCH("RESUBMIT",T6)))</formula>
    </cfRule>
    <cfRule type="containsText" dxfId="3423" priority="268" operator="containsText" text="PENDING RESUBMIT">
      <formula>NOT(ISERROR(SEARCH("PENDING RESUBMIT",T6)))</formula>
    </cfRule>
    <cfRule type="containsText" dxfId="3422" priority="269" operator="containsText" text="APPROVED W/ CHANGES">
      <formula>NOT(ISERROR(SEARCH("APPROVED W/ CHANGES",T6)))</formula>
    </cfRule>
    <cfRule type="containsText" dxfId="3421" priority="270" operator="containsText" text="PENDING">
      <formula>NOT(ISERROR(SEARCH("PENDING",T6)))</formula>
    </cfRule>
    <cfRule type="containsText" dxfId="3420" priority="271" operator="containsText" text="APPROVED">
      <formula>NOT(ISERROR(SEARCH("APPROVED",T6)))</formula>
    </cfRule>
  </conditionalFormatting>
  <conditionalFormatting sqref="T7">
    <cfRule type="containsText" dxfId="3419" priority="260" operator="containsText" text="NOT APPROVED">
      <formula>NOT(ISERROR(SEARCH("NOT APPROVED",T7)))</formula>
    </cfRule>
    <cfRule type="containsText" dxfId="3418" priority="261" operator="containsText" text="RESUBMIT">
      <formula>NOT(ISERROR(SEARCH("RESUBMIT",T7)))</formula>
    </cfRule>
    <cfRule type="containsText" dxfId="3417" priority="262" operator="containsText" text="PENDING RESUBMIT">
      <formula>NOT(ISERROR(SEARCH("PENDING RESUBMIT",T7)))</formula>
    </cfRule>
    <cfRule type="containsText" dxfId="3416" priority="263" operator="containsText" text="APPROVED W/ CHANGES">
      <formula>NOT(ISERROR(SEARCH("APPROVED W/ CHANGES",T7)))</formula>
    </cfRule>
    <cfRule type="containsText" dxfId="3415" priority="264" operator="containsText" text="PENDING">
      <formula>NOT(ISERROR(SEARCH("PENDING",T7)))</formula>
    </cfRule>
    <cfRule type="containsText" dxfId="3414" priority="265" operator="containsText" text="APPROVED">
      <formula>NOT(ISERROR(SEARCH("APPROVED",T7)))</formula>
    </cfRule>
  </conditionalFormatting>
  <conditionalFormatting sqref="AB39">
    <cfRule type="containsText" dxfId="3413" priority="248" operator="containsText" text="NOT APPROVED">
      <formula>NOT(ISERROR(SEARCH("NOT APPROVED",AB39)))</formula>
    </cfRule>
    <cfRule type="containsText" dxfId="3412" priority="249" operator="containsText" text="RESUBMIT">
      <formula>NOT(ISERROR(SEARCH("RESUBMIT",AB39)))</formula>
    </cfRule>
    <cfRule type="containsText" dxfId="3411" priority="250" operator="containsText" text="PENDING RESUBMIT">
      <formula>NOT(ISERROR(SEARCH("PENDING RESUBMIT",AB39)))</formula>
    </cfRule>
    <cfRule type="containsText" dxfId="3410" priority="251" operator="containsText" text="APPROVED W/ CHANGES">
      <formula>NOT(ISERROR(SEARCH("APPROVED W/ CHANGES",AB39)))</formula>
    </cfRule>
    <cfRule type="containsText" dxfId="3409" priority="252" operator="containsText" text="PENDING">
      <formula>NOT(ISERROR(SEARCH("PENDING",AB39)))</formula>
    </cfRule>
    <cfRule type="containsText" dxfId="3408" priority="253" operator="containsText" text="APPROVED">
      <formula>NOT(ISERROR(SEARCH("APPROVED",AB39)))</formula>
    </cfRule>
  </conditionalFormatting>
  <conditionalFormatting sqref="T31">
    <cfRule type="containsText" dxfId="3407" priority="230" operator="containsText" text="NOT APPROVED">
      <formula>NOT(ISERROR(SEARCH("NOT APPROVED",T31)))</formula>
    </cfRule>
    <cfRule type="containsText" dxfId="3406" priority="231" operator="containsText" text="RESUBMIT">
      <formula>NOT(ISERROR(SEARCH("RESUBMIT",T31)))</formula>
    </cfRule>
    <cfRule type="containsText" dxfId="3405" priority="232" operator="containsText" text="PENDING RESUBMIT">
      <formula>NOT(ISERROR(SEARCH("PENDING RESUBMIT",T31)))</formula>
    </cfRule>
    <cfRule type="containsText" dxfId="3404" priority="233" operator="containsText" text="APPROVED W/ CHANGES">
      <formula>NOT(ISERROR(SEARCH("APPROVED W/ CHANGES",T31)))</formula>
    </cfRule>
    <cfRule type="containsText" dxfId="3403" priority="234" operator="containsText" text="PENDING">
      <formula>NOT(ISERROR(SEARCH("PENDING",T31)))</formula>
    </cfRule>
    <cfRule type="containsText" dxfId="3402" priority="235" operator="containsText" text="APPROVED">
      <formula>NOT(ISERROR(SEARCH("APPROVED",T31)))</formula>
    </cfRule>
  </conditionalFormatting>
  <conditionalFormatting sqref="T26">
    <cfRule type="containsText" dxfId="3401" priority="224" operator="containsText" text="NOT APPROVED">
      <formula>NOT(ISERROR(SEARCH("NOT APPROVED",T26)))</formula>
    </cfRule>
    <cfRule type="containsText" dxfId="3400" priority="225" operator="containsText" text="RESUBMIT">
      <formula>NOT(ISERROR(SEARCH("RESUBMIT",T26)))</formula>
    </cfRule>
    <cfRule type="containsText" dxfId="3399" priority="226" operator="containsText" text="PENDING RESUBMIT">
      <formula>NOT(ISERROR(SEARCH("PENDING RESUBMIT",T26)))</formula>
    </cfRule>
    <cfRule type="containsText" dxfId="3398" priority="227" operator="containsText" text="APPROVED W/ CHANGES">
      <formula>NOT(ISERROR(SEARCH("APPROVED W/ CHANGES",T26)))</formula>
    </cfRule>
    <cfRule type="containsText" dxfId="3397" priority="228" operator="containsText" text="PENDING">
      <formula>NOT(ISERROR(SEARCH("PENDING",T26)))</formula>
    </cfRule>
    <cfRule type="containsText" dxfId="3396" priority="229" operator="containsText" text="APPROVED">
      <formula>NOT(ISERROR(SEARCH("APPROVED",T26)))</formula>
    </cfRule>
  </conditionalFormatting>
  <conditionalFormatting sqref="T8">
    <cfRule type="containsText" dxfId="3395" priority="218" operator="containsText" text="NOT APPROVED">
      <formula>NOT(ISERROR(SEARCH("NOT APPROVED",T8)))</formula>
    </cfRule>
    <cfRule type="containsText" dxfId="3394" priority="219" operator="containsText" text="RESUBMIT">
      <formula>NOT(ISERROR(SEARCH("RESUBMIT",T8)))</formula>
    </cfRule>
    <cfRule type="containsText" dxfId="3393" priority="220" operator="containsText" text="PENDING RESUBMIT">
      <formula>NOT(ISERROR(SEARCH("PENDING RESUBMIT",T8)))</formula>
    </cfRule>
    <cfRule type="containsText" dxfId="3392" priority="221" operator="containsText" text="APPROVED W/ CHANGES">
      <formula>NOT(ISERROR(SEARCH("APPROVED W/ CHANGES",T8)))</formula>
    </cfRule>
    <cfRule type="containsText" dxfId="3391" priority="222" operator="containsText" text="PENDING">
      <formula>NOT(ISERROR(SEARCH("PENDING",T8)))</formula>
    </cfRule>
    <cfRule type="containsText" dxfId="3390" priority="223" operator="containsText" text="APPROVED">
      <formula>NOT(ISERROR(SEARCH("APPROVED",T8)))</formula>
    </cfRule>
  </conditionalFormatting>
  <conditionalFormatting sqref="T11">
    <cfRule type="containsText" dxfId="3389" priority="212" operator="containsText" text="NOT APPROVED">
      <formula>NOT(ISERROR(SEARCH("NOT APPROVED",T11)))</formula>
    </cfRule>
    <cfRule type="containsText" dxfId="3388" priority="213" operator="containsText" text="RESUBMIT">
      <formula>NOT(ISERROR(SEARCH("RESUBMIT",T11)))</formula>
    </cfRule>
    <cfRule type="containsText" dxfId="3387" priority="214" operator="containsText" text="PENDING RESUBMIT">
      <formula>NOT(ISERROR(SEARCH("PENDING RESUBMIT",T11)))</formula>
    </cfRule>
    <cfRule type="containsText" dxfId="3386" priority="215" operator="containsText" text="APPROVED W/ CHANGES">
      <formula>NOT(ISERROR(SEARCH("APPROVED W/ CHANGES",T11)))</formula>
    </cfRule>
    <cfRule type="containsText" dxfId="3385" priority="216" operator="containsText" text="PENDING">
      <formula>NOT(ISERROR(SEARCH("PENDING",T11)))</formula>
    </cfRule>
    <cfRule type="containsText" dxfId="3384" priority="217" operator="containsText" text="APPROVED">
      <formula>NOT(ISERROR(SEARCH("APPROVED",T11)))</formula>
    </cfRule>
  </conditionalFormatting>
  <conditionalFormatting sqref="T12">
    <cfRule type="containsText" dxfId="3383" priority="206" operator="containsText" text="NOT APPROVED">
      <formula>NOT(ISERROR(SEARCH("NOT APPROVED",T12)))</formula>
    </cfRule>
    <cfRule type="containsText" dxfId="3382" priority="207" operator="containsText" text="RESUBMIT">
      <formula>NOT(ISERROR(SEARCH("RESUBMIT",T12)))</formula>
    </cfRule>
    <cfRule type="containsText" dxfId="3381" priority="208" operator="containsText" text="PENDING RESUBMIT">
      <formula>NOT(ISERROR(SEARCH("PENDING RESUBMIT",T12)))</formula>
    </cfRule>
    <cfRule type="containsText" dxfId="3380" priority="209" operator="containsText" text="APPROVED W/ CHANGES">
      <formula>NOT(ISERROR(SEARCH("APPROVED W/ CHANGES",T12)))</formula>
    </cfRule>
    <cfRule type="containsText" dxfId="3379" priority="210" operator="containsText" text="PENDING">
      <formula>NOT(ISERROR(SEARCH("PENDING",T12)))</formula>
    </cfRule>
    <cfRule type="containsText" dxfId="3378" priority="211" operator="containsText" text="APPROVED">
      <formula>NOT(ISERROR(SEARCH("APPROVED",T12)))</formula>
    </cfRule>
  </conditionalFormatting>
  <conditionalFormatting sqref="T14">
    <cfRule type="containsText" dxfId="3377" priority="200" operator="containsText" text="NOT APPROVED">
      <formula>NOT(ISERROR(SEARCH("NOT APPROVED",T14)))</formula>
    </cfRule>
    <cfRule type="containsText" dxfId="3376" priority="201" operator="containsText" text="RESUBMIT">
      <formula>NOT(ISERROR(SEARCH("RESUBMIT",T14)))</formula>
    </cfRule>
    <cfRule type="containsText" dxfId="3375" priority="202" operator="containsText" text="PENDING RESUBMIT">
      <formula>NOT(ISERROR(SEARCH("PENDING RESUBMIT",T14)))</formula>
    </cfRule>
    <cfRule type="containsText" dxfId="3374" priority="203" operator="containsText" text="APPROVED W/ CHANGES">
      <formula>NOT(ISERROR(SEARCH("APPROVED W/ CHANGES",T14)))</formula>
    </cfRule>
    <cfRule type="containsText" dxfId="3373" priority="204" operator="containsText" text="PENDING">
      <formula>NOT(ISERROR(SEARCH("PENDING",T14)))</formula>
    </cfRule>
    <cfRule type="containsText" dxfId="3372" priority="205" operator="containsText" text="APPROVED">
      <formula>NOT(ISERROR(SEARCH("APPROVED",T14)))</formula>
    </cfRule>
  </conditionalFormatting>
  <conditionalFormatting sqref="AW2">
    <cfRule type="timePeriod" dxfId="3371" priority="196" timePeriod="lastMonth">
      <formula>AND(MONTH(AW2)=MONTH(EDATE(TODAY(),0-1)),YEAR(AW2)=YEAR(EDATE(TODAY(),0-1)))</formula>
    </cfRule>
    <cfRule type="timePeriod" dxfId="3370" priority="197" timePeriod="nextMonth">
      <formula>AND(MONTH(AW2)=MONTH(TODAY())+1,OR(YEAR(AW2)=YEAR(TODAY()),AND(MONTH(AW2)=12,YEAR(AW2)=YEAR(TODAY())+1)))</formula>
    </cfRule>
    <cfRule type="timePeriod" dxfId="3369" priority="198" timePeriod="thisMonth">
      <formula>AND(MONTH(AW2)=MONTH(TODAY()),YEAR(AW2)=YEAR(TODAY()))</formula>
    </cfRule>
  </conditionalFormatting>
  <conditionalFormatting sqref="AF6">
    <cfRule type="containsText" dxfId="3368" priority="190" operator="containsText" text="NOT APPROVED">
      <formula>NOT(ISERROR(SEARCH("NOT APPROVED",AF6)))</formula>
    </cfRule>
    <cfRule type="containsText" dxfId="3367" priority="191" operator="containsText" text="RESUBMIT">
      <formula>NOT(ISERROR(SEARCH("RESUBMIT",AF6)))</formula>
    </cfRule>
    <cfRule type="containsText" dxfId="3366" priority="192" operator="containsText" text="PENDING RESUBMIT">
      <formula>NOT(ISERROR(SEARCH("PENDING RESUBMIT",AF6)))</formula>
    </cfRule>
    <cfRule type="containsText" dxfId="3365" priority="193" operator="containsText" text="APPROVED W/ CHANGES">
      <formula>NOT(ISERROR(SEARCH("APPROVED W/ CHANGES",AF6)))</formula>
    </cfRule>
    <cfRule type="containsText" dxfId="3364" priority="194" operator="containsText" text="PENDING">
      <formula>NOT(ISERROR(SEARCH("PENDING",AF6)))</formula>
    </cfRule>
    <cfRule type="containsText" dxfId="3363" priority="195" operator="containsText" text="APPROVED">
      <formula>NOT(ISERROR(SEARCH("APPROVED",AF6)))</formula>
    </cfRule>
  </conditionalFormatting>
  <conditionalFormatting sqref="AE6">
    <cfRule type="containsText" dxfId="3362" priority="184" operator="containsText" text="NOT APPROVED">
      <formula>NOT(ISERROR(SEARCH("NOT APPROVED",AE6)))</formula>
    </cfRule>
    <cfRule type="containsText" dxfId="3361" priority="185" operator="containsText" text="RESUBMIT">
      <formula>NOT(ISERROR(SEARCH("RESUBMIT",AE6)))</formula>
    </cfRule>
    <cfRule type="containsText" dxfId="3360" priority="186" operator="containsText" text="PENDING RESUBMIT">
      <formula>NOT(ISERROR(SEARCH("PENDING RESUBMIT",AE6)))</formula>
    </cfRule>
    <cfRule type="containsText" dxfId="3359" priority="187" operator="containsText" text="APPROVED W/ CHANGES">
      <formula>NOT(ISERROR(SEARCH("APPROVED W/ CHANGES",AE6)))</formula>
    </cfRule>
    <cfRule type="containsText" dxfId="3358" priority="188" operator="containsText" text="PENDING">
      <formula>NOT(ISERROR(SEARCH("PENDING",AE6)))</formula>
    </cfRule>
    <cfRule type="containsText" dxfId="3357" priority="189" operator="containsText" text="APPROVED">
      <formula>NOT(ISERROR(SEARCH("APPROVED",AE6)))</formula>
    </cfRule>
  </conditionalFormatting>
  <conditionalFormatting sqref="AG6">
    <cfRule type="containsText" dxfId="3356" priority="178" operator="containsText" text="NOT APPROVED">
      <formula>NOT(ISERROR(SEARCH("NOT APPROVED",AG6)))</formula>
    </cfRule>
    <cfRule type="containsText" dxfId="3355" priority="179" operator="containsText" text="RESUBMIT">
      <formula>NOT(ISERROR(SEARCH("RESUBMIT",AG6)))</formula>
    </cfRule>
    <cfRule type="containsText" dxfId="3354" priority="180" operator="containsText" text="PENDING RESUBMIT">
      <formula>NOT(ISERROR(SEARCH("PENDING RESUBMIT",AG6)))</formula>
    </cfRule>
    <cfRule type="containsText" dxfId="3353" priority="181" operator="containsText" text="APPROVED W/ CHANGES">
      <formula>NOT(ISERROR(SEARCH("APPROVED W/ CHANGES",AG6)))</formula>
    </cfRule>
    <cfRule type="containsText" dxfId="3352" priority="182" operator="containsText" text="PENDING">
      <formula>NOT(ISERROR(SEARCH("PENDING",AG6)))</formula>
    </cfRule>
    <cfRule type="containsText" dxfId="3351" priority="183" operator="containsText" text="APPROVED">
      <formula>NOT(ISERROR(SEARCH("APPROVED",AG6)))</formula>
    </cfRule>
  </conditionalFormatting>
  <conditionalFormatting sqref="AF7">
    <cfRule type="containsText" dxfId="3350" priority="172" operator="containsText" text="NOT APPROVED">
      <formula>NOT(ISERROR(SEARCH("NOT APPROVED",AF7)))</formula>
    </cfRule>
    <cfRule type="containsText" dxfId="3349" priority="173" operator="containsText" text="RESUBMIT">
      <formula>NOT(ISERROR(SEARCH("RESUBMIT",AF7)))</formula>
    </cfRule>
    <cfRule type="containsText" dxfId="3348" priority="174" operator="containsText" text="PENDING RESUBMIT">
      <formula>NOT(ISERROR(SEARCH("PENDING RESUBMIT",AF7)))</formula>
    </cfRule>
    <cfRule type="containsText" dxfId="3347" priority="175" operator="containsText" text="APPROVED W/ CHANGES">
      <formula>NOT(ISERROR(SEARCH("APPROVED W/ CHANGES",AF7)))</formula>
    </cfRule>
    <cfRule type="containsText" dxfId="3346" priority="176" operator="containsText" text="PENDING">
      <formula>NOT(ISERROR(SEARCH("PENDING",AF7)))</formula>
    </cfRule>
    <cfRule type="containsText" dxfId="3345" priority="177" operator="containsText" text="APPROVED">
      <formula>NOT(ISERROR(SEARCH("APPROVED",AF7)))</formula>
    </cfRule>
  </conditionalFormatting>
  <conditionalFormatting sqref="AE7">
    <cfRule type="containsText" dxfId="3344" priority="166" operator="containsText" text="NOT APPROVED">
      <formula>NOT(ISERROR(SEARCH("NOT APPROVED",AE7)))</formula>
    </cfRule>
    <cfRule type="containsText" dxfId="3343" priority="167" operator="containsText" text="RESUBMIT">
      <formula>NOT(ISERROR(SEARCH("RESUBMIT",AE7)))</formula>
    </cfRule>
    <cfRule type="containsText" dxfId="3342" priority="168" operator="containsText" text="PENDING RESUBMIT">
      <formula>NOT(ISERROR(SEARCH("PENDING RESUBMIT",AE7)))</formula>
    </cfRule>
    <cfRule type="containsText" dxfId="3341" priority="169" operator="containsText" text="APPROVED W/ CHANGES">
      <formula>NOT(ISERROR(SEARCH("APPROVED W/ CHANGES",AE7)))</formula>
    </cfRule>
    <cfRule type="containsText" dxfId="3340" priority="170" operator="containsText" text="PENDING">
      <formula>NOT(ISERROR(SEARCH("PENDING",AE7)))</formula>
    </cfRule>
    <cfRule type="containsText" dxfId="3339" priority="171" operator="containsText" text="APPROVED">
      <formula>NOT(ISERROR(SEARCH("APPROVED",AE7)))</formula>
    </cfRule>
  </conditionalFormatting>
  <conditionalFormatting sqref="AG7">
    <cfRule type="containsText" dxfId="3338" priority="160" operator="containsText" text="NOT APPROVED">
      <formula>NOT(ISERROR(SEARCH("NOT APPROVED",AG7)))</formula>
    </cfRule>
    <cfRule type="containsText" dxfId="3337" priority="161" operator="containsText" text="RESUBMIT">
      <formula>NOT(ISERROR(SEARCH("RESUBMIT",AG7)))</formula>
    </cfRule>
    <cfRule type="containsText" dxfId="3336" priority="162" operator="containsText" text="PENDING RESUBMIT">
      <formula>NOT(ISERROR(SEARCH("PENDING RESUBMIT",AG7)))</formula>
    </cfRule>
    <cfRule type="containsText" dxfId="3335" priority="163" operator="containsText" text="APPROVED W/ CHANGES">
      <formula>NOT(ISERROR(SEARCH("APPROVED W/ CHANGES",AG7)))</formula>
    </cfRule>
    <cfRule type="containsText" dxfId="3334" priority="164" operator="containsText" text="PENDING">
      <formula>NOT(ISERROR(SEARCH("PENDING",AG7)))</formula>
    </cfRule>
    <cfRule type="containsText" dxfId="3333" priority="165" operator="containsText" text="APPROVED">
      <formula>NOT(ISERROR(SEARCH("APPROVED",AG7)))</formula>
    </cfRule>
  </conditionalFormatting>
  <conditionalFormatting sqref="AF8">
    <cfRule type="containsText" dxfId="3332" priority="154" operator="containsText" text="NOT APPROVED">
      <formula>NOT(ISERROR(SEARCH("NOT APPROVED",AF8)))</formula>
    </cfRule>
    <cfRule type="containsText" dxfId="3331" priority="155" operator="containsText" text="RESUBMIT">
      <formula>NOT(ISERROR(SEARCH("RESUBMIT",AF8)))</formula>
    </cfRule>
    <cfRule type="containsText" dxfId="3330" priority="156" operator="containsText" text="PENDING RESUBMIT">
      <formula>NOT(ISERROR(SEARCH("PENDING RESUBMIT",AF8)))</formula>
    </cfRule>
    <cfRule type="containsText" dxfId="3329" priority="157" operator="containsText" text="APPROVED W/ CHANGES">
      <formula>NOT(ISERROR(SEARCH("APPROVED W/ CHANGES",AF8)))</formula>
    </cfRule>
    <cfRule type="containsText" dxfId="3328" priority="158" operator="containsText" text="PENDING">
      <formula>NOT(ISERROR(SEARCH("PENDING",AF8)))</formula>
    </cfRule>
    <cfRule type="containsText" dxfId="3327" priority="159" operator="containsText" text="APPROVED">
      <formula>NOT(ISERROR(SEARCH("APPROVED",AF8)))</formula>
    </cfRule>
  </conditionalFormatting>
  <conditionalFormatting sqref="AE8">
    <cfRule type="containsText" dxfId="3326" priority="148" operator="containsText" text="NOT APPROVED">
      <formula>NOT(ISERROR(SEARCH("NOT APPROVED",AE8)))</formula>
    </cfRule>
    <cfRule type="containsText" dxfId="3325" priority="149" operator="containsText" text="RESUBMIT">
      <formula>NOT(ISERROR(SEARCH("RESUBMIT",AE8)))</formula>
    </cfRule>
    <cfRule type="containsText" dxfId="3324" priority="150" operator="containsText" text="PENDING RESUBMIT">
      <formula>NOT(ISERROR(SEARCH("PENDING RESUBMIT",AE8)))</formula>
    </cfRule>
    <cfRule type="containsText" dxfId="3323" priority="151" operator="containsText" text="APPROVED W/ CHANGES">
      <formula>NOT(ISERROR(SEARCH("APPROVED W/ CHANGES",AE8)))</formula>
    </cfRule>
    <cfRule type="containsText" dxfId="3322" priority="152" operator="containsText" text="PENDING">
      <formula>NOT(ISERROR(SEARCH("PENDING",AE8)))</formula>
    </cfRule>
    <cfRule type="containsText" dxfId="3321" priority="153" operator="containsText" text="APPROVED">
      <formula>NOT(ISERROR(SEARCH("APPROVED",AE8)))</formula>
    </cfRule>
  </conditionalFormatting>
  <conditionalFormatting sqref="AG8">
    <cfRule type="containsText" dxfId="3320" priority="142" operator="containsText" text="NOT APPROVED">
      <formula>NOT(ISERROR(SEARCH("NOT APPROVED",AG8)))</formula>
    </cfRule>
    <cfRule type="containsText" dxfId="3319" priority="143" operator="containsText" text="RESUBMIT">
      <formula>NOT(ISERROR(SEARCH("RESUBMIT",AG8)))</formula>
    </cfRule>
    <cfRule type="containsText" dxfId="3318" priority="144" operator="containsText" text="PENDING RESUBMIT">
      <formula>NOT(ISERROR(SEARCH("PENDING RESUBMIT",AG8)))</formula>
    </cfRule>
    <cfRule type="containsText" dxfId="3317" priority="145" operator="containsText" text="APPROVED W/ CHANGES">
      <formula>NOT(ISERROR(SEARCH("APPROVED W/ CHANGES",AG8)))</formula>
    </cfRule>
    <cfRule type="containsText" dxfId="3316" priority="146" operator="containsText" text="PENDING">
      <formula>NOT(ISERROR(SEARCH("PENDING",AG8)))</formula>
    </cfRule>
    <cfRule type="containsText" dxfId="3315" priority="147" operator="containsText" text="APPROVED">
      <formula>NOT(ISERROR(SEARCH("APPROVED",AG8)))</formula>
    </cfRule>
  </conditionalFormatting>
  <conditionalFormatting sqref="AB25">
    <cfRule type="containsText" dxfId="3314" priority="130" operator="containsText" text="NOT APPROVED">
      <formula>NOT(ISERROR(SEARCH("NOT APPROVED",AB25)))</formula>
    </cfRule>
    <cfRule type="containsText" dxfId="3313" priority="131" operator="containsText" text="RESUBMIT">
      <formula>NOT(ISERROR(SEARCH("RESUBMIT",AB25)))</formula>
    </cfRule>
    <cfRule type="containsText" dxfId="3312" priority="132" operator="containsText" text="PENDING RESUBMIT">
      <formula>NOT(ISERROR(SEARCH("PENDING RESUBMIT",AB25)))</formula>
    </cfRule>
    <cfRule type="containsText" dxfId="3311" priority="133" operator="containsText" text="APPROVED W/ CHANGES">
      <formula>NOT(ISERROR(SEARCH("APPROVED W/ CHANGES",AB25)))</formula>
    </cfRule>
    <cfRule type="containsText" dxfId="3310" priority="134" operator="containsText" text="PENDING">
      <formula>NOT(ISERROR(SEARCH("PENDING",AB25)))</formula>
    </cfRule>
    <cfRule type="containsText" dxfId="3309" priority="135" operator="containsText" text="APPROVED">
      <formula>NOT(ISERROR(SEARCH("APPROVED",AB25)))</formula>
    </cfRule>
  </conditionalFormatting>
  <conditionalFormatting sqref="AF28">
    <cfRule type="containsText" dxfId="3308" priority="124" operator="containsText" text="NOT APPROVED">
      <formula>NOT(ISERROR(SEARCH("NOT APPROVED",AF28)))</formula>
    </cfRule>
    <cfRule type="containsText" dxfId="3307" priority="125" operator="containsText" text="RESUBMIT">
      <formula>NOT(ISERROR(SEARCH("RESUBMIT",AF28)))</formula>
    </cfRule>
    <cfRule type="containsText" dxfId="3306" priority="126" operator="containsText" text="PENDING RESUBMIT">
      <formula>NOT(ISERROR(SEARCH("PENDING RESUBMIT",AF28)))</formula>
    </cfRule>
    <cfRule type="containsText" dxfId="3305" priority="127" operator="containsText" text="APPROVED W/ CHANGES">
      <formula>NOT(ISERROR(SEARCH("APPROVED W/ CHANGES",AF28)))</formula>
    </cfRule>
    <cfRule type="containsText" dxfId="3304" priority="128" operator="containsText" text="PENDING">
      <formula>NOT(ISERROR(SEARCH("PENDING",AF28)))</formula>
    </cfRule>
    <cfRule type="containsText" dxfId="3303" priority="129" operator="containsText" text="APPROVED">
      <formula>NOT(ISERROR(SEARCH("APPROVED",AF28)))</formula>
    </cfRule>
  </conditionalFormatting>
  <conditionalFormatting sqref="AF10">
    <cfRule type="containsText" dxfId="3302" priority="106" operator="containsText" text="NOT APPROVED">
      <formula>NOT(ISERROR(SEARCH("NOT APPROVED",AF10)))</formula>
    </cfRule>
    <cfRule type="containsText" dxfId="3301" priority="107" operator="containsText" text="RESUBMIT">
      <formula>NOT(ISERROR(SEARCH("RESUBMIT",AF10)))</formula>
    </cfRule>
    <cfRule type="containsText" dxfId="3300" priority="108" operator="containsText" text="PENDING RESUBMIT">
      <formula>NOT(ISERROR(SEARCH("PENDING RESUBMIT",AF10)))</formula>
    </cfRule>
    <cfRule type="containsText" dxfId="3299" priority="109" operator="containsText" text="APPROVED W/ CHANGES">
      <formula>NOT(ISERROR(SEARCH("APPROVED W/ CHANGES",AF10)))</formula>
    </cfRule>
    <cfRule type="containsText" dxfId="3298" priority="110" operator="containsText" text="PENDING">
      <formula>NOT(ISERROR(SEARCH("PENDING",AF10)))</formula>
    </cfRule>
    <cfRule type="containsText" dxfId="3297" priority="111" operator="containsText" text="APPROVED">
      <formula>NOT(ISERROR(SEARCH("APPROVED",AF10)))</formula>
    </cfRule>
  </conditionalFormatting>
  <conditionalFormatting sqref="AE10">
    <cfRule type="containsText" dxfId="3296" priority="100" operator="containsText" text="NOT APPROVED">
      <formula>NOT(ISERROR(SEARCH("NOT APPROVED",AE10)))</formula>
    </cfRule>
    <cfRule type="containsText" dxfId="3295" priority="101" operator="containsText" text="RESUBMIT">
      <formula>NOT(ISERROR(SEARCH("RESUBMIT",AE10)))</formula>
    </cfRule>
    <cfRule type="containsText" dxfId="3294" priority="102" operator="containsText" text="PENDING RESUBMIT">
      <formula>NOT(ISERROR(SEARCH("PENDING RESUBMIT",AE10)))</formula>
    </cfRule>
    <cfRule type="containsText" dxfId="3293" priority="103" operator="containsText" text="APPROVED W/ CHANGES">
      <formula>NOT(ISERROR(SEARCH("APPROVED W/ CHANGES",AE10)))</formula>
    </cfRule>
    <cfRule type="containsText" dxfId="3292" priority="104" operator="containsText" text="PENDING">
      <formula>NOT(ISERROR(SEARCH("PENDING",AE10)))</formula>
    </cfRule>
    <cfRule type="containsText" dxfId="3291" priority="105" operator="containsText" text="APPROVED">
      <formula>NOT(ISERROR(SEARCH("APPROVED",AE10)))</formula>
    </cfRule>
  </conditionalFormatting>
  <conditionalFormatting sqref="AG10">
    <cfRule type="containsText" dxfId="3290" priority="94" operator="containsText" text="NOT APPROVED">
      <formula>NOT(ISERROR(SEARCH("NOT APPROVED",AG10)))</formula>
    </cfRule>
    <cfRule type="containsText" dxfId="3289" priority="95" operator="containsText" text="RESUBMIT">
      <formula>NOT(ISERROR(SEARCH("RESUBMIT",AG10)))</formula>
    </cfRule>
    <cfRule type="containsText" dxfId="3288" priority="96" operator="containsText" text="PENDING RESUBMIT">
      <formula>NOT(ISERROR(SEARCH("PENDING RESUBMIT",AG10)))</formula>
    </cfRule>
    <cfRule type="containsText" dxfId="3287" priority="97" operator="containsText" text="APPROVED W/ CHANGES">
      <formula>NOT(ISERROR(SEARCH("APPROVED W/ CHANGES",AG10)))</formula>
    </cfRule>
    <cfRule type="containsText" dxfId="3286" priority="98" operator="containsText" text="PENDING">
      <formula>NOT(ISERROR(SEARCH("PENDING",AG10)))</formula>
    </cfRule>
    <cfRule type="containsText" dxfId="3285" priority="99" operator="containsText" text="APPROVED">
      <formula>NOT(ISERROR(SEARCH("APPROVED",AG10)))</formula>
    </cfRule>
  </conditionalFormatting>
  <conditionalFormatting sqref="AB26">
    <cfRule type="containsText" dxfId="3284" priority="76" operator="containsText" text="NOT APPROVED">
      <formula>NOT(ISERROR(SEARCH("NOT APPROVED",AB26)))</formula>
    </cfRule>
    <cfRule type="containsText" dxfId="3283" priority="77" operator="containsText" text="RESUBMIT">
      <formula>NOT(ISERROR(SEARCH("RESUBMIT",AB26)))</formula>
    </cfRule>
    <cfRule type="containsText" dxfId="3282" priority="78" operator="containsText" text="PENDING RESUBMIT">
      <formula>NOT(ISERROR(SEARCH("PENDING RESUBMIT",AB26)))</formula>
    </cfRule>
    <cfRule type="containsText" dxfId="3281" priority="79" operator="containsText" text="APPROVED W/ CHANGES">
      <formula>NOT(ISERROR(SEARCH("APPROVED W/ CHANGES",AB26)))</formula>
    </cfRule>
    <cfRule type="containsText" dxfId="3280" priority="80" operator="containsText" text="PENDING">
      <formula>NOT(ISERROR(SEARCH("PENDING",AB26)))</formula>
    </cfRule>
    <cfRule type="containsText" dxfId="3279" priority="81" operator="containsText" text="APPROVED">
      <formula>NOT(ISERROR(SEARCH("APPROVED",AB26)))</formula>
    </cfRule>
  </conditionalFormatting>
  <conditionalFormatting sqref="AB24">
    <cfRule type="containsText" dxfId="3278" priority="70" operator="containsText" text="NOT APPROVED">
      <formula>NOT(ISERROR(SEARCH("NOT APPROVED",AB24)))</formula>
    </cfRule>
    <cfRule type="containsText" dxfId="3277" priority="71" operator="containsText" text="RESUBMIT">
      <formula>NOT(ISERROR(SEARCH("RESUBMIT",AB24)))</formula>
    </cfRule>
    <cfRule type="containsText" dxfId="3276" priority="72" operator="containsText" text="PENDING RESUBMIT">
      <formula>NOT(ISERROR(SEARCH("PENDING RESUBMIT",AB24)))</formula>
    </cfRule>
    <cfRule type="containsText" dxfId="3275" priority="73" operator="containsText" text="APPROVED W/ CHANGES">
      <formula>NOT(ISERROR(SEARCH("APPROVED W/ CHANGES",AB24)))</formula>
    </cfRule>
    <cfRule type="containsText" dxfId="3274" priority="74" operator="containsText" text="PENDING">
      <formula>NOT(ISERROR(SEARCH("PENDING",AB24)))</formula>
    </cfRule>
    <cfRule type="containsText" dxfId="3273" priority="75" operator="containsText" text="APPROVED">
      <formula>NOT(ISERROR(SEARCH("APPROVED",AB24)))</formula>
    </cfRule>
  </conditionalFormatting>
  <conditionalFormatting sqref="AB6">
    <cfRule type="containsText" dxfId="3272" priority="64" operator="containsText" text="NOT APPROVED">
      <formula>NOT(ISERROR(SEARCH("NOT APPROVED",AB6)))</formula>
    </cfRule>
    <cfRule type="containsText" dxfId="3271" priority="65" operator="containsText" text="RESUBMIT">
      <formula>NOT(ISERROR(SEARCH("RESUBMIT",AB6)))</formula>
    </cfRule>
    <cfRule type="containsText" dxfId="3270" priority="66" operator="containsText" text="PENDING RESUBMIT">
      <formula>NOT(ISERROR(SEARCH("PENDING RESUBMIT",AB6)))</formula>
    </cfRule>
    <cfRule type="containsText" dxfId="3269" priority="67" operator="containsText" text="APPROVED W/ CHANGES">
      <formula>NOT(ISERROR(SEARCH("APPROVED W/ CHANGES",AB6)))</formula>
    </cfRule>
    <cfRule type="containsText" dxfId="3268" priority="68" operator="containsText" text="PENDING">
      <formula>NOT(ISERROR(SEARCH("PENDING",AB6)))</formula>
    </cfRule>
    <cfRule type="containsText" dxfId="3267" priority="69" operator="containsText" text="APPROVED">
      <formula>NOT(ISERROR(SEARCH("APPROVED",AB6)))</formula>
    </cfRule>
  </conditionalFormatting>
  <conditionalFormatting sqref="AB7">
    <cfRule type="containsText" dxfId="3266" priority="58" operator="containsText" text="NOT APPROVED">
      <formula>NOT(ISERROR(SEARCH("NOT APPROVED",AB7)))</formula>
    </cfRule>
    <cfRule type="containsText" dxfId="3265" priority="59" operator="containsText" text="RESUBMIT">
      <formula>NOT(ISERROR(SEARCH("RESUBMIT",AB7)))</formula>
    </cfRule>
    <cfRule type="containsText" dxfId="3264" priority="60" operator="containsText" text="PENDING RESUBMIT">
      <formula>NOT(ISERROR(SEARCH("PENDING RESUBMIT",AB7)))</formula>
    </cfRule>
    <cfRule type="containsText" dxfId="3263" priority="61" operator="containsText" text="APPROVED W/ CHANGES">
      <formula>NOT(ISERROR(SEARCH("APPROVED W/ CHANGES",AB7)))</formula>
    </cfRule>
    <cfRule type="containsText" dxfId="3262" priority="62" operator="containsText" text="PENDING">
      <formula>NOT(ISERROR(SEARCH("PENDING",AB7)))</formula>
    </cfRule>
    <cfRule type="containsText" dxfId="3261" priority="63" operator="containsText" text="APPROVED">
      <formula>NOT(ISERROR(SEARCH("APPROVED",AB7)))</formula>
    </cfRule>
  </conditionalFormatting>
  <conditionalFormatting sqref="AB16">
    <cfRule type="containsText" dxfId="3260" priority="46" operator="containsText" text="NOT APPROVED">
      <formula>NOT(ISERROR(SEARCH("NOT APPROVED",AB16)))</formula>
    </cfRule>
    <cfRule type="containsText" dxfId="3259" priority="47" operator="containsText" text="RESUBMIT">
      <formula>NOT(ISERROR(SEARCH("RESUBMIT",AB16)))</formula>
    </cfRule>
    <cfRule type="containsText" dxfId="3258" priority="48" operator="containsText" text="PENDING RESUBMIT">
      <formula>NOT(ISERROR(SEARCH("PENDING RESUBMIT",AB16)))</formula>
    </cfRule>
    <cfRule type="containsText" dxfId="3257" priority="49" operator="containsText" text="APPROVED W/ CHANGES">
      <formula>NOT(ISERROR(SEARCH("APPROVED W/ CHANGES",AB16)))</formula>
    </cfRule>
    <cfRule type="containsText" dxfId="3256" priority="50" operator="containsText" text="PENDING">
      <formula>NOT(ISERROR(SEARCH("PENDING",AB16)))</formula>
    </cfRule>
    <cfRule type="containsText" dxfId="3255" priority="51" operator="containsText" text="APPROVED">
      <formula>NOT(ISERROR(SEARCH("APPROVED",AB16)))</formula>
    </cfRule>
  </conditionalFormatting>
  <conditionalFormatting sqref="AB28">
    <cfRule type="containsText" dxfId="3254" priority="40" operator="containsText" text="NOT APPROVED">
      <formula>NOT(ISERROR(SEARCH("NOT APPROVED",AB28)))</formula>
    </cfRule>
    <cfRule type="containsText" dxfId="3253" priority="41" operator="containsText" text="RESUBMIT">
      <formula>NOT(ISERROR(SEARCH("RESUBMIT",AB28)))</formula>
    </cfRule>
    <cfRule type="containsText" dxfId="3252" priority="42" operator="containsText" text="PENDING RESUBMIT">
      <formula>NOT(ISERROR(SEARCH("PENDING RESUBMIT",AB28)))</formula>
    </cfRule>
    <cfRule type="containsText" dxfId="3251" priority="43" operator="containsText" text="APPROVED W/ CHANGES">
      <formula>NOT(ISERROR(SEARCH("APPROVED W/ CHANGES",AB28)))</formula>
    </cfRule>
    <cfRule type="containsText" dxfId="3250" priority="44" operator="containsText" text="PENDING">
      <formula>NOT(ISERROR(SEARCH("PENDING",AB28)))</formula>
    </cfRule>
    <cfRule type="containsText" dxfId="3249" priority="45" operator="containsText" text="APPROVED">
      <formula>NOT(ISERROR(SEARCH("APPROVED",AB28)))</formula>
    </cfRule>
  </conditionalFormatting>
  <conditionalFormatting sqref="AB29">
    <cfRule type="containsText" dxfId="3248" priority="34" operator="containsText" text="NOT APPROVED">
      <formula>NOT(ISERROR(SEARCH("NOT APPROVED",AB29)))</formula>
    </cfRule>
    <cfRule type="containsText" dxfId="3247" priority="35" operator="containsText" text="RESUBMIT">
      <formula>NOT(ISERROR(SEARCH("RESUBMIT",AB29)))</formula>
    </cfRule>
    <cfRule type="containsText" dxfId="3246" priority="36" operator="containsText" text="PENDING RESUBMIT">
      <formula>NOT(ISERROR(SEARCH("PENDING RESUBMIT",AB29)))</formula>
    </cfRule>
    <cfRule type="containsText" dxfId="3245" priority="37" operator="containsText" text="APPROVED W/ CHANGES">
      <formula>NOT(ISERROR(SEARCH("APPROVED W/ CHANGES",AB29)))</formula>
    </cfRule>
    <cfRule type="containsText" dxfId="3244" priority="38" operator="containsText" text="PENDING">
      <formula>NOT(ISERROR(SEARCH("PENDING",AB29)))</formula>
    </cfRule>
    <cfRule type="containsText" dxfId="3243" priority="39" operator="containsText" text="APPROVED">
      <formula>NOT(ISERROR(SEARCH("APPROVED",AB29)))</formula>
    </cfRule>
  </conditionalFormatting>
  <conditionalFormatting sqref="AF12">
    <cfRule type="containsText" dxfId="3242" priority="28" operator="containsText" text="NOT APPROVED">
      <formula>NOT(ISERROR(SEARCH("NOT APPROVED",AF12)))</formula>
    </cfRule>
    <cfRule type="containsText" dxfId="3241" priority="29" operator="containsText" text="RESUBMIT">
      <formula>NOT(ISERROR(SEARCH("RESUBMIT",AF12)))</formula>
    </cfRule>
    <cfRule type="containsText" dxfId="3240" priority="30" operator="containsText" text="PENDING RESUBMIT">
      <formula>NOT(ISERROR(SEARCH("PENDING RESUBMIT",AF12)))</formula>
    </cfRule>
    <cfRule type="containsText" dxfId="3239" priority="31" operator="containsText" text="APPROVED W/ CHANGES">
      <formula>NOT(ISERROR(SEARCH("APPROVED W/ CHANGES",AF12)))</formula>
    </cfRule>
    <cfRule type="containsText" dxfId="3238" priority="32" operator="containsText" text="PENDING">
      <formula>NOT(ISERROR(SEARCH("PENDING",AF12)))</formula>
    </cfRule>
    <cfRule type="containsText" dxfId="3237" priority="33" operator="containsText" text="APPROVED">
      <formula>NOT(ISERROR(SEARCH("APPROVED",AF12)))</formula>
    </cfRule>
  </conditionalFormatting>
  <conditionalFormatting sqref="AB15">
    <cfRule type="containsText" dxfId="3236" priority="22" operator="containsText" text="NOT APPROVED">
      <formula>NOT(ISERROR(SEARCH("NOT APPROVED",AB15)))</formula>
    </cfRule>
    <cfRule type="containsText" dxfId="3235" priority="23" operator="containsText" text="RESUBMIT">
      <formula>NOT(ISERROR(SEARCH("RESUBMIT",AB15)))</formula>
    </cfRule>
    <cfRule type="containsText" dxfId="3234" priority="24" operator="containsText" text="PENDING RESUBMIT">
      <formula>NOT(ISERROR(SEARCH("PENDING RESUBMIT",AB15)))</formula>
    </cfRule>
    <cfRule type="containsText" dxfId="3233" priority="25" operator="containsText" text="APPROVED W/ CHANGES">
      <formula>NOT(ISERROR(SEARCH("APPROVED W/ CHANGES",AB15)))</formula>
    </cfRule>
    <cfRule type="containsText" dxfId="3232" priority="26" operator="containsText" text="PENDING">
      <formula>NOT(ISERROR(SEARCH("PENDING",AB15)))</formula>
    </cfRule>
    <cfRule type="containsText" dxfId="3231" priority="27" operator="containsText" text="APPROVED">
      <formula>NOT(ISERROR(SEARCH("APPROVED",AB15)))</formula>
    </cfRule>
  </conditionalFormatting>
  <conditionalFormatting sqref="AB14">
    <cfRule type="containsText" dxfId="3230" priority="16" operator="containsText" text="NOT APPROVED">
      <formula>NOT(ISERROR(SEARCH("NOT APPROVED",AB14)))</formula>
    </cfRule>
    <cfRule type="containsText" dxfId="3229" priority="17" operator="containsText" text="RESUBMIT">
      <formula>NOT(ISERROR(SEARCH("RESUBMIT",AB14)))</formula>
    </cfRule>
    <cfRule type="containsText" dxfId="3228" priority="18" operator="containsText" text="PENDING RESUBMIT">
      <formula>NOT(ISERROR(SEARCH("PENDING RESUBMIT",AB14)))</formula>
    </cfRule>
    <cfRule type="containsText" dxfId="3227" priority="19" operator="containsText" text="APPROVED W/ CHANGES">
      <formula>NOT(ISERROR(SEARCH("APPROVED W/ CHANGES",AB14)))</formula>
    </cfRule>
    <cfRule type="containsText" dxfId="3226" priority="20" operator="containsText" text="PENDING">
      <formula>NOT(ISERROR(SEARCH("PENDING",AB14)))</formula>
    </cfRule>
    <cfRule type="containsText" dxfId="3225" priority="21" operator="containsText" text="APPROVED">
      <formula>NOT(ISERROR(SEARCH("APPROVED",AB14)))</formula>
    </cfRule>
  </conditionalFormatting>
  <conditionalFormatting sqref="AB10">
    <cfRule type="containsText" dxfId="3224" priority="4" operator="containsText" text="NOT APPROVED">
      <formula>NOT(ISERROR(SEARCH("NOT APPROVED",AB10)))</formula>
    </cfRule>
    <cfRule type="containsText" dxfId="3223" priority="5" operator="containsText" text="RESUBMIT">
      <formula>NOT(ISERROR(SEARCH("RESUBMIT",AB10)))</formula>
    </cfRule>
    <cfRule type="containsText" dxfId="3222" priority="6" operator="containsText" text="PENDING RESUBMIT">
      <formula>NOT(ISERROR(SEARCH("PENDING RESUBMIT",AB10)))</formula>
    </cfRule>
    <cfRule type="containsText" dxfId="3221" priority="7" operator="containsText" text="APPROVED W/ CHANGES">
      <formula>NOT(ISERROR(SEARCH("APPROVED W/ CHANGES",AB10)))</formula>
    </cfRule>
    <cfRule type="containsText" dxfId="3220" priority="8" operator="containsText" text="PENDING">
      <formula>NOT(ISERROR(SEARCH("PENDING",AB10)))</formula>
    </cfRule>
    <cfRule type="containsText" dxfId="3219" priority="9" operator="containsText" text="APPROVED">
      <formula>NOT(ISERROR(SEARCH("APPROVED",AB10)))</formula>
    </cfRule>
  </conditionalFormatting>
  <conditionalFormatting sqref="AF37">
    <cfRule type="containsText" dxfId="3218" priority="2" operator="containsText" text="APPROVED">
      <formula>NOT(ISERROR(SEARCH("APPROVED",AF37)))</formula>
    </cfRule>
    <cfRule type="containsText" dxfId="3217" priority="3" operator="containsText" text="PENDING">
      <formula>NOT(ISERROR(SEARCH("PENDING",AF37)))</formula>
    </cfRule>
  </conditionalFormatting>
  <conditionalFormatting sqref="AF37">
    <cfRule type="containsText" dxfId="3216" priority="1" operator="containsText" text="APPROVED">
      <formula>NOT(ISERROR(SEARCH("APPROVED",AF37)))</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sheetPr codeName="Sheet7" filterMode="1"/>
  <dimension ref="A1:AX116"/>
  <sheetViews>
    <sheetView zoomScale="60" zoomScaleNormal="60" zoomScaleSheetLayoutView="70" workbookViewId="0">
      <pane xSplit="5" ySplit="2" topLeftCell="F3" activePane="bottomRight" state="frozen"/>
      <selection pane="topRight" activeCell="D1" sqref="D1"/>
      <selection pane="bottomLeft" activeCell="A3" sqref="A3"/>
      <selection pane="bottomRight" activeCell="K26" sqref="K26"/>
    </sheetView>
  </sheetViews>
  <sheetFormatPr defaultColWidth="8.85546875" defaultRowHeight="15.75"/>
  <cols>
    <col min="1" max="1" width="26.28515625" style="30" customWidth="1"/>
    <col min="2" max="2" width="10.42578125" style="29" customWidth="1"/>
    <col min="3" max="3" width="10.42578125" style="29" hidden="1" customWidth="1"/>
    <col min="4" max="4" width="10" style="29" customWidth="1"/>
    <col min="5" max="5" width="0" style="54" hidden="1" customWidth="1"/>
    <col min="6" max="6" width="0" style="51" hidden="1" customWidth="1"/>
    <col min="7" max="7" width="0" style="30" hidden="1" customWidth="1"/>
    <col min="8" max="8" width="0" style="51" hidden="1" customWidth="1"/>
    <col min="9" max="9" width="31" style="30" hidden="1" customWidth="1"/>
    <col min="10" max="10" width="0" style="51" hidden="1" customWidth="1"/>
    <col min="11" max="11" width="27.28515625" style="30" customWidth="1"/>
    <col min="12" max="12" width="8.85546875" style="30"/>
    <col min="13" max="13" width="0" style="30" hidden="1" customWidth="1"/>
    <col min="14" max="14" width="0" style="51" hidden="1" customWidth="1"/>
    <col min="15" max="15" width="0" style="30" hidden="1" customWidth="1"/>
    <col min="16" max="16" width="12.28515625" style="51" hidden="1" customWidth="1"/>
    <col min="17" max="17" width="11.7109375" style="30" hidden="1" customWidth="1"/>
    <col min="18" max="18" width="0" style="52" hidden="1" customWidth="1"/>
    <col min="19" max="19" width="0" style="50" hidden="1" customWidth="1"/>
    <col min="20" max="20" width="0" style="30" hidden="1" customWidth="1"/>
    <col min="21" max="21" width="0" style="51" hidden="1" customWidth="1"/>
    <col min="22" max="22" width="26.42578125" style="30" hidden="1" customWidth="1"/>
    <col min="23" max="23" width="0" style="51" hidden="1" customWidth="1"/>
    <col min="24" max="24" width="0" style="30" hidden="1" customWidth="1"/>
    <col min="25" max="25" width="0" style="51" hidden="1" customWidth="1"/>
    <col min="26" max="26" width="0" style="55" hidden="1" customWidth="1"/>
    <col min="27" max="27" width="0" style="50" hidden="1" customWidth="1"/>
    <col min="28" max="28" width="24.5703125" style="30" customWidth="1"/>
    <col min="29" max="29" width="0" style="51" hidden="1" customWidth="1"/>
    <col min="30" max="30" width="13.7109375" style="30" hidden="1" customWidth="1"/>
    <col min="31" max="31" width="0" style="51" hidden="1" customWidth="1"/>
    <col min="32" max="32" width="0" style="30" hidden="1" customWidth="1"/>
    <col min="33" max="33" width="0" style="51" hidden="1" customWidth="1"/>
    <col min="34" max="34" width="3.85546875" style="55" hidden="1" customWidth="1"/>
    <col min="35" max="35" width="10.7109375" style="78" hidden="1" customWidth="1"/>
    <col min="36" max="36" width="8.28515625" style="51" hidden="1" customWidth="1"/>
    <col min="37" max="38" width="0" style="60" hidden="1" customWidth="1"/>
    <col min="39" max="39" width="0" style="52" hidden="1" customWidth="1"/>
    <col min="40" max="40" width="13.42578125" style="61" hidden="1" customWidth="1"/>
    <col min="41" max="41" width="11.85546875" style="81" hidden="1" customWidth="1"/>
    <col min="42" max="42" width="0" style="57" hidden="1" customWidth="1"/>
    <col min="43" max="43" width="8.85546875" style="70"/>
    <col min="44" max="44" width="8.85546875" style="59"/>
    <col min="45" max="45" width="15.28515625" style="32" hidden="1" customWidth="1"/>
    <col min="46" max="16384" width="8.85546875" style="30"/>
  </cols>
  <sheetData>
    <row r="1" spans="1:45" ht="20.25" thickBot="1">
      <c r="E1" s="122" t="s">
        <v>10</v>
      </c>
      <c r="F1" s="123"/>
      <c r="G1" s="123"/>
      <c r="H1" s="123"/>
      <c r="I1" s="123"/>
      <c r="J1" s="123"/>
      <c r="K1" s="123"/>
      <c r="L1" s="123"/>
      <c r="M1" s="123"/>
      <c r="N1" s="123"/>
      <c r="O1" s="123"/>
      <c r="P1" s="123"/>
      <c r="Q1" s="123"/>
      <c r="R1" s="124"/>
      <c r="S1" s="125" t="s">
        <v>11</v>
      </c>
      <c r="T1" s="126"/>
      <c r="U1" s="126"/>
      <c r="V1" s="126"/>
      <c r="W1" s="126"/>
      <c r="X1" s="126"/>
      <c r="Y1" s="126"/>
      <c r="Z1" s="127"/>
      <c r="AA1" s="128" t="s">
        <v>15</v>
      </c>
      <c r="AB1" s="129"/>
      <c r="AC1" s="129"/>
      <c r="AD1" s="129"/>
      <c r="AE1" s="129"/>
      <c r="AF1" s="129"/>
      <c r="AG1" s="129"/>
      <c r="AH1" s="130"/>
      <c r="AI1" s="140" t="s">
        <v>32</v>
      </c>
      <c r="AJ1" s="138"/>
      <c r="AK1" s="138"/>
      <c r="AL1" s="138"/>
      <c r="AM1" s="139"/>
      <c r="AN1" s="31"/>
      <c r="AO1" s="134" t="s">
        <v>28</v>
      </c>
      <c r="AP1" s="135"/>
      <c r="AQ1" s="135"/>
      <c r="AR1" s="136"/>
    </row>
    <row r="2" spans="1:45" s="37" customFormat="1" ht="79.5" thickBot="1">
      <c r="A2" s="1" t="s">
        <v>0</v>
      </c>
      <c r="B2" s="2" t="s">
        <v>1</v>
      </c>
      <c r="C2" s="2"/>
      <c r="D2" s="21" t="s">
        <v>23</v>
      </c>
      <c r="E2" s="3" t="s">
        <v>2</v>
      </c>
      <c r="F2" s="9" t="s">
        <v>3</v>
      </c>
      <c r="G2" s="4" t="s">
        <v>4</v>
      </c>
      <c r="H2" s="9" t="s">
        <v>20</v>
      </c>
      <c r="I2" s="4" t="s">
        <v>5</v>
      </c>
      <c r="J2" s="10" t="s">
        <v>6</v>
      </c>
      <c r="K2" s="3" t="s">
        <v>7</v>
      </c>
      <c r="L2" s="4" t="s">
        <v>8</v>
      </c>
      <c r="M2" s="4" t="s">
        <v>9</v>
      </c>
      <c r="N2" s="9" t="s">
        <v>12</v>
      </c>
      <c r="O2" s="4" t="s">
        <v>13</v>
      </c>
      <c r="P2" s="9" t="s">
        <v>21</v>
      </c>
      <c r="Q2" s="4" t="s">
        <v>14</v>
      </c>
      <c r="R2" s="10" t="s">
        <v>6</v>
      </c>
      <c r="S2" s="11" t="s">
        <v>3</v>
      </c>
      <c r="T2" s="6" t="s">
        <v>4</v>
      </c>
      <c r="U2" s="12" t="s">
        <v>20</v>
      </c>
      <c r="V2" s="6" t="s">
        <v>5</v>
      </c>
      <c r="W2" s="11" t="s">
        <v>12</v>
      </c>
      <c r="X2" s="6" t="s">
        <v>13</v>
      </c>
      <c r="Y2" s="18" t="s">
        <v>21</v>
      </c>
      <c r="Z2" s="17" t="s">
        <v>5</v>
      </c>
      <c r="AA2" s="13" t="s">
        <v>3</v>
      </c>
      <c r="AB2" s="7" t="s">
        <v>4</v>
      </c>
      <c r="AC2" s="14" t="s">
        <v>29</v>
      </c>
      <c r="AD2" s="7" t="s">
        <v>5</v>
      </c>
      <c r="AE2" s="13" t="s">
        <v>12</v>
      </c>
      <c r="AF2" s="7" t="s">
        <v>13</v>
      </c>
      <c r="AG2" s="20" t="s">
        <v>21</v>
      </c>
      <c r="AH2" s="19" t="s">
        <v>5</v>
      </c>
      <c r="AI2" s="77" t="s">
        <v>33</v>
      </c>
      <c r="AJ2" s="26" t="s">
        <v>1048</v>
      </c>
      <c r="AK2" s="64" t="s">
        <v>44</v>
      </c>
      <c r="AL2" s="64" t="s">
        <v>4</v>
      </c>
      <c r="AM2" s="27" t="s">
        <v>5</v>
      </c>
      <c r="AN2" s="28" t="s">
        <v>34</v>
      </c>
      <c r="AO2" s="24" t="s">
        <v>25</v>
      </c>
      <c r="AP2" s="34" t="s">
        <v>26</v>
      </c>
      <c r="AQ2" s="62" t="s">
        <v>42</v>
      </c>
      <c r="AR2" s="65" t="s">
        <v>1029</v>
      </c>
      <c r="AS2" s="22" t="s">
        <v>16</v>
      </c>
    </row>
    <row r="3" spans="1:45" ht="150" hidden="1" customHeight="1">
      <c r="B3" s="29" t="s">
        <v>460</v>
      </c>
      <c r="D3" s="29" t="s">
        <v>461</v>
      </c>
      <c r="E3" s="38">
        <v>468295</v>
      </c>
      <c r="F3" s="39">
        <v>44610</v>
      </c>
      <c r="G3" s="40" t="s">
        <v>43</v>
      </c>
      <c r="H3" s="39">
        <v>44616</v>
      </c>
      <c r="I3" s="88" t="s">
        <v>474</v>
      </c>
      <c r="J3" s="39"/>
      <c r="K3" s="40"/>
      <c r="L3" s="40"/>
      <c r="M3" s="40"/>
      <c r="N3" s="39"/>
      <c r="O3" s="40"/>
      <c r="P3" s="39"/>
      <c r="Q3" s="40"/>
      <c r="R3" s="41"/>
      <c r="S3" s="42"/>
      <c r="T3" s="40"/>
      <c r="U3" s="39"/>
      <c r="V3" s="40"/>
      <c r="W3" s="30" t="s">
        <v>184</v>
      </c>
      <c r="X3" s="30" t="s">
        <v>184</v>
      </c>
      <c r="Y3" s="30" t="s">
        <v>184</v>
      </c>
      <c r="Z3" s="55" t="s">
        <v>184</v>
      </c>
      <c r="AA3" s="42"/>
      <c r="AB3" s="40"/>
      <c r="AC3" s="39"/>
      <c r="AD3" s="40"/>
      <c r="AE3" s="30" t="s">
        <v>184</v>
      </c>
      <c r="AF3" s="30" t="s">
        <v>184</v>
      </c>
      <c r="AG3" s="30" t="s">
        <v>184</v>
      </c>
      <c r="AH3" s="55" t="s">
        <v>184</v>
      </c>
      <c r="AN3" s="53"/>
      <c r="AO3" s="38"/>
      <c r="AP3" s="40" t="s">
        <v>184</v>
      </c>
      <c r="AQ3" s="63"/>
      <c r="AR3" s="41"/>
    </row>
    <row r="4" spans="1:45" ht="150" hidden="1" customHeight="1">
      <c r="B4" s="29" t="s">
        <v>745</v>
      </c>
      <c r="D4" s="29" t="s">
        <v>40</v>
      </c>
      <c r="E4" s="54">
        <v>472292</v>
      </c>
      <c r="F4" s="39">
        <v>44629</v>
      </c>
      <c r="G4" s="30" t="s">
        <v>43</v>
      </c>
      <c r="H4" s="39">
        <v>44630</v>
      </c>
      <c r="J4" s="51">
        <v>44641</v>
      </c>
      <c r="K4" s="40"/>
      <c r="L4" s="40" t="s">
        <v>900</v>
      </c>
      <c r="M4" s="30">
        <v>476316</v>
      </c>
      <c r="N4" s="51">
        <v>44645</v>
      </c>
      <c r="O4" s="40" t="s">
        <v>43</v>
      </c>
      <c r="P4" s="51">
        <v>44648</v>
      </c>
      <c r="S4" s="50">
        <v>44693</v>
      </c>
      <c r="T4" s="30" t="s">
        <v>43</v>
      </c>
      <c r="U4" s="51">
        <v>44698</v>
      </c>
      <c r="AB4" s="30" t="s">
        <v>1013</v>
      </c>
      <c r="AI4" s="78">
        <v>6</v>
      </c>
      <c r="AP4" s="30">
        <f>VLOOKUP(B4,[2]OTHER!$F:$I,3,0)</f>
        <v>360</v>
      </c>
      <c r="AQ4" s="70" t="s">
        <v>907</v>
      </c>
      <c r="AR4" s="59">
        <f>VLOOKUP(B4,[2]OTHER!$F:$W,17,0)</f>
        <v>44706</v>
      </c>
      <c r="AS4" s="32" t="s">
        <v>76</v>
      </c>
    </row>
    <row r="5" spans="1:45" ht="150" hidden="1" customHeight="1">
      <c r="B5" s="29" t="s">
        <v>746</v>
      </c>
      <c r="D5" s="29" t="s">
        <v>40</v>
      </c>
      <c r="E5" s="54">
        <v>472294</v>
      </c>
      <c r="F5" s="39">
        <v>44629</v>
      </c>
      <c r="G5" s="30" t="s">
        <v>43</v>
      </c>
      <c r="H5" s="39">
        <v>44630</v>
      </c>
      <c r="J5" s="51">
        <v>44634</v>
      </c>
      <c r="K5" s="40"/>
      <c r="L5" s="40" t="s">
        <v>771</v>
      </c>
      <c r="M5" s="30">
        <v>472553</v>
      </c>
      <c r="N5" s="51">
        <v>44630</v>
      </c>
      <c r="O5" s="30" t="s">
        <v>43</v>
      </c>
      <c r="P5" s="51">
        <v>44630</v>
      </c>
      <c r="R5" s="52">
        <v>44645</v>
      </c>
      <c r="S5" s="50">
        <v>44648</v>
      </c>
      <c r="T5" s="30" t="s">
        <v>43</v>
      </c>
      <c r="U5" s="51">
        <v>44650</v>
      </c>
      <c r="AA5" s="50">
        <v>44748</v>
      </c>
      <c r="AB5" s="30" t="s">
        <v>672</v>
      </c>
      <c r="AC5" s="51">
        <v>44748</v>
      </c>
      <c r="AI5" s="78" t="s">
        <v>1013</v>
      </c>
      <c r="AJ5" s="51">
        <v>44749</v>
      </c>
      <c r="AK5" s="60">
        <v>777318227296</v>
      </c>
      <c r="AP5" s="30">
        <f>VLOOKUP(B5,[2]OTHER!$F:$I,3,0)</f>
        <v>360</v>
      </c>
      <c r="AQ5" s="70" t="s">
        <v>905</v>
      </c>
      <c r="AR5" s="59">
        <f>VLOOKUP(B5,[2]OTHER!$F:$W,17,0)</f>
        <v>44696</v>
      </c>
      <c r="AS5" s="32" t="s">
        <v>76</v>
      </c>
    </row>
    <row r="6" spans="1:45" ht="150" hidden="1" customHeight="1">
      <c r="B6" s="29" t="s">
        <v>447</v>
      </c>
      <c r="D6" s="29" t="s">
        <v>36</v>
      </c>
      <c r="E6" s="54">
        <v>468291</v>
      </c>
      <c r="F6" s="51">
        <v>44610</v>
      </c>
      <c r="G6" s="30" t="s">
        <v>43</v>
      </c>
      <c r="H6" s="51">
        <v>44614</v>
      </c>
      <c r="J6" s="51">
        <v>44630</v>
      </c>
      <c r="K6" s="40"/>
      <c r="L6" s="40" t="s">
        <v>849</v>
      </c>
      <c r="M6" s="30">
        <v>474015</v>
      </c>
      <c r="N6" s="51">
        <v>44637</v>
      </c>
      <c r="O6" s="30" t="s">
        <v>43</v>
      </c>
      <c r="P6" s="51">
        <v>44637</v>
      </c>
      <c r="R6" s="52">
        <v>44643</v>
      </c>
      <c r="S6" s="50">
        <v>44693</v>
      </c>
      <c r="T6" s="30" t="s">
        <v>43</v>
      </c>
      <c r="U6" s="51">
        <v>44698</v>
      </c>
      <c r="W6" s="30" t="s">
        <v>184</v>
      </c>
      <c r="X6" s="30" t="s">
        <v>184</v>
      </c>
      <c r="Y6" s="30" t="s">
        <v>184</v>
      </c>
      <c r="Z6" s="55" t="s">
        <v>184</v>
      </c>
      <c r="AB6" s="30" t="s">
        <v>1013</v>
      </c>
      <c r="AE6" s="30" t="s">
        <v>184</v>
      </c>
      <c r="AF6" s="30" t="s">
        <v>184</v>
      </c>
      <c r="AG6" s="30" t="s">
        <v>184</v>
      </c>
      <c r="AH6" s="55" t="s">
        <v>184</v>
      </c>
      <c r="AI6" s="78">
        <v>6</v>
      </c>
      <c r="AK6" s="51"/>
      <c r="AL6" s="51"/>
      <c r="AO6" s="54"/>
      <c r="AP6" s="40">
        <f>VLOOKUP(B6,[1]Master!$F:$H,3,0)</f>
        <v>3000</v>
      </c>
      <c r="AQ6" s="29" t="s">
        <v>903</v>
      </c>
      <c r="AR6" s="52">
        <f>VLOOKUP(B6,[1]Master!$F:$W,18,0)</f>
        <v>44722</v>
      </c>
      <c r="AS6" s="32" t="s">
        <v>452</v>
      </c>
    </row>
    <row r="7" spans="1:45" ht="150" hidden="1" customHeight="1">
      <c r="B7" s="29" t="s">
        <v>67</v>
      </c>
      <c r="D7" s="29" t="s">
        <v>36</v>
      </c>
      <c r="E7" s="54" t="s">
        <v>74</v>
      </c>
      <c r="F7" s="51">
        <v>44585</v>
      </c>
      <c r="G7" s="30" t="s">
        <v>43</v>
      </c>
      <c r="H7" s="51">
        <v>44585</v>
      </c>
      <c r="K7" s="40"/>
      <c r="L7" s="40" t="s">
        <v>325</v>
      </c>
      <c r="M7" s="30">
        <v>466287</v>
      </c>
      <c r="N7" s="51">
        <v>44599</v>
      </c>
      <c r="O7" s="40" t="s">
        <v>43</v>
      </c>
      <c r="P7" s="51">
        <v>44603</v>
      </c>
      <c r="Q7" s="30" t="s">
        <v>353</v>
      </c>
      <c r="R7" s="52">
        <v>44610</v>
      </c>
      <c r="S7" s="50">
        <v>44657</v>
      </c>
      <c r="T7" s="30" t="s">
        <v>43</v>
      </c>
      <c r="U7" s="51">
        <v>44658</v>
      </c>
      <c r="W7" s="30" t="s">
        <v>184</v>
      </c>
      <c r="X7" s="30" t="s">
        <v>184</v>
      </c>
      <c r="Y7" s="30" t="s">
        <v>184</v>
      </c>
      <c r="Z7" s="55" t="s">
        <v>184</v>
      </c>
      <c r="AA7" s="50">
        <v>44725</v>
      </c>
      <c r="AB7" s="30" t="s">
        <v>672</v>
      </c>
      <c r="AC7" s="50">
        <v>44725</v>
      </c>
      <c r="AE7" s="30" t="s">
        <v>184</v>
      </c>
      <c r="AF7" s="30" t="s">
        <v>184</v>
      </c>
      <c r="AG7" s="30" t="s">
        <v>184</v>
      </c>
      <c r="AH7" s="55" t="s">
        <v>184</v>
      </c>
      <c r="AI7" s="78" t="s">
        <v>1013</v>
      </c>
      <c r="AJ7" s="51">
        <v>44749</v>
      </c>
      <c r="AK7" s="60">
        <v>777318227296</v>
      </c>
      <c r="AL7" s="51"/>
      <c r="AO7" s="54" t="s">
        <v>70</v>
      </c>
      <c r="AP7" s="40">
        <f>VLOOKUP(B7,[1]Master!$F:$H,3,0)</f>
        <v>1080</v>
      </c>
      <c r="AQ7" s="29" t="s">
        <v>907</v>
      </c>
      <c r="AR7" s="52">
        <f>VLOOKUP(B7,[1]Master!$F:$W,18,0)</f>
        <v>44747</v>
      </c>
      <c r="AS7" s="32" t="s">
        <v>73</v>
      </c>
    </row>
    <row r="8" spans="1:45" ht="150" hidden="1" customHeight="1">
      <c r="B8" s="29" t="s">
        <v>68</v>
      </c>
      <c r="D8" s="29" t="s">
        <v>36</v>
      </c>
      <c r="E8" s="54" t="s">
        <v>78</v>
      </c>
      <c r="F8" s="39">
        <v>44585</v>
      </c>
      <c r="G8" s="40" t="s">
        <v>43</v>
      </c>
      <c r="H8" s="39">
        <v>44585</v>
      </c>
      <c r="J8" s="51">
        <v>44596</v>
      </c>
      <c r="K8" s="40"/>
      <c r="L8" s="40" t="s">
        <v>325</v>
      </c>
      <c r="M8" s="30" t="s">
        <v>216</v>
      </c>
      <c r="N8" s="30" t="s">
        <v>216</v>
      </c>
      <c r="O8" s="30" t="s">
        <v>216</v>
      </c>
      <c r="P8" s="30" t="s">
        <v>216</v>
      </c>
      <c r="S8" s="50">
        <v>44683</v>
      </c>
      <c r="T8" s="30" t="s">
        <v>43</v>
      </c>
      <c r="U8" s="51">
        <v>44686</v>
      </c>
      <c r="W8" s="30" t="s">
        <v>184</v>
      </c>
      <c r="X8" s="30" t="s">
        <v>184</v>
      </c>
      <c r="Y8" s="30" t="s">
        <v>184</v>
      </c>
      <c r="Z8" s="55" t="s">
        <v>184</v>
      </c>
      <c r="AA8" s="50">
        <v>44725</v>
      </c>
      <c r="AB8" s="30" t="s">
        <v>672</v>
      </c>
      <c r="AC8" s="51">
        <v>44725</v>
      </c>
      <c r="AE8" s="30" t="s">
        <v>184</v>
      </c>
      <c r="AF8" s="30" t="s">
        <v>184</v>
      </c>
      <c r="AG8" s="30" t="s">
        <v>184</v>
      </c>
      <c r="AH8" s="55" t="s">
        <v>184</v>
      </c>
      <c r="AI8" s="78" t="s">
        <v>1013</v>
      </c>
      <c r="AJ8" s="51">
        <v>44749</v>
      </c>
      <c r="AK8" s="60">
        <v>777318227296</v>
      </c>
      <c r="AO8" s="54" t="s">
        <v>70</v>
      </c>
      <c r="AP8" s="40">
        <f>VLOOKUP(B8,[1]Master!$F:$H,3,0)</f>
        <v>3480</v>
      </c>
      <c r="AQ8" s="29" t="s">
        <v>907</v>
      </c>
      <c r="AR8" s="52">
        <f>VLOOKUP(B8,[1]Master!$F:$W,18,0)</f>
        <v>44732</v>
      </c>
      <c r="AS8" s="32" t="s">
        <v>75</v>
      </c>
    </row>
    <row r="9" spans="1:45" ht="150" hidden="1" customHeight="1">
      <c r="B9" s="29" t="s">
        <v>69</v>
      </c>
      <c r="D9" s="29" t="s">
        <v>36</v>
      </c>
      <c r="E9" s="54" t="s">
        <v>79</v>
      </c>
      <c r="F9" s="39">
        <v>44585</v>
      </c>
      <c r="G9" s="40" t="s">
        <v>43</v>
      </c>
      <c r="H9" s="39">
        <v>44585</v>
      </c>
      <c r="J9" s="51">
        <v>44596</v>
      </c>
      <c r="L9" s="30" t="s">
        <v>325</v>
      </c>
      <c r="M9" s="30" t="s">
        <v>216</v>
      </c>
      <c r="N9" s="30" t="s">
        <v>216</v>
      </c>
      <c r="O9" s="30" t="s">
        <v>216</v>
      </c>
      <c r="P9" s="30" t="s">
        <v>216</v>
      </c>
      <c r="S9" s="50">
        <v>44657</v>
      </c>
      <c r="T9" s="30" t="s">
        <v>43</v>
      </c>
      <c r="U9" s="51">
        <v>44658</v>
      </c>
      <c r="W9" s="30" t="s">
        <v>184</v>
      </c>
      <c r="X9" s="30" t="s">
        <v>184</v>
      </c>
      <c r="Y9" s="30" t="s">
        <v>184</v>
      </c>
      <c r="Z9" s="55" t="s">
        <v>184</v>
      </c>
      <c r="AA9" s="50">
        <v>44748</v>
      </c>
      <c r="AB9" s="97" t="s">
        <v>672</v>
      </c>
      <c r="AC9" s="51">
        <v>44748</v>
      </c>
      <c r="AE9" s="30" t="s">
        <v>184</v>
      </c>
      <c r="AF9" s="30" t="s">
        <v>184</v>
      </c>
      <c r="AG9" s="30" t="s">
        <v>184</v>
      </c>
      <c r="AH9" s="55" t="s">
        <v>184</v>
      </c>
      <c r="AI9" s="78" t="s">
        <v>1013</v>
      </c>
      <c r="AJ9" s="51">
        <v>44749</v>
      </c>
      <c r="AK9" s="60">
        <v>777318227296</v>
      </c>
      <c r="AO9" s="54" t="s">
        <v>70</v>
      </c>
      <c r="AP9" s="40">
        <f>VLOOKUP(B9,[1]Master!$F:$H,3,0)</f>
        <v>3480</v>
      </c>
      <c r="AQ9" s="29" t="s">
        <v>907</v>
      </c>
      <c r="AR9" s="52">
        <f>VLOOKUP(B9,[1]Master!$F:$W,18,0)</f>
        <v>44732</v>
      </c>
      <c r="AS9" s="32" t="s">
        <v>73</v>
      </c>
    </row>
    <row r="10" spans="1:45" ht="150" hidden="1" customHeight="1">
      <c r="B10" s="29" t="s">
        <v>384</v>
      </c>
      <c r="D10" s="29" t="s">
        <v>36</v>
      </c>
      <c r="E10" s="54">
        <v>466984</v>
      </c>
      <c r="F10" s="51">
        <v>44602</v>
      </c>
      <c r="G10" s="86" t="s">
        <v>43</v>
      </c>
      <c r="H10" s="51">
        <v>44603</v>
      </c>
      <c r="L10" s="30" t="s">
        <v>325</v>
      </c>
      <c r="N10" s="30"/>
      <c r="P10" s="30"/>
      <c r="U10" s="30"/>
      <c r="W10" s="30" t="s">
        <v>184</v>
      </c>
      <c r="X10" s="30" t="s">
        <v>184</v>
      </c>
      <c r="Y10" s="30" t="s">
        <v>184</v>
      </c>
      <c r="Z10" s="55" t="s">
        <v>184</v>
      </c>
      <c r="AC10" s="30"/>
      <c r="AE10" s="30" t="s">
        <v>184</v>
      </c>
      <c r="AF10" s="30" t="s">
        <v>184</v>
      </c>
      <c r="AG10" s="30" t="s">
        <v>184</v>
      </c>
      <c r="AH10" s="55" t="s">
        <v>184</v>
      </c>
      <c r="AI10" s="56"/>
      <c r="AJ10" s="57"/>
      <c r="AK10" s="57"/>
      <c r="AL10" s="57"/>
      <c r="AM10" s="59"/>
      <c r="AO10" s="54"/>
      <c r="AP10" s="40" t="e">
        <f>VLOOKUP(B10,[1]Master!$F:$H,3,0)</f>
        <v>#N/A</v>
      </c>
      <c r="AQ10" s="29"/>
      <c r="AR10" s="52"/>
      <c r="AS10" s="32" t="s">
        <v>76</v>
      </c>
    </row>
    <row r="11" spans="1:45" ht="150" hidden="1" customHeight="1">
      <c r="B11" s="29" t="s">
        <v>747</v>
      </c>
      <c r="D11" s="29" t="s">
        <v>36</v>
      </c>
      <c r="E11" s="54">
        <v>472295</v>
      </c>
      <c r="F11" s="39">
        <v>44629</v>
      </c>
      <c r="G11" s="40" t="s">
        <v>43</v>
      </c>
      <c r="H11" s="39">
        <v>44630</v>
      </c>
      <c r="J11" s="51">
        <v>44638</v>
      </c>
      <c r="L11" s="30" t="s">
        <v>819</v>
      </c>
      <c r="M11" s="30">
        <v>473428</v>
      </c>
      <c r="N11" s="51">
        <v>44635</v>
      </c>
      <c r="O11" s="40" t="s">
        <v>43</v>
      </c>
      <c r="P11" s="51">
        <v>44636</v>
      </c>
      <c r="R11" s="52">
        <v>44638</v>
      </c>
      <c r="S11" s="105">
        <v>44734</v>
      </c>
      <c r="T11" s="86" t="s">
        <v>43</v>
      </c>
      <c r="U11" s="82">
        <v>44734</v>
      </c>
      <c r="AB11" s="30" t="s">
        <v>1013</v>
      </c>
      <c r="AI11" s="78">
        <v>6</v>
      </c>
      <c r="AP11" s="40">
        <f>VLOOKUP(B11,[1]Master!$F:$H,3,0)</f>
        <v>1200</v>
      </c>
      <c r="AQ11" s="70" t="s">
        <v>902</v>
      </c>
      <c r="AR11" s="52">
        <f>VLOOKUP(B11,[1]Master!$F:$W,18,0)</f>
        <v>44743</v>
      </c>
      <c r="AS11" s="32" t="s">
        <v>76</v>
      </c>
    </row>
    <row r="12" spans="1:45" ht="150" hidden="1" customHeight="1">
      <c r="B12" s="29" t="s">
        <v>121</v>
      </c>
      <c r="D12" s="29" t="s">
        <v>40</v>
      </c>
      <c r="E12" s="54" t="s">
        <v>129</v>
      </c>
      <c r="F12" s="51">
        <v>44586</v>
      </c>
      <c r="G12" s="30" t="s">
        <v>153</v>
      </c>
      <c r="H12" s="51">
        <v>44587</v>
      </c>
      <c r="I12" s="30" t="s">
        <v>154</v>
      </c>
      <c r="J12" s="51">
        <v>44600</v>
      </c>
      <c r="L12" s="30" t="s">
        <v>352</v>
      </c>
      <c r="M12" s="30" t="s">
        <v>184</v>
      </c>
      <c r="N12" s="30" t="s">
        <v>184</v>
      </c>
      <c r="O12" s="30" t="s">
        <v>184</v>
      </c>
      <c r="P12" s="30" t="s">
        <v>184</v>
      </c>
      <c r="R12" s="52">
        <v>44610</v>
      </c>
      <c r="S12" s="50">
        <v>44658</v>
      </c>
      <c r="T12" s="30" t="s">
        <v>43</v>
      </c>
      <c r="U12" s="51">
        <v>44664</v>
      </c>
      <c r="W12" s="30" t="s">
        <v>184</v>
      </c>
      <c r="X12" s="30" t="s">
        <v>184</v>
      </c>
      <c r="Y12" s="30" t="s">
        <v>184</v>
      </c>
      <c r="Z12" s="55" t="s">
        <v>184</v>
      </c>
      <c r="AB12" s="97" t="s">
        <v>1013</v>
      </c>
      <c r="AE12" s="30" t="s">
        <v>184</v>
      </c>
      <c r="AF12" s="30" t="s">
        <v>184</v>
      </c>
      <c r="AG12" s="30" t="s">
        <v>184</v>
      </c>
      <c r="AH12" s="55" t="s">
        <v>184</v>
      </c>
      <c r="AI12" s="78">
        <v>6</v>
      </c>
      <c r="AK12" s="51"/>
      <c r="AL12" s="51"/>
      <c r="AO12" s="54" t="s">
        <v>146</v>
      </c>
      <c r="AP12" s="30">
        <f>VLOOKUP(B12,[2]OTHER!$F:$I,3,0)</f>
        <v>2500</v>
      </c>
      <c r="AQ12" s="29" t="s">
        <v>909</v>
      </c>
      <c r="AR12" s="59">
        <f>VLOOKUP(B12,[2]OTHER!$F:$W,17,0)</f>
        <v>44722</v>
      </c>
      <c r="AS12" s="32" t="s">
        <v>127</v>
      </c>
    </row>
    <row r="13" spans="1:45" ht="150" hidden="1" customHeight="1">
      <c r="B13" s="29" t="s">
        <v>122</v>
      </c>
      <c r="D13" s="29" t="s">
        <v>40</v>
      </c>
      <c r="E13" s="54" t="s">
        <v>130</v>
      </c>
      <c r="F13" s="39">
        <v>44586</v>
      </c>
      <c r="G13" s="30" t="s">
        <v>153</v>
      </c>
      <c r="H13" s="39">
        <v>44587</v>
      </c>
      <c r="I13" s="30" t="s">
        <v>154</v>
      </c>
      <c r="J13" s="51">
        <v>44600</v>
      </c>
      <c r="L13" s="30" t="s">
        <v>470</v>
      </c>
      <c r="M13" s="30">
        <v>466720</v>
      </c>
      <c r="N13" s="51">
        <v>44601</v>
      </c>
      <c r="O13" s="40" t="s">
        <v>43</v>
      </c>
      <c r="P13" s="51">
        <v>44607</v>
      </c>
      <c r="R13" s="52">
        <v>44610</v>
      </c>
      <c r="S13" s="50">
        <v>44658</v>
      </c>
      <c r="T13" s="30" t="s">
        <v>43</v>
      </c>
      <c r="U13" s="51">
        <v>44664</v>
      </c>
      <c r="W13" s="30" t="s">
        <v>184</v>
      </c>
      <c r="X13" s="30" t="s">
        <v>184</v>
      </c>
      <c r="Y13" s="30" t="s">
        <v>184</v>
      </c>
      <c r="Z13" s="55" t="s">
        <v>184</v>
      </c>
      <c r="AB13" s="97" t="s">
        <v>1013</v>
      </c>
      <c r="AE13" s="30" t="s">
        <v>184</v>
      </c>
      <c r="AF13" s="30" t="s">
        <v>184</v>
      </c>
      <c r="AG13" s="30" t="s">
        <v>184</v>
      </c>
      <c r="AH13" s="55" t="s">
        <v>184</v>
      </c>
      <c r="AI13" s="78">
        <v>6</v>
      </c>
      <c r="AO13" s="54" t="s">
        <v>146</v>
      </c>
      <c r="AP13" s="30">
        <f>VLOOKUP(B13,[2]OTHER!$F:$I,3,0)</f>
        <v>5000</v>
      </c>
      <c r="AQ13" s="29" t="s">
        <v>909</v>
      </c>
      <c r="AR13" s="59">
        <f>VLOOKUP(B13,[2]OTHER!$F:$W,17,0)</f>
        <v>44722</v>
      </c>
      <c r="AS13" s="32" t="s">
        <v>128</v>
      </c>
    </row>
    <row r="14" spans="1:45" ht="150" hidden="1" customHeight="1">
      <c r="B14" s="29" t="s">
        <v>381</v>
      </c>
      <c r="D14" s="29" t="s">
        <v>40</v>
      </c>
      <c r="E14" s="54">
        <v>466986</v>
      </c>
      <c r="F14" s="39">
        <v>44602</v>
      </c>
      <c r="G14" s="30" t="s">
        <v>43</v>
      </c>
      <c r="H14" s="39">
        <v>44603</v>
      </c>
      <c r="J14" s="51">
        <v>44603</v>
      </c>
      <c r="L14" s="30" t="s">
        <v>472</v>
      </c>
      <c r="M14" s="30" t="s">
        <v>184</v>
      </c>
      <c r="N14" s="30" t="s">
        <v>184</v>
      </c>
      <c r="O14" s="30" t="s">
        <v>184</v>
      </c>
      <c r="P14" s="30" t="s">
        <v>184</v>
      </c>
      <c r="Q14" s="30" t="s">
        <v>184</v>
      </c>
      <c r="R14" s="52" t="s">
        <v>184</v>
      </c>
      <c r="W14" s="30" t="s">
        <v>184</v>
      </c>
      <c r="X14" s="30" t="s">
        <v>184</v>
      </c>
      <c r="Y14" s="30" t="s">
        <v>184</v>
      </c>
      <c r="Z14" s="55" t="s">
        <v>184</v>
      </c>
      <c r="AE14" s="30" t="s">
        <v>184</v>
      </c>
      <c r="AF14" s="30" t="s">
        <v>184</v>
      </c>
      <c r="AG14" s="30" t="s">
        <v>184</v>
      </c>
      <c r="AH14" s="55" t="s">
        <v>184</v>
      </c>
      <c r="AO14" s="54"/>
      <c r="AP14" s="30" t="e">
        <f>VLOOKUP(B14,[2]Bohan!$F:$I,4,0)</f>
        <v>#N/A</v>
      </c>
      <c r="AQ14" s="29"/>
      <c r="AR14" s="52"/>
      <c r="AS14" s="32" t="s">
        <v>76</v>
      </c>
    </row>
    <row r="15" spans="1:45" ht="150" hidden="1" customHeight="1">
      <c r="B15" s="29" t="s">
        <v>382</v>
      </c>
      <c r="D15" s="29" t="s">
        <v>40</v>
      </c>
      <c r="E15" s="54">
        <v>466988</v>
      </c>
      <c r="F15" s="39">
        <v>44602</v>
      </c>
      <c r="G15" s="30" t="s">
        <v>43</v>
      </c>
      <c r="H15" s="39">
        <v>44603</v>
      </c>
      <c r="J15" s="51">
        <v>44603</v>
      </c>
      <c r="L15" s="30" t="s">
        <v>472</v>
      </c>
      <c r="M15" s="30" t="s">
        <v>184</v>
      </c>
      <c r="N15" s="30" t="s">
        <v>184</v>
      </c>
      <c r="O15" s="30" t="s">
        <v>184</v>
      </c>
      <c r="P15" s="30" t="s">
        <v>184</v>
      </c>
      <c r="Q15" s="30" t="s">
        <v>184</v>
      </c>
      <c r="R15" s="52" t="s">
        <v>184</v>
      </c>
      <c r="W15" s="30" t="s">
        <v>184</v>
      </c>
      <c r="X15" s="30" t="s">
        <v>184</v>
      </c>
      <c r="Y15" s="30" t="s">
        <v>184</v>
      </c>
      <c r="Z15" s="55" t="s">
        <v>184</v>
      </c>
      <c r="AE15" s="30" t="s">
        <v>184</v>
      </c>
      <c r="AF15" s="30" t="s">
        <v>184</v>
      </c>
      <c r="AG15" s="30" t="s">
        <v>184</v>
      </c>
      <c r="AH15" s="55" t="s">
        <v>184</v>
      </c>
      <c r="AO15" s="54"/>
      <c r="AP15" s="30" t="e">
        <f>VLOOKUP(B15,[2]Bohan!$F:$I,4,0)</f>
        <v>#N/A</v>
      </c>
      <c r="AQ15" s="29"/>
      <c r="AR15" s="52"/>
      <c r="AS15" s="32" t="s">
        <v>75</v>
      </c>
    </row>
    <row r="16" spans="1:45" ht="150" hidden="1" customHeight="1">
      <c r="B16" s="29" t="s">
        <v>744</v>
      </c>
      <c r="D16" s="29" t="s">
        <v>40</v>
      </c>
      <c r="E16" s="54">
        <v>472291</v>
      </c>
      <c r="F16" s="51">
        <v>44629</v>
      </c>
      <c r="G16" s="30" t="s">
        <v>43</v>
      </c>
      <c r="H16" s="51">
        <v>44629</v>
      </c>
      <c r="J16" s="39">
        <v>44641</v>
      </c>
      <c r="L16" s="30" t="s">
        <v>772</v>
      </c>
      <c r="M16" s="30">
        <v>472554</v>
      </c>
      <c r="N16" s="51">
        <v>44630</v>
      </c>
      <c r="O16" s="40" t="s">
        <v>43</v>
      </c>
      <c r="P16" s="39">
        <v>44630</v>
      </c>
      <c r="Q16" s="40"/>
      <c r="R16" s="52">
        <v>44641</v>
      </c>
      <c r="S16" s="50">
        <v>44694</v>
      </c>
      <c r="T16" s="30" t="s">
        <v>43</v>
      </c>
      <c r="U16" s="51">
        <v>44698</v>
      </c>
      <c r="AB16" s="30" t="s">
        <v>1013</v>
      </c>
      <c r="AI16" s="78">
        <v>6</v>
      </c>
      <c r="AK16" s="51"/>
      <c r="AL16" s="51"/>
      <c r="AP16" s="46">
        <f>VLOOKUP(B16,[2]OTHER!$F:$H,3,0)</f>
        <v>128</v>
      </c>
      <c r="AQ16" s="70" t="s">
        <v>906</v>
      </c>
      <c r="AR16" s="59">
        <f>VLOOKUP(B16,[2]OTHER!$F:$W,17,0)</f>
        <v>44722</v>
      </c>
      <c r="AS16" s="32" t="s">
        <v>76</v>
      </c>
    </row>
    <row r="17" spans="2:50" ht="150" hidden="1" customHeight="1">
      <c r="B17" s="29" t="s">
        <v>385</v>
      </c>
      <c r="D17" s="29" t="s">
        <v>36</v>
      </c>
      <c r="E17" s="54">
        <v>466991</v>
      </c>
      <c r="F17" s="51">
        <v>44602</v>
      </c>
      <c r="G17" s="30" t="s">
        <v>43</v>
      </c>
      <c r="H17" s="51">
        <v>44603</v>
      </c>
      <c r="J17" s="39">
        <v>44630</v>
      </c>
      <c r="L17" s="30" t="s">
        <v>389</v>
      </c>
      <c r="M17" s="30">
        <v>466996</v>
      </c>
      <c r="N17" s="51">
        <v>44602</v>
      </c>
      <c r="O17" s="40" t="s">
        <v>43</v>
      </c>
      <c r="P17" s="51">
        <v>44603</v>
      </c>
      <c r="U17" s="30"/>
      <c r="W17" s="30" t="s">
        <v>184</v>
      </c>
      <c r="X17" s="30" t="s">
        <v>184</v>
      </c>
      <c r="Y17" s="30" t="s">
        <v>184</v>
      </c>
      <c r="Z17" s="55" t="s">
        <v>184</v>
      </c>
      <c r="AC17" s="30"/>
      <c r="AE17" s="30" t="s">
        <v>184</v>
      </c>
      <c r="AF17" s="30" t="s">
        <v>184</v>
      </c>
      <c r="AG17" s="30" t="s">
        <v>184</v>
      </c>
      <c r="AH17" s="55" t="s">
        <v>184</v>
      </c>
      <c r="AK17" s="51"/>
      <c r="AL17" s="51"/>
      <c r="AO17" s="54"/>
      <c r="AP17" s="40" t="e">
        <f>VLOOKUP(B17,[1]Master!$F:$H,3,0)</f>
        <v>#N/A</v>
      </c>
      <c r="AQ17" s="29"/>
      <c r="AR17" s="52"/>
      <c r="AS17" s="32" t="s">
        <v>76</v>
      </c>
    </row>
    <row r="18" spans="2:50" ht="150" hidden="1" customHeight="1">
      <c r="B18" s="29" t="s">
        <v>517</v>
      </c>
      <c r="D18" s="29" t="s">
        <v>36</v>
      </c>
      <c r="E18" s="54">
        <v>469939</v>
      </c>
      <c r="F18" s="82">
        <v>44620</v>
      </c>
      <c r="G18" s="30" t="s">
        <v>43</v>
      </c>
      <c r="H18" s="82">
        <v>44621</v>
      </c>
      <c r="I18" s="30" t="s">
        <v>505</v>
      </c>
      <c r="J18" s="39">
        <v>44630</v>
      </c>
      <c r="K18" s="40"/>
      <c r="L18" s="30" t="s">
        <v>518</v>
      </c>
      <c r="M18" s="30">
        <v>470161</v>
      </c>
      <c r="N18" s="51">
        <v>44621</v>
      </c>
      <c r="O18" s="40" t="s">
        <v>43</v>
      </c>
      <c r="P18" s="51">
        <v>44622</v>
      </c>
      <c r="R18" s="52">
        <v>44637</v>
      </c>
      <c r="T18" s="30" t="s">
        <v>655</v>
      </c>
      <c r="W18" s="30" t="s">
        <v>184</v>
      </c>
      <c r="X18" s="30" t="s">
        <v>184</v>
      </c>
      <c r="Y18" s="30" t="s">
        <v>184</v>
      </c>
      <c r="Z18" s="55" t="s">
        <v>184</v>
      </c>
      <c r="AK18" s="51"/>
      <c r="AL18" s="51"/>
      <c r="AP18" s="40" t="e">
        <f>VLOOKUP(B18,[1]Master!$F:$H,3,0)</f>
        <v>#N/A</v>
      </c>
      <c r="AQ18" s="70" t="s">
        <v>903</v>
      </c>
      <c r="AR18" s="52" t="e">
        <f>VLOOKUP(B18,[1]Master!$F:$V,16,0)</f>
        <v>#N/A</v>
      </c>
      <c r="AS18" s="32" t="s">
        <v>73</v>
      </c>
    </row>
    <row r="19" spans="2:50" ht="150" hidden="1" customHeight="1">
      <c r="B19" s="29" t="s">
        <v>173</v>
      </c>
      <c r="D19" s="29" t="s">
        <v>40</v>
      </c>
      <c r="E19" s="54" t="s">
        <v>181</v>
      </c>
      <c r="F19" s="51">
        <v>44588</v>
      </c>
      <c r="G19" s="30" t="s">
        <v>43</v>
      </c>
      <c r="H19" s="51">
        <v>44588</v>
      </c>
      <c r="J19" s="39"/>
      <c r="W19" s="30" t="s">
        <v>184</v>
      </c>
      <c r="X19" s="30" t="s">
        <v>184</v>
      </c>
      <c r="Y19" s="30" t="s">
        <v>184</v>
      </c>
      <c r="Z19" s="55" t="s">
        <v>184</v>
      </c>
      <c r="AE19" s="30" t="s">
        <v>184</v>
      </c>
      <c r="AF19" s="30" t="s">
        <v>184</v>
      </c>
      <c r="AG19" s="30" t="s">
        <v>184</v>
      </c>
      <c r="AH19" s="55" t="s">
        <v>184</v>
      </c>
      <c r="AK19" s="51"/>
      <c r="AL19" s="51"/>
      <c r="AO19" s="54"/>
      <c r="AP19" s="57" t="e">
        <f>VLOOKUP(B19,'[2]Hoz SkyTwr'!$F:$H,3,0)</f>
        <v>#N/A</v>
      </c>
      <c r="AQ19" s="29"/>
      <c r="AR19" s="52"/>
      <c r="AS19" s="32" t="s">
        <v>76</v>
      </c>
    </row>
    <row r="20" spans="2:50" ht="150" hidden="1" customHeight="1">
      <c r="B20" s="29" t="s">
        <v>71</v>
      </c>
      <c r="D20" s="29" t="s">
        <v>40</v>
      </c>
      <c r="E20" s="54" t="s">
        <v>80</v>
      </c>
      <c r="F20" s="39">
        <v>44585</v>
      </c>
      <c r="G20" s="40" t="s">
        <v>43</v>
      </c>
      <c r="H20" s="39">
        <v>44585</v>
      </c>
      <c r="J20" s="51">
        <v>44602</v>
      </c>
      <c r="L20" s="30" t="s">
        <v>533</v>
      </c>
      <c r="M20" s="30" t="s">
        <v>184</v>
      </c>
      <c r="N20" s="30" t="s">
        <v>184</v>
      </c>
      <c r="O20" s="30" t="s">
        <v>184</v>
      </c>
      <c r="P20" s="30" t="s">
        <v>184</v>
      </c>
      <c r="R20" s="52">
        <v>44621</v>
      </c>
      <c r="S20" s="50">
        <v>44642</v>
      </c>
      <c r="T20" s="30" t="s">
        <v>43</v>
      </c>
      <c r="U20" s="51">
        <v>44643</v>
      </c>
      <c r="W20" s="30" t="s">
        <v>184</v>
      </c>
      <c r="X20" s="30" t="s">
        <v>184</v>
      </c>
      <c r="Y20" s="30" t="s">
        <v>184</v>
      </c>
      <c r="Z20" s="55" t="s">
        <v>184</v>
      </c>
      <c r="AB20" s="30" t="s">
        <v>1023</v>
      </c>
      <c r="AE20" s="30" t="s">
        <v>184</v>
      </c>
      <c r="AF20" s="30" t="s">
        <v>184</v>
      </c>
      <c r="AG20" s="30" t="s">
        <v>184</v>
      </c>
      <c r="AH20" s="55" t="s">
        <v>184</v>
      </c>
      <c r="AI20" s="78">
        <v>6</v>
      </c>
      <c r="AO20" s="54" t="s">
        <v>151</v>
      </c>
      <c r="AP20" s="30" t="str">
        <f>VLOOKUP(B20,[2]Wuyi!$F:$I,4,0)</f>
        <v>20x39</v>
      </c>
      <c r="AQ20" s="29" t="s">
        <v>909</v>
      </c>
      <c r="AR20" s="52">
        <f>VLOOKUP(B20,[2]Wuyi!$F:$Z,17,0)</f>
        <v>44691</v>
      </c>
      <c r="AS20" s="32" t="s">
        <v>75</v>
      </c>
    </row>
    <row r="21" spans="2:50" ht="150" hidden="1" customHeight="1">
      <c r="B21" s="29" t="s">
        <v>72</v>
      </c>
      <c r="D21" s="29" t="s">
        <v>40</v>
      </c>
      <c r="E21" s="54" t="s">
        <v>81</v>
      </c>
      <c r="F21" s="39">
        <v>44585</v>
      </c>
      <c r="G21" s="40" t="s">
        <v>43</v>
      </c>
      <c r="H21" s="39">
        <v>44585</v>
      </c>
      <c r="J21" s="51">
        <v>44602</v>
      </c>
      <c r="L21" s="30" t="s">
        <v>524</v>
      </c>
      <c r="M21" s="30" t="s">
        <v>184</v>
      </c>
      <c r="N21" s="30" t="s">
        <v>184</v>
      </c>
      <c r="O21" s="40" t="s">
        <v>184</v>
      </c>
      <c r="P21" s="40" t="s">
        <v>184</v>
      </c>
      <c r="Q21" s="40"/>
      <c r="R21" s="52">
        <v>44621</v>
      </c>
      <c r="S21" s="50">
        <v>44642</v>
      </c>
      <c r="T21" s="30" t="s">
        <v>43</v>
      </c>
      <c r="U21" s="51">
        <v>44643</v>
      </c>
      <c r="W21" s="30" t="s">
        <v>184</v>
      </c>
      <c r="X21" s="30" t="s">
        <v>184</v>
      </c>
      <c r="Y21" s="30" t="s">
        <v>184</v>
      </c>
      <c r="Z21" s="55" t="s">
        <v>184</v>
      </c>
      <c r="AB21" s="30" t="s">
        <v>1023</v>
      </c>
      <c r="AE21" s="30" t="s">
        <v>184</v>
      </c>
      <c r="AF21" s="30" t="s">
        <v>184</v>
      </c>
      <c r="AG21" s="30" t="s">
        <v>184</v>
      </c>
      <c r="AH21" s="55" t="s">
        <v>184</v>
      </c>
      <c r="AI21" s="78">
        <v>6</v>
      </c>
      <c r="AO21" s="54" t="s">
        <v>70</v>
      </c>
      <c r="AP21" s="40" t="str">
        <f>VLOOKUP(B21,[2]Wuyi!$F:$I,4,0)</f>
        <v>18x30</v>
      </c>
      <c r="AQ21" s="29" t="s">
        <v>909</v>
      </c>
      <c r="AR21" s="52">
        <f>VLOOKUP(B21,[2]Wuyi!$F:$Z,17,0)</f>
        <v>44691</v>
      </c>
      <c r="AS21" s="32" t="s">
        <v>77</v>
      </c>
    </row>
    <row r="22" spans="2:50" ht="150" hidden="1" customHeight="1">
      <c r="B22" s="29" t="s">
        <v>255</v>
      </c>
      <c r="D22" s="29" t="s">
        <v>40</v>
      </c>
      <c r="E22" s="54">
        <v>465725</v>
      </c>
      <c r="F22" s="39">
        <v>44595</v>
      </c>
      <c r="G22" s="74" t="s">
        <v>43</v>
      </c>
      <c r="H22" s="39">
        <v>44596</v>
      </c>
      <c r="J22" s="51">
        <v>44602</v>
      </c>
      <c r="L22" s="30" t="s">
        <v>526</v>
      </c>
      <c r="M22" s="30" t="s">
        <v>184</v>
      </c>
      <c r="N22" s="30" t="s">
        <v>184</v>
      </c>
      <c r="O22" s="30" t="s">
        <v>184</v>
      </c>
      <c r="P22" s="30" t="s">
        <v>184</v>
      </c>
      <c r="R22" s="52">
        <v>44621</v>
      </c>
      <c r="S22" s="50">
        <v>44642</v>
      </c>
      <c r="T22" s="30" t="s">
        <v>43</v>
      </c>
      <c r="U22" s="51">
        <v>44683</v>
      </c>
      <c r="V22" s="30" t="s">
        <v>889</v>
      </c>
      <c r="W22" s="30" t="s">
        <v>184</v>
      </c>
      <c r="X22" s="30" t="s">
        <v>184</v>
      </c>
      <c r="Y22" s="30" t="s">
        <v>184</v>
      </c>
      <c r="Z22" s="55" t="s">
        <v>184</v>
      </c>
      <c r="AB22" s="30" t="s">
        <v>1023</v>
      </c>
      <c r="AE22" s="30" t="s">
        <v>184</v>
      </c>
      <c r="AF22" s="30" t="s">
        <v>184</v>
      </c>
      <c r="AG22" s="30" t="s">
        <v>184</v>
      </c>
      <c r="AH22" s="55" t="s">
        <v>184</v>
      </c>
      <c r="AI22" s="78">
        <v>6</v>
      </c>
      <c r="AO22" s="54"/>
      <c r="AP22" s="40" t="str">
        <f>VLOOKUP(B22,[2]Wuyi!$F:$I,4,0)</f>
        <v>18x30</v>
      </c>
      <c r="AQ22" s="29" t="s">
        <v>909</v>
      </c>
      <c r="AR22" s="52">
        <f>VLOOKUP(B22,[2]Wuyi!$F:$Z,17,0)</f>
        <v>44691</v>
      </c>
      <c r="AS22" s="32" t="s">
        <v>258</v>
      </c>
    </row>
    <row r="23" spans="2:50" ht="150" hidden="1" customHeight="1">
      <c r="B23" s="29" t="s">
        <v>256</v>
      </c>
      <c r="D23" s="29" t="s">
        <v>40</v>
      </c>
      <c r="E23" s="54">
        <v>465727</v>
      </c>
      <c r="F23" s="39">
        <v>44595</v>
      </c>
      <c r="G23" s="74" t="s">
        <v>43</v>
      </c>
      <c r="H23" s="39">
        <v>44596</v>
      </c>
      <c r="J23" s="51">
        <v>44603</v>
      </c>
      <c r="L23" s="30" t="s">
        <v>527</v>
      </c>
      <c r="M23" s="30" t="s">
        <v>184</v>
      </c>
      <c r="N23" s="30" t="s">
        <v>184</v>
      </c>
      <c r="O23" s="30" t="s">
        <v>184</v>
      </c>
      <c r="P23" s="30" t="s">
        <v>184</v>
      </c>
      <c r="R23" s="52">
        <v>44621</v>
      </c>
      <c r="S23" s="50">
        <v>44642</v>
      </c>
      <c r="T23" s="30" t="s">
        <v>43</v>
      </c>
      <c r="U23" s="51">
        <v>44643</v>
      </c>
      <c r="W23" s="30" t="s">
        <v>184</v>
      </c>
      <c r="X23" s="30" t="s">
        <v>184</v>
      </c>
      <c r="Y23" s="30" t="s">
        <v>184</v>
      </c>
      <c r="Z23" s="55" t="s">
        <v>184</v>
      </c>
      <c r="AB23" s="30" t="s">
        <v>1023</v>
      </c>
      <c r="AE23" s="30" t="s">
        <v>184</v>
      </c>
      <c r="AF23" s="30" t="s">
        <v>184</v>
      </c>
      <c r="AG23" s="30" t="s">
        <v>184</v>
      </c>
      <c r="AH23" s="55" t="s">
        <v>184</v>
      </c>
      <c r="AI23" s="78">
        <v>6</v>
      </c>
      <c r="AO23" s="54"/>
      <c r="AP23" s="40" t="str">
        <f>VLOOKUP(B23,[2]Wuyi!$F:$I,4,0)</f>
        <v>18x30</v>
      </c>
      <c r="AQ23" s="29" t="s">
        <v>909</v>
      </c>
      <c r="AR23" s="52">
        <f>VLOOKUP(B23,[2]Wuyi!$F:$Z,17,0)</f>
        <v>44691</v>
      </c>
      <c r="AS23" s="32" t="s">
        <v>73</v>
      </c>
    </row>
    <row r="24" spans="2:50" ht="150" hidden="1" customHeight="1">
      <c r="B24" s="29" t="s">
        <v>257</v>
      </c>
      <c r="D24" s="29" t="s">
        <v>40</v>
      </c>
      <c r="E24" s="54">
        <v>465730</v>
      </c>
      <c r="F24" s="39">
        <v>44595</v>
      </c>
      <c r="G24" s="74" t="s">
        <v>43</v>
      </c>
      <c r="H24" s="39">
        <v>44596</v>
      </c>
      <c r="J24" s="51">
        <v>44613</v>
      </c>
      <c r="L24" s="30" t="s">
        <v>534</v>
      </c>
      <c r="M24" s="30" t="s">
        <v>184</v>
      </c>
      <c r="N24" s="30" t="s">
        <v>184</v>
      </c>
      <c r="O24" s="30" t="s">
        <v>184</v>
      </c>
      <c r="P24" s="30" t="s">
        <v>184</v>
      </c>
      <c r="R24" s="52">
        <v>44621</v>
      </c>
      <c r="S24" s="50">
        <v>44692</v>
      </c>
      <c r="T24" s="30" t="s">
        <v>43</v>
      </c>
      <c r="U24" s="51">
        <v>44693</v>
      </c>
      <c r="W24" s="30" t="s">
        <v>184</v>
      </c>
      <c r="X24" s="30" t="s">
        <v>184</v>
      </c>
      <c r="Y24" s="30" t="s">
        <v>184</v>
      </c>
      <c r="Z24" s="55" t="s">
        <v>184</v>
      </c>
      <c r="AB24" s="30" t="s">
        <v>1023</v>
      </c>
      <c r="AD24" s="102" t="s">
        <v>1035</v>
      </c>
      <c r="AE24" s="30" t="s">
        <v>184</v>
      </c>
      <c r="AF24" s="30" t="s">
        <v>184</v>
      </c>
      <c r="AG24" s="30" t="s">
        <v>184</v>
      </c>
      <c r="AH24" s="55" t="s">
        <v>184</v>
      </c>
      <c r="AI24" s="78">
        <v>6</v>
      </c>
      <c r="AO24" s="54"/>
      <c r="AP24" s="40" t="str">
        <f>VLOOKUP(B24,[2]Wuyi!$F:$I,4,0)</f>
        <v>18x30</v>
      </c>
      <c r="AQ24" s="29" t="s">
        <v>909</v>
      </c>
      <c r="AR24" s="52">
        <f>VLOOKUP(B24,[2]Wuyi!$F:$Z,17,0)</f>
        <v>44696</v>
      </c>
      <c r="AS24" s="32" t="s">
        <v>76</v>
      </c>
    </row>
    <row r="25" spans="2:50" ht="150" hidden="1" customHeight="1">
      <c r="B25" s="29" t="s">
        <v>299</v>
      </c>
      <c r="D25" s="29" t="s">
        <v>40</v>
      </c>
      <c r="E25" s="54">
        <v>465992</v>
      </c>
      <c r="F25" s="51">
        <v>44596</v>
      </c>
      <c r="G25" s="30" t="s">
        <v>43</v>
      </c>
      <c r="H25" s="51">
        <v>44599</v>
      </c>
      <c r="J25" s="51">
        <v>44602</v>
      </c>
      <c r="L25" s="30" t="s">
        <v>529</v>
      </c>
      <c r="M25" s="30" t="s">
        <v>184</v>
      </c>
      <c r="N25" s="30" t="s">
        <v>184</v>
      </c>
      <c r="O25" s="30" t="s">
        <v>184</v>
      </c>
      <c r="P25" s="30" t="s">
        <v>184</v>
      </c>
      <c r="R25" s="52">
        <v>44621</v>
      </c>
      <c r="S25" s="50">
        <v>44650</v>
      </c>
      <c r="T25" s="30" t="s">
        <v>43</v>
      </c>
      <c r="U25" s="51">
        <v>44656</v>
      </c>
      <c r="W25" s="30" t="s">
        <v>184</v>
      </c>
      <c r="X25" s="30" t="s">
        <v>184</v>
      </c>
      <c r="Y25" s="30" t="s">
        <v>184</v>
      </c>
      <c r="Z25" s="55" t="s">
        <v>184</v>
      </c>
      <c r="AB25" s="30" t="s">
        <v>1023</v>
      </c>
      <c r="AE25" s="30" t="s">
        <v>184</v>
      </c>
      <c r="AF25" s="30" t="s">
        <v>184</v>
      </c>
      <c r="AG25" s="30" t="s">
        <v>184</v>
      </c>
      <c r="AH25" s="55" t="s">
        <v>184</v>
      </c>
      <c r="AI25" s="78">
        <v>6</v>
      </c>
      <c r="AO25" s="54" t="s">
        <v>70</v>
      </c>
      <c r="AP25" s="40" t="str">
        <f>VLOOKUP(B25,[2]Wuyi!$F:$I,4,0)</f>
        <v>18x30</v>
      </c>
      <c r="AQ25" s="29" t="s">
        <v>909</v>
      </c>
      <c r="AR25" s="52">
        <f>VLOOKUP(B25,[2]Wuyi!$F:$Z,17,0)</f>
        <v>44691</v>
      </c>
      <c r="AS25" s="32" t="s">
        <v>300</v>
      </c>
    </row>
    <row r="26" spans="2:50" ht="150" customHeight="1">
      <c r="B26" s="29" t="s">
        <v>359</v>
      </c>
      <c r="D26" s="29" t="s">
        <v>40</v>
      </c>
      <c r="E26" s="54">
        <v>466927</v>
      </c>
      <c r="F26" s="51">
        <v>44602</v>
      </c>
      <c r="G26" s="30" t="s">
        <v>43</v>
      </c>
      <c r="H26" s="51">
        <v>44603</v>
      </c>
      <c r="J26" s="51">
        <v>44613</v>
      </c>
      <c r="L26" s="30" t="s">
        <v>615</v>
      </c>
      <c r="M26" s="30" t="s">
        <v>184</v>
      </c>
      <c r="N26" s="30" t="s">
        <v>184</v>
      </c>
      <c r="O26" s="30" t="s">
        <v>184</v>
      </c>
      <c r="P26" s="30" t="s">
        <v>184</v>
      </c>
      <c r="S26" s="50">
        <v>44650</v>
      </c>
      <c r="T26" s="30" t="s">
        <v>43</v>
      </c>
      <c r="U26" s="51">
        <v>44656</v>
      </c>
      <c r="W26" s="30" t="s">
        <v>184</v>
      </c>
      <c r="X26" s="30" t="s">
        <v>184</v>
      </c>
      <c r="Y26" s="30" t="s">
        <v>184</v>
      </c>
      <c r="Z26" s="55" t="s">
        <v>184</v>
      </c>
      <c r="AB26" s="97" t="s">
        <v>990</v>
      </c>
      <c r="AE26" s="30" t="s">
        <v>184</v>
      </c>
      <c r="AF26" s="30" t="s">
        <v>184</v>
      </c>
      <c r="AG26" s="30" t="s">
        <v>184</v>
      </c>
      <c r="AH26" s="55" t="s">
        <v>184</v>
      </c>
      <c r="AI26" s="78">
        <v>6</v>
      </c>
      <c r="AK26" s="51"/>
      <c r="AL26" s="51"/>
      <c r="AO26" s="54"/>
      <c r="AP26" s="40" t="str">
        <f>VLOOKUP(B26,[2]Wuyi!$F:$I,4,0)</f>
        <v>18x30</v>
      </c>
      <c r="AQ26" s="29" t="s">
        <v>909</v>
      </c>
      <c r="AR26" s="52">
        <f>VLOOKUP(B26,[2]Wuyi!$F:$Z,17,0)</f>
        <v>44757</v>
      </c>
      <c r="AS26" s="32" t="s">
        <v>76</v>
      </c>
      <c r="AX26" s="96"/>
    </row>
    <row r="27" spans="2:50" ht="150" hidden="1" customHeight="1">
      <c r="B27" s="29" t="s">
        <v>435</v>
      </c>
      <c r="D27" s="29" t="s">
        <v>40</v>
      </c>
      <c r="E27" s="54">
        <v>467753</v>
      </c>
      <c r="F27" s="51">
        <v>44608</v>
      </c>
      <c r="G27" s="30" t="s">
        <v>43</v>
      </c>
      <c r="H27" s="51">
        <v>44609</v>
      </c>
      <c r="J27" s="51">
        <v>44623</v>
      </c>
      <c r="L27" s="30" t="s">
        <v>532</v>
      </c>
      <c r="M27" s="30" t="s">
        <v>184</v>
      </c>
      <c r="N27" s="30" t="s">
        <v>184</v>
      </c>
      <c r="O27" s="30" t="s">
        <v>184</v>
      </c>
      <c r="P27" s="30" t="s">
        <v>184</v>
      </c>
      <c r="R27" s="52">
        <v>44621</v>
      </c>
      <c r="S27" s="50">
        <v>44676</v>
      </c>
      <c r="T27" s="30" t="s">
        <v>43</v>
      </c>
      <c r="U27" s="51">
        <v>44678</v>
      </c>
      <c r="W27" s="30" t="s">
        <v>184</v>
      </c>
      <c r="X27" s="30" t="s">
        <v>184</v>
      </c>
      <c r="Y27" s="30" t="s">
        <v>184</v>
      </c>
      <c r="Z27" s="55" t="s">
        <v>184</v>
      </c>
      <c r="AB27" s="30" t="s">
        <v>1013</v>
      </c>
      <c r="AD27" s="102" t="s">
        <v>1035</v>
      </c>
      <c r="AE27" s="30" t="s">
        <v>184</v>
      </c>
      <c r="AF27" s="30" t="s">
        <v>184</v>
      </c>
      <c r="AG27" s="30" t="s">
        <v>184</v>
      </c>
      <c r="AH27" s="55" t="s">
        <v>184</v>
      </c>
      <c r="AI27" s="78">
        <v>6</v>
      </c>
      <c r="AK27" s="51"/>
      <c r="AL27" s="51"/>
      <c r="AO27" s="54"/>
      <c r="AP27" s="40" t="str">
        <f>VLOOKUP(B27,[2]Wuyi!$F:$I,4,0)</f>
        <v>18x30</v>
      </c>
      <c r="AQ27" s="29" t="s">
        <v>909</v>
      </c>
      <c r="AR27" s="52">
        <f>VLOOKUP(B27,[2]Wuyi!$F:$Z,17,0)</f>
        <v>44696</v>
      </c>
      <c r="AS27" s="32" t="s">
        <v>76</v>
      </c>
    </row>
    <row r="28" spans="2:50" ht="150" hidden="1" customHeight="1">
      <c r="B28" s="29" t="s">
        <v>469</v>
      </c>
      <c r="D28" s="29" t="s">
        <v>40</v>
      </c>
      <c r="E28" s="54">
        <v>468632</v>
      </c>
      <c r="F28" s="51">
        <v>44613</v>
      </c>
      <c r="G28" s="30" t="s">
        <v>43</v>
      </c>
      <c r="H28" s="51">
        <v>44614</v>
      </c>
      <c r="J28" s="51">
        <v>44637</v>
      </c>
      <c r="L28" s="30" t="s">
        <v>863</v>
      </c>
      <c r="M28" s="30" t="s">
        <v>184</v>
      </c>
      <c r="N28" s="30" t="s">
        <v>184</v>
      </c>
      <c r="O28" s="30" t="s">
        <v>184</v>
      </c>
      <c r="P28" s="30" t="s">
        <v>184</v>
      </c>
      <c r="R28" s="52">
        <v>44637</v>
      </c>
      <c r="S28" s="50">
        <v>44670</v>
      </c>
      <c r="T28" s="30" t="s">
        <v>43</v>
      </c>
      <c r="U28" s="51">
        <v>44670</v>
      </c>
      <c r="W28" s="30" t="s">
        <v>184</v>
      </c>
      <c r="X28" s="30" t="s">
        <v>184</v>
      </c>
      <c r="Y28" s="30" t="s">
        <v>184</v>
      </c>
      <c r="Z28" s="55" t="s">
        <v>184</v>
      </c>
      <c r="AB28" s="30" t="s">
        <v>1023</v>
      </c>
      <c r="AE28" s="30" t="s">
        <v>184</v>
      </c>
      <c r="AF28" s="30" t="s">
        <v>184</v>
      </c>
      <c r="AG28" s="30" t="s">
        <v>184</v>
      </c>
      <c r="AH28" s="55" t="s">
        <v>184</v>
      </c>
      <c r="AI28" s="78">
        <v>6</v>
      </c>
      <c r="AK28" s="51"/>
      <c r="AL28" s="51"/>
      <c r="AO28" s="54"/>
      <c r="AP28" s="40" t="str">
        <f>VLOOKUP(B28,[2]Wuyi!$F:$I,4,0)</f>
        <v>18x30</v>
      </c>
      <c r="AQ28" s="29" t="s">
        <v>909</v>
      </c>
      <c r="AR28" s="52">
        <f>VLOOKUP(B28,[2]Wuyi!$F:$Z,17,0)</f>
        <v>44691</v>
      </c>
      <c r="AS28" s="32" t="s">
        <v>75</v>
      </c>
    </row>
    <row r="29" spans="2:50" ht="150" hidden="1" customHeight="1">
      <c r="B29" s="29" t="s">
        <v>82</v>
      </c>
      <c r="D29" s="29" t="s">
        <v>36</v>
      </c>
      <c r="E29" s="54" t="s">
        <v>89</v>
      </c>
      <c r="F29" s="39">
        <v>44585</v>
      </c>
      <c r="G29" s="30" t="s">
        <v>43</v>
      </c>
      <c r="H29" s="51">
        <v>44585</v>
      </c>
      <c r="L29" s="30" t="s">
        <v>311</v>
      </c>
      <c r="M29" s="30">
        <v>466248</v>
      </c>
      <c r="N29" s="39">
        <v>44599</v>
      </c>
      <c r="O29" s="30" t="s">
        <v>43</v>
      </c>
      <c r="P29" s="51">
        <v>44603</v>
      </c>
      <c r="Q29" s="30" t="s">
        <v>353</v>
      </c>
      <c r="R29" s="52">
        <v>44610</v>
      </c>
      <c r="W29" s="30" t="s">
        <v>184</v>
      </c>
      <c r="X29" s="30" t="s">
        <v>184</v>
      </c>
      <c r="Y29" s="30" t="s">
        <v>184</v>
      </c>
      <c r="Z29" s="55" t="s">
        <v>184</v>
      </c>
      <c r="AE29" s="30" t="s">
        <v>184</v>
      </c>
      <c r="AF29" s="30" t="s">
        <v>184</v>
      </c>
      <c r="AG29" s="30" t="s">
        <v>184</v>
      </c>
      <c r="AH29" s="55" t="s">
        <v>184</v>
      </c>
      <c r="AO29" s="54"/>
      <c r="AP29" s="40" t="e">
        <f>VLOOKUP(B29,[1]Master!$F:$H,3,0)</f>
        <v>#N/A</v>
      </c>
      <c r="AQ29" s="29"/>
      <c r="AR29" s="52"/>
      <c r="AS29" s="32" t="s">
        <v>73</v>
      </c>
    </row>
    <row r="30" spans="2:50" ht="150" hidden="1" customHeight="1">
      <c r="B30" s="29" t="s">
        <v>83</v>
      </c>
      <c r="D30" s="29" t="s">
        <v>36</v>
      </c>
      <c r="E30" s="54" t="s">
        <v>90</v>
      </c>
      <c r="F30" s="39">
        <v>44585</v>
      </c>
      <c r="G30" s="40" t="s">
        <v>43</v>
      </c>
      <c r="H30" s="39">
        <v>44585</v>
      </c>
      <c r="J30" s="51">
        <v>44596</v>
      </c>
      <c r="L30" s="30" t="s">
        <v>311</v>
      </c>
      <c r="M30" s="30" t="s">
        <v>216</v>
      </c>
      <c r="N30" s="30" t="s">
        <v>216</v>
      </c>
      <c r="O30" s="30" t="s">
        <v>216</v>
      </c>
      <c r="P30" s="30" t="s">
        <v>216</v>
      </c>
      <c r="S30" s="50">
        <v>44656</v>
      </c>
      <c r="T30" s="30" t="s">
        <v>43</v>
      </c>
      <c r="U30" s="51">
        <v>44658</v>
      </c>
      <c r="W30" s="30" t="s">
        <v>184</v>
      </c>
      <c r="X30" s="30" t="s">
        <v>184</v>
      </c>
      <c r="Y30" s="30" t="s">
        <v>184</v>
      </c>
      <c r="Z30" s="55" t="s">
        <v>184</v>
      </c>
      <c r="AA30" s="50">
        <v>44748</v>
      </c>
      <c r="AB30" s="97" t="s">
        <v>672</v>
      </c>
      <c r="AC30" s="51">
        <v>44748</v>
      </c>
      <c r="AE30" s="30" t="s">
        <v>184</v>
      </c>
      <c r="AF30" s="30" t="s">
        <v>184</v>
      </c>
      <c r="AG30" s="30" t="s">
        <v>184</v>
      </c>
      <c r="AH30" s="55" t="s">
        <v>184</v>
      </c>
      <c r="AI30" s="78" t="s">
        <v>1013</v>
      </c>
      <c r="AJ30" s="51">
        <v>44749</v>
      </c>
      <c r="AK30" s="60">
        <v>777318227296</v>
      </c>
      <c r="AO30" s="54" t="s">
        <v>70</v>
      </c>
      <c r="AP30" s="40">
        <f>VLOOKUP(B30,[1]Master!$F:$H,3,0)</f>
        <v>3480</v>
      </c>
      <c r="AQ30" s="70" t="s">
        <v>903</v>
      </c>
      <c r="AR30" s="52">
        <f>VLOOKUP(B30,[1]Master!$F:$W,18,0)</f>
        <v>44722</v>
      </c>
      <c r="AS30" s="32" t="s">
        <v>75</v>
      </c>
    </row>
    <row r="31" spans="2:50" ht="150" hidden="1" customHeight="1">
      <c r="B31" s="29" t="s">
        <v>84</v>
      </c>
      <c r="D31" s="29" t="s">
        <v>36</v>
      </c>
      <c r="E31" s="54" t="s">
        <v>91</v>
      </c>
      <c r="F31" s="39">
        <v>44585</v>
      </c>
      <c r="G31" s="40" t="s">
        <v>43</v>
      </c>
      <c r="H31" s="39">
        <v>44585</v>
      </c>
      <c r="J31" s="51">
        <v>44596</v>
      </c>
      <c r="L31" s="30" t="s">
        <v>311</v>
      </c>
      <c r="M31" s="30" t="s">
        <v>216</v>
      </c>
      <c r="N31" s="30" t="s">
        <v>216</v>
      </c>
      <c r="O31" s="30" t="s">
        <v>216</v>
      </c>
      <c r="P31" s="30" t="s">
        <v>216</v>
      </c>
      <c r="S31" s="50">
        <v>44657</v>
      </c>
      <c r="T31" s="30" t="s">
        <v>43</v>
      </c>
      <c r="U31" s="51">
        <v>44664</v>
      </c>
      <c r="W31" s="30" t="s">
        <v>184</v>
      </c>
      <c r="X31" s="30" t="s">
        <v>184</v>
      </c>
      <c r="Y31" s="30" t="s">
        <v>184</v>
      </c>
      <c r="Z31" s="55" t="s">
        <v>184</v>
      </c>
      <c r="AA31" s="50">
        <v>44748</v>
      </c>
      <c r="AB31" s="97" t="s">
        <v>672</v>
      </c>
      <c r="AC31" s="51">
        <v>44748</v>
      </c>
      <c r="AE31" s="30" t="s">
        <v>184</v>
      </c>
      <c r="AF31" s="30" t="s">
        <v>184</v>
      </c>
      <c r="AG31" s="30" t="s">
        <v>184</v>
      </c>
      <c r="AH31" s="55" t="s">
        <v>184</v>
      </c>
      <c r="AI31" s="78" t="s">
        <v>1013</v>
      </c>
      <c r="AJ31" s="51">
        <v>44749</v>
      </c>
      <c r="AK31" s="60">
        <v>777318227296</v>
      </c>
      <c r="AO31" s="54" t="s">
        <v>70</v>
      </c>
      <c r="AP31" s="40">
        <f>VLOOKUP(B31,[1]Master!$F:$H,3,0)</f>
        <v>3480</v>
      </c>
      <c r="AQ31" s="70" t="s">
        <v>903</v>
      </c>
      <c r="AR31" s="52">
        <f>VLOOKUP(B31,[1]Master!$F:$W,18,0)</f>
        <v>44722</v>
      </c>
      <c r="AS31" s="32" t="s">
        <v>73</v>
      </c>
    </row>
    <row r="32" spans="2:50" ht="150" hidden="1" customHeight="1">
      <c r="B32" s="29" t="s">
        <v>85</v>
      </c>
      <c r="D32" s="29" t="s">
        <v>36</v>
      </c>
      <c r="E32" s="54" t="s">
        <v>92</v>
      </c>
      <c r="F32" s="51">
        <v>44585</v>
      </c>
      <c r="G32" s="30" t="s">
        <v>43</v>
      </c>
      <c r="H32" s="51">
        <v>44585</v>
      </c>
      <c r="L32" s="30" t="s">
        <v>311</v>
      </c>
      <c r="M32" s="30" t="s">
        <v>216</v>
      </c>
      <c r="N32" s="30" t="s">
        <v>216</v>
      </c>
      <c r="O32" s="30" t="s">
        <v>216</v>
      </c>
      <c r="P32" s="30" t="s">
        <v>216</v>
      </c>
      <c r="W32" s="30" t="s">
        <v>184</v>
      </c>
      <c r="X32" s="30" t="s">
        <v>184</v>
      </c>
      <c r="Y32" s="30" t="s">
        <v>184</v>
      </c>
      <c r="Z32" s="55" t="s">
        <v>184</v>
      </c>
      <c r="AE32" s="30" t="s">
        <v>184</v>
      </c>
      <c r="AF32" s="30" t="s">
        <v>184</v>
      </c>
      <c r="AG32" s="30" t="s">
        <v>184</v>
      </c>
      <c r="AH32" s="55" t="s">
        <v>184</v>
      </c>
      <c r="AK32" s="51"/>
      <c r="AL32" s="51"/>
      <c r="AO32" s="54"/>
      <c r="AP32" s="40" t="e">
        <f>VLOOKUP(B32,[1]Master!$F:$H,3,0)</f>
        <v>#N/A</v>
      </c>
      <c r="AQ32" s="29"/>
      <c r="AR32" s="52"/>
      <c r="AS32" s="32" t="s">
        <v>76</v>
      </c>
    </row>
    <row r="33" spans="1:45" ht="150" hidden="1" customHeight="1">
      <c r="B33" s="29" t="s">
        <v>360</v>
      </c>
      <c r="D33" s="29" t="s">
        <v>36</v>
      </c>
      <c r="E33" s="54">
        <v>466929</v>
      </c>
      <c r="F33" s="39">
        <v>44602</v>
      </c>
      <c r="G33" s="30" t="s">
        <v>43</v>
      </c>
      <c r="H33" s="51">
        <v>44603</v>
      </c>
      <c r="L33" s="30" t="s">
        <v>311</v>
      </c>
      <c r="M33" s="30" t="s">
        <v>216</v>
      </c>
      <c r="N33" s="30" t="s">
        <v>216</v>
      </c>
      <c r="O33" s="30" t="s">
        <v>216</v>
      </c>
      <c r="P33" s="30" t="s">
        <v>216</v>
      </c>
      <c r="S33" s="50">
        <v>44694</v>
      </c>
      <c r="T33" s="30" t="s">
        <v>43</v>
      </c>
      <c r="U33" s="51">
        <v>44698</v>
      </c>
      <c r="W33" s="30" t="s">
        <v>184</v>
      </c>
      <c r="X33" s="30" t="s">
        <v>184</v>
      </c>
      <c r="Y33" s="30" t="s">
        <v>184</v>
      </c>
      <c r="Z33" s="55" t="s">
        <v>184</v>
      </c>
      <c r="AB33" s="30" t="s">
        <v>1013</v>
      </c>
      <c r="AE33" s="30" t="s">
        <v>184</v>
      </c>
      <c r="AF33" s="30" t="s">
        <v>184</v>
      </c>
      <c r="AG33" s="30" t="s">
        <v>184</v>
      </c>
      <c r="AH33" s="55" t="s">
        <v>184</v>
      </c>
      <c r="AI33" s="78">
        <v>6</v>
      </c>
      <c r="AO33" s="54"/>
      <c r="AP33" s="40">
        <f>VLOOKUP(B33,[1]Master!$F:$H,3,0)</f>
        <v>1960</v>
      </c>
      <c r="AQ33" s="70" t="s">
        <v>903</v>
      </c>
      <c r="AR33" s="52">
        <f>VLOOKUP(B33,[1]Master!$F:$W,18,0)</f>
        <v>44732</v>
      </c>
      <c r="AS33" s="32" t="s">
        <v>76</v>
      </c>
    </row>
    <row r="34" spans="1:45" ht="150" customHeight="1">
      <c r="B34" s="29" t="s">
        <v>445</v>
      </c>
      <c r="D34" s="29" t="s">
        <v>36</v>
      </c>
      <c r="E34" s="54">
        <v>468289</v>
      </c>
      <c r="F34" s="39">
        <v>44610</v>
      </c>
      <c r="G34" s="30" t="s">
        <v>43</v>
      </c>
      <c r="H34" s="51">
        <v>44614</v>
      </c>
      <c r="J34" s="51">
        <v>44630</v>
      </c>
      <c r="L34" s="30" t="s">
        <v>311</v>
      </c>
      <c r="M34" s="30" t="s">
        <v>216</v>
      </c>
      <c r="N34" s="30" t="s">
        <v>216</v>
      </c>
      <c r="O34" s="30" t="s">
        <v>216</v>
      </c>
      <c r="P34" s="30" t="s">
        <v>216</v>
      </c>
      <c r="S34" s="50">
        <v>44678</v>
      </c>
      <c r="T34" s="30" t="s">
        <v>43</v>
      </c>
      <c r="U34" s="51">
        <v>44679</v>
      </c>
      <c r="W34" s="30" t="s">
        <v>184</v>
      </c>
      <c r="X34" s="30" t="s">
        <v>184</v>
      </c>
      <c r="Y34" s="30" t="s">
        <v>184</v>
      </c>
      <c r="Z34" s="55" t="s">
        <v>184</v>
      </c>
      <c r="AB34" s="96" t="s">
        <v>655</v>
      </c>
      <c r="AE34" s="30" t="s">
        <v>184</v>
      </c>
      <c r="AF34" s="30" t="s">
        <v>184</v>
      </c>
      <c r="AG34" s="30" t="s">
        <v>184</v>
      </c>
      <c r="AH34" s="55" t="s">
        <v>184</v>
      </c>
      <c r="AI34" s="78">
        <v>6</v>
      </c>
      <c r="AO34" s="54"/>
      <c r="AP34" s="40">
        <f>VLOOKUP(B34,[1]Master!$F:$H,3,0)</f>
        <v>800</v>
      </c>
      <c r="AQ34" s="70" t="s">
        <v>903</v>
      </c>
      <c r="AR34" s="52">
        <f>VLOOKUP(B34,[1]Master!$F:$W,18,0)</f>
        <v>44732</v>
      </c>
      <c r="AS34" s="32" t="s">
        <v>76</v>
      </c>
    </row>
    <row r="35" spans="1:45" ht="150" customHeight="1">
      <c r="B35" s="29" t="s">
        <v>446</v>
      </c>
      <c r="D35" s="29" t="s">
        <v>36</v>
      </c>
      <c r="E35" s="54">
        <v>468290</v>
      </c>
      <c r="F35" s="39">
        <v>44610</v>
      </c>
      <c r="G35" s="30" t="s">
        <v>43</v>
      </c>
      <c r="H35" s="51">
        <v>44615</v>
      </c>
      <c r="J35" s="51">
        <v>44630</v>
      </c>
      <c r="L35" s="30" t="s">
        <v>311</v>
      </c>
      <c r="M35" s="30" t="s">
        <v>216</v>
      </c>
      <c r="N35" s="30" t="s">
        <v>216</v>
      </c>
      <c r="O35" s="30" t="s">
        <v>216</v>
      </c>
      <c r="P35" s="30" t="s">
        <v>216</v>
      </c>
      <c r="S35" s="50">
        <v>44678</v>
      </c>
      <c r="T35" s="30" t="s">
        <v>43</v>
      </c>
      <c r="U35" s="51">
        <v>44679</v>
      </c>
      <c r="W35" s="30" t="s">
        <v>184</v>
      </c>
      <c r="X35" s="30" t="s">
        <v>184</v>
      </c>
      <c r="Y35" s="30" t="s">
        <v>184</v>
      </c>
      <c r="Z35" s="55" t="s">
        <v>184</v>
      </c>
      <c r="AB35" s="96" t="s">
        <v>655</v>
      </c>
      <c r="AE35" s="30" t="s">
        <v>184</v>
      </c>
      <c r="AF35" s="30" t="s">
        <v>184</v>
      </c>
      <c r="AG35" s="30" t="s">
        <v>184</v>
      </c>
      <c r="AH35" s="55" t="s">
        <v>184</v>
      </c>
      <c r="AI35" s="78">
        <v>6</v>
      </c>
      <c r="AO35" s="54"/>
      <c r="AP35" s="40">
        <f>VLOOKUP(B35,[1]Master!$F:$H,3,0)</f>
        <v>384</v>
      </c>
      <c r="AQ35" s="70" t="s">
        <v>903</v>
      </c>
      <c r="AR35" s="52">
        <f>VLOOKUP(B35,[1]Master!$F:$W,18,0)</f>
        <v>44732</v>
      </c>
      <c r="AS35" s="32" t="s">
        <v>73</v>
      </c>
    </row>
    <row r="36" spans="1:45" ht="150" customHeight="1">
      <c r="B36" s="29" t="s">
        <v>451</v>
      </c>
      <c r="D36" s="29" t="s">
        <v>36</v>
      </c>
      <c r="E36" s="54">
        <v>468284</v>
      </c>
      <c r="F36" s="39">
        <v>44610</v>
      </c>
      <c r="G36" s="40" t="s">
        <v>43</v>
      </c>
      <c r="H36" s="39">
        <v>44614</v>
      </c>
      <c r="I36" s="57"/>
      <c r="J36" s="51">
        <v>44630</v>
      </c>
      <c r="L36" s="30" t="s">
        <v>311</v>
      </c>
      <c r="M36" s="30" t="s">
        <v>216</v>
      </c>
      <c r="N36" s="30" t="s">
        <v>216</v>
      </c>
      <c r="O36" s="30" t="s">
        <v>216</v>
      </c>
      <c r="P36" s="30" t="s">
        <v>216</v>
      </c>
      <c r="S36" s="50">
        <v>44678</v>
      </c>
      <c r="T36" s="30" t="s">
        <v>43</v>
      </c>
      <c r="U36" s="51">
        <v>44679</v>
      </c>
      <c r="W36" s="30" t="s">
        <v>184</v>
      </c>
      <c r="X36" s="30" t="s">
        <v>184</v>
      </c>
      <c r="Y36" s="30" t="s">
        <v>184</v>
      </c>
      <c r="Z36" s="55" t="s">
        <v>184</v>
      </c>
      <c r="AB36" s="96" t="s">
        <v>655</v>
      </c>
      <c r="AE36" s="30" t="s">
        <v>184</v>
      </c>
      <c r="AF36" s="30" t="s">
        <v>184</v>
      </c>
      <c r="AG36" s="30" t="s">
        <v>184</v>
      </c>
      <c r="AH36" s="55" t="s">
        <v>184</v>
      </c>
      <c r="AI36" s="78">
        <v>6</v>
      </c>
      <c r="AO36" s="54"/>
      <c r="AP36" s="40">
        <f>VLOOKUP(B36,[1]Master!$F:$H,3,0)</f>
        <v>98</v>
      </c>
      <c r="AQ36" s="70" t="s">
        <v>903</v>
      </c>
      <c r="AR36" s="52">
        <f>VLOOKUP(B36,[1]Master!$F:$W,18,0)</f>
        <v>44732</v>
      </c>
      <c r="AS36" s="32" t="s">
        <v>73</v>
      </c>
    </row>
    <row r="37" spans="1:45" ht="150" hidden="1" customHeight="1">
      <c r="B37" s="29" t="s">
        <v>498</v>
      </c>
      <c r="D37" s="29" t="s">
        <v>36</v>
      </c>
      <c r="E37" s="54">
        <v>469615</v>
      </c>
      <c r="F37" s="51">
        <v>44617</v>
      </c>
      <c r="G37" s="30" t="s">
        <v>43</v>
      </c>
      <c r="H37" s="51">
        <v>44621</v>
      </c>
      <c r="J37" s="51">
        <v>44635</v>
      </c>
      <c r="L37" s="30" t="s">
        <v>311</v>
      </c>
      <c r="M37" s="30" t="s">
        <v>216</v>
      </c>
      <c r="N37" s="30" t="s">
        <v>216</v>
      </c>
      <c r="O37" s="30" t="s">
        <v>216</v>
      </c>
      <c r="P37" s="30" t="s">
        <v>216</v>
      </c>
      <c r="S37" s="50">
        <v>44704</v>
      </c>
      <c r="T37" s="30" t="s">
        <v>43</v>
      </c>
      <c r="U37" s="51">
        <v>44705</v>
      </c>
      <c r="W37" s="30" t="s">
        <v>184</v>
      </c>
      <c r="X37" s="30" t="s">
        <v>184</v>
      </c>
      <c r="Y37" s="30" t="s">
        <v>184</v>
      </c>
      <c r="Z37" s="55" t="s">
        <v>184</v>
      </c>
      <c r="AB37" s="30" t="s">
        <v>1013</v>
      </c>
      <c r="AE37" s="30"/>
      <c r="AG37" s="30"/>
      <c r="AI37" s="78">
        <v>6</v>
      </c>
      <c r="AO37" s="54"/>
      <c r="AP37" s="40">
        <f>VLOOKUP(B37,[1]Master!$F:$H,3,0)</f>
        <v>864</v>
      </c>
      <c r="AQ37" s="70" t="s">
        <v>903</v>
      </c>
      <c r="AR37" s="52">
        <f>VLOOKUP(B37,[1]Master!$F:$W,18,0)</f>
        <v>44727</v>
      </c>
      <c r="AS37" s="32" t="s">
        <v>499</v>
      </c>
    </row>
    <row r="38" spans="1:45" ht="150" customHeight="1">
      <c r="B38" s="29" t="s">
        <v>677</v>
      </c>
      <c r="D38" s="29" t="s">
        <v>36</v>
      </c>
      <c r="E38" s="54">
        <v>471971</v>
      </c>
      <c r="F38" s="51">
        <v>44628</v>
      </c>
      <c r="G38" s="30" t="s">
        <v>43</v>
      </c>
      <c r="H38" s="51">
        <v>44628</v>
      </c>
      <c r="J38" s="51">
        <v>44638</v>
      </c>
      <c r="L38" s="30" t="s">
        <v>311</v>
      </c>
      <c r="M38" s="30" t="s">
        <v>216</v>
      </c>
      <c r="N38" s="30" t="s">
        <v>216</v>
      </c>
      <c r="O38" s="30" t="s">
        <v>216</v>
      </c>
      <c r="P38" s="30" t="s">
        <v>216</v>
      </c>
      <c r="S38" s="50">
        <v>44704</v>
      </c>
      <c r="T38" s="30" t="s">
        <v>43</v>
      </c>
      <c r="U38" s="51">
        <v>44705</v>
      </c>
      <c r="AB38" s="96" t="s">
        <v>655</v>
      </c>
      <c r="AI38" s="78">
        <v>6</v>
      </c>
      <c r="AP38" s="40">
        <f>VLOOKUP(B38,[1]Master!$F:$H,3,0)</f>
        <v>4680</v>
      </c>
      <c r="AQ38" s="70" t="s">
        <v>903</v>
      </c>
      <c r="AR38" s="52">
        <f>VLOOKUP(B38,[1]Master!$F:$W,18,0)</f>
        <v>44732</v>
      </c>
      <c r="AS38" s="32" t="s">
        <v>73</v>
      </c>
    </row>
    <row r="39" spans="1:45" ht="150" hidden="1" customHeight="1">
      <c r="B39" s="29" t="s">
        <v>678</v>
      </c>
      <c r="D39" s="29" t="s">
        <v>36</v>
      </c>
      <c r="E39" s="54">
        <v>471978</v>
      </c>
      <c r="F39" s="51">
        <v>44628</v>
      </c>
      <c r="G39" s="30" t="s">
        <v>43</v>
      </c>
      <c r="H39" s="51">
        <v>44628</v>
      </c>
      <c r="L39" s="30" t="s">
        <v>311</v>
      </c>
      <c r="M39" s="30" t="s">
        <v>216</v>
      </c>
      <c r="N39" s="30" t="s">
        <v>216</v>
      </c>
      <c r="O39" s="30" t="s">
        <v>216</v>
      </c>
      <c r="P39" s="30" t="s">
        <v>216</v>
      </c>
      <c r="AP39" s="40" t="e">
        <f>VLOOKUP(B39,[1]Master!$F:$H,3,0)</f>
        <v>#N/A</v>
      </c>
      <c r="AS39" s="32" t="s">
        <v>76</v>
      </c>
    </row>
    <row r="40" spans="1:45" ht="150" customHeight="1">
      <c r="B40" s="29" t="s">
        <v>808</v>
      </c>
      <c r="D40" s="29" t="s">
        <v>36</v>
      </c>
      <c r="E40" s="54">
        <v>397438</v>
      </c>
      <c r="F40" s="76" t="s">
        <v>51</v>
      </c>
      <c r="G40" s="76" t="s">
        <v>51</v>
      </c>
      <c r="H40" s="76" t="s">
        <v>51</v>
      </c>
      <c r="I40" s="30" t="s">
        <v>809</v>
      </c>
      <c r="J40" s="51">
        <v>44635</v>
      </c>
      <c r="L40" s="30" t="s">
        <v>311</v>
      </c>
      <c r="M40" s="30" t="s">
        <v>216</v>
      </c>
      <c r="N40" s="30" t="s">
        <v>216</v>
      </c>
      <c r="O40" s="30" t="s">
        <v>216</v>
      </c>
      <c r="P40" s="30" t="s">
        <v>216</v>
      </c>
      <c r="S40" s="50">
        <v>44678</v>
      </c>
      <c r="T40" s="30" t="s">
        <v>43</v>
      </c>
      <c r="U40" s="51">
        <v>44679</v>
      </c>
      <c r="AB40" s="96" t="s">
        <v>655</v>
      </c>
      <c r="AI40" s="78">
        <v>6</v>
      </c>
      <c r="AP40" s="40">
        <f>VLOOKUP(B40,[1]Master!$F:$H,3,0)</f>
        <v>5200</v>
      </c>
      <c r="AQ40" s="70" t="s">
        <v>903</v>
      </c>
      <c r="AR40" s="52">
        <f>VLOOKUP(B40,[1]Master!$F:$W,18,0)</f>
        <v>44732</v>
      </c>
      <c r="AS40" s="32" t="s">
        <v>76</v>
      </c>
    </row>
    <row r="41" spans="1:45" ht="150" hidden="1" customHeight="1">
      <c r="B41" s="29" t="s">
        <v>174</v>
      </c>
      <c r="D41" s="29" t="s">
        <v>40</v>
      </c>
      <c r="E41" s="54" t="s">
        <v>180</v>
      </c>
      <c r="F41" s="51">
        <v>44588</v>
      </c>
      <c r="G41" s="30" t="s">
        <v>43</v>
      </c>
      <c r="H41" s="51">
        <v>44588</v>
      </c>
      <c r="L41" s="30" t="s">
        <v>850</v>
      </c>
      <c r="M41" s="30">
        <v>474021</v>
      </c>
      <c r="N41" s="51">
        <v>44637</v>
      </c>
      <c r="O41" s="30" t="s">
        <v>43</v>
      </c>
      <c r="P41" s="51">
        <v>44637</v>
      </c>
      <c r="R41" s="52">
        <v>44643</v>
      </c>
      <c r="W41" s="30" t="s">
        <v>184</v>
      </c>
      <c r="X41" s="30" t="s">
        <v>184</v>
      </c>
      <c r="Y41" s="30" t="s">
        <v>184</v>
      </c>
      <c r="Z41" s="55" t="s">
        <v>184</v>
      </c>
      <c r="AE41" s="30" t="s">
        <v>184</v>
      </c>
      <c r="AF41" s="30" t="s">
        <v>184</v>
      </c>
      <c r="AG41" s="30" t="s">
        <v>184</v>
      </c>
      <c r="AH41" s="55" t="s">
        <v>184</v>
      </c>
      <c r="AO41" s="54"/>
      <c r="AP41" s="57" t="e">
        <f>VLOOKUP(B41,'[2]Hoz SkyTwr'!$F:$H,3,0)</f>
        <v>#N/A</v>
      </c>
      <c r="AQ41" s="29"/>
      <c r="AR41" s="52"/>
      <c r="AS41" s="32" t="s">
        <v>73</v>
      </c>
    </row>
    <row r="42" spans="1:45" ht="150" hidden="1" customHeight="1">
      <c r="B42" s="29" t="s">
        <v>175</v>
      </c>
      <c r="D42" s="29" t="s">
        <v>40</v>
      </c>
      <c r="E42" s="54" t="s">
        <v>179</v>
      </c>
      <c r="F42" s="51">
        <v>44588</v>
      </c>
      <c r="G42" s="30" t="s">
        <v>43</v>
      </c>
      <c r="H42" s="51">
        <v>44588</v>
      </c>
      <c r="L42" s="30" t="s">
        <v>850</v>
      </c>
      <c r="M42" s="51" t="s">
        <v>184</v>
      </c>
      <c r="N42" s="51" t="s">
        <v>184</v>
      </c>
      <c r="O42" s="51" t="s">
        <v>184</v>
      </c>
      <c r="P42" s="51" t="s">
        <v>184</v>
      </c>
      <c r="Q42" s="51" t="s">
        <v>184</v>
      </c>
      <c r="R42" s="52" t="s">
        <v>184</v>
      </c>
      <c r="W42" s="30" t="s">
        <v>184</v>
      </c>
      <c r="X42" s="30" t="s">
        <v>184</v>
      </c>
      <c r="Y42" s="30" t="s">
        <v>184</v>
      </c>
      <c r="Z42" s="55" t="s">
        <v>184</v>
      </c>
      <c r="AE42" s="30" t="s">
        <v>184</v>
      </c>
      <c r="AF42" s="30" t="s">
        <v>184</v>
      </c>
      <c r="AG42" s="30" t="s">
        <v>184</v>
      </c>
      <c r="AH42" s="55" t="s">
        <v>184</v>
      </c>
      <c r="AO42" s="54"/>
      <c r="AP42" s="57" t="e">
        <f>VLOOKUP(B42,'[2]Hoz SkyTwr'!$F:$H,3,0)</f>
        <v>#N/A</v>
      </c>
      <c r="AQ42" s="29"/>
      <c r="AR42" s="52"/>
      <c r="AS42" s="32" t="s">
        <v>177</v>
      </c>
    </row>
    <row r="43" spans="1:45" ht="150" hidden="1" customHeight="1">
      <c r="A43" s="85"/>
      <c r="B43" s="29" t="s">
        <v>710</v>
      </c>
      <c r="D43" s="29" t="s">
        <v>40</v>
      </c>
      <c r="E43" s="54">
        <v>472205</v>
      </c>
      <c r="F43" s="51">
        <v>44629</v>
      </c>
      <c r="G43" s="30" t="s">
        <v>43</v>
      </c>
      <c r="H43" s="51">
        <v>44629</v>
      </c>
      <c r="J43" s="51">
        <v>44642</v>
      </c>
      <c r="L43" s="30" t="s">
        <v>721</v>
      </c>
      <c r="M43" s="30">
        <v>472231</v>
      </c>
      <c r="N43" s="51" t="s">
        <v>184</v>
      </c>
      <c r="O43" s="51" t="s">
        <v>184</v>
      </c>
      <c r="P43" s="51" t="s">
        <v>184</v>
      </c>
      <c r="Q43" s="51" t="s">
        <v>184</v>
      </c>
      <c r="R43" s="52" t="s">
        <v>184</v>
      </c>
      <c r="S43" s="50">
        <v>44678</v>
      </c>
      <c r="T43" s="30" t="s">
        <v>43</v>
      </c>
      <c r="U43" s="51">
        <v>44678</v>
      </c>
      <c r="AA43" s="50">
        <v>44748</v>
      </c>
      <c r="AB43" s="97" t="s">
        <v>672</v>
      </c>
      <c r="AC43" s="51">
        <v>44748</v>
      </c>
      <c r="AI43" s="78" t="s">
        <v>1013</v>
      </c>
      <c r="AJ43" s="51">
        <v>44749</v>
      </c>
      <c r="AK43" s="60">
        <v>777318227296</v>
      </c>
      <c r="AP43" s="30">
        <f>VLOOKUP(B43,[2]OTHER!$F:$I,3,0)</f>
        <v>312</v>
      </c>
      <c r="AQ43" s="70" t="s">
        <v>908</v>
      </c>
      <c r="AR43" s="59">
        <f>VLOOKUP(B43,[2]OTHER!$F:$W,17,0)</f>
        <v>44732</v>
      </c>
      <c r="AS43" s="32" t="s">
        <v>711</v>
      </c>
    </row>
    <row r="44" spans="1:45" ht="150" hidden="1" customHeight="1">
      <c r="A44" s="85"/>
      <c r="B44" s="29" t="s">
        <v>748</v>
      </c>
      <c r="D44" s="29" t="s">
        <v>40</v>
      </c>
      <c r="E44" s="54">
        <v>472297</v>
      </c>
      <c r="F44" s="51">
        <v>44629</v>
      </c>
      <c r="G44" s="40" t="s">
        <v>43</v>
      </c>
      <c r="H44" s="39">
        <v>44630</v>
      </c>
      <c r="J44" s="51">
        <v>44642</v>
      </c>
      <c r="L44" s="30" t="s">
        <v>721</v>
      </c>
      <c r="M44" s="30">
        <v>472231</v>
      </c>
      <c r="N44" s="51">
        <v>44629</v>
      </c>
      <c r="O44" s="30" t="s">
        <v>43</v>
      </c>
      <c r="P44" s="51">
        <v>44629</v>
      </c>
      <c r="R44" s="52">
        <v>44641</v>
      </c>
      <c r="S44" s="50">
        <v>44678</v>
      </c>
      <c r="T44" s="30" t="s">
        <v>43</v>
      </c>
      <c r="U44" s="51">
        <v>44678</v>
      </c>
      <c r="AA44" s="50">
        <v>44748</v>
      </c>
      <c r="AB44" s="97" t="s">
        <v>672</v>
      </c>
      <c r="AC44" s="51">
        <v>44748</v>
      </c>
      <c r="AI44" s="78" t="s">
        <v>1013</v>
      </c>
      <c r="AJ44" s="51">
        <v>44749</v>
      </c>
      <c r="AK44" s="60">
        <v>777318227296</v>
      </c>
      <c r="AP44" s="30">
        <f>VLOOKUP(B44,[2]OTHER!$F:$I,3,0)</f>
        <v>312</v>
      </c>
      <c r="AQ44" s="70" t="s">
        <v>908</v>
      </c>
      <c r="AR44" s="59">
        <f>VLOOKUP(B44,[2]OTHER!$F:$W,17,0)</f>
        <v>44732</v>
      </c>
      <c r="AS44" s="32" t="s">
        <v>76</v>
      </c>
    </row>
    <row r="45" spans="1:45" ht="150" hidden="1" customHeight="1">
      <c r="B45" s="29" t="s">
        <v>749</v>
      </c>
      <c r="D45" s="29" t="s">
        <v>40</v>
      </c>
      <c r="E45" s="54">
        <v>472299</v>
      </c>
      <c r="F45" s="51">
        <v>44629</v>
      </c>
      <c r="G45" s="40" t="s">
        <v>43</v>
      </c>
      <c r="H45" s="39">
        <v>44630</v>
      </c>
      <c r="J45" s="51">
        <v>44644</v>
      </c>
      <c r="L45" s="30" t="s">
        <v>801</v>
      </c>
      <c r="M45" s="30">
        <v>473293</v>
      </c>
      <c r="N45" s="51">
        <v>44635</v>
      </c>
      <c r="O45" s="30" t="s">
        <v>43</v>
      </c>
      <c r="P45" s="51">
        <v>44635</v>
      </c>
      <c r="R45" s="52">
        <v>44644</v>
      </c>
      <c r="S45" s="50">
        <v>44676</v>
      </c>
      <c r="T45" s="30" t="s">
        <v>43</v>
      </c>
      <c r="U45" s="51">
        <v>44678</v>
      </c>
      <c r="AB45" s="30" t="s">
        <v>1013</v>
      </c>
      <c r="AI45" s="78">
        <v>6</v>
      </c>
      <c r="AP45" s="30">
        <f>VLOOKUP(B45,[2]OTHER!$F:$I,3,0)</f>
        <v>3000</v>
      </c>
      <c r="AQ45" s="70" t="s">
        <v>909</v>
      </c>
      <c r="AR45" s="59">
        <f>VLOOKUP(B45,[2]OTHER!$F:$W,17,0)</f>
        <v>0</v>
      </c>
      <c r="AS45" s="32" t="s">
        <v>698</v>
      </c>
    </row>
    <row r="46" spans="1:45" ht="150" customHeight="1">
      <c r="B46" s="29" t="s">
        <v>513</v>
      </c>
      <c r="D46" s="29" t="s">
        <v>36</v>
      </c>
      <c r="E46" s="54">
        <v>469950</v>
      </c>
      <c r="F46" s="51">
        <v>44620</v>
      </c>
      <c r="G46" s="30" t="s">
        <v>43</v>
      </c>
      <c r="H46" s="51">
        <v>44621</v>
      </c>
      <c r="J46" s="51">
        <v>44638</v>
      </c>
      <c r="L46" s="30" t="s">
        <v>326</v>
      </c>
      <c r="M46" s="30">
        <v>466290</v>
      </c>
      <c r="N46" s="51" t="s">
        <v>184</v>
      </c>
      <c r="O46" s="51" t="s">
        <v>184</v>
      </c>
      <c r="P46" s="51" t="s">
        <v>184</v>
      </c>
      <c r="Q46" s="51" t="s">
        <v>184</v>
      </c>
      <c r="R46" s="52" t="s">
        <v>184</v>
      </c>
      <c r="S46" s="50">
        <v>44697</v>
      </c>
      <c r="T46" s="30" t="s">
        <v>43</v>
      </c>
      <c r="U46" s="51">
        <v>44698</v>
      </c>
      <c r="AB46" s="96" t="s">
        <v>1012</v>
      </c>
      <c r="AI46" s="78">
        <v>6</v>
      </c>
      <c r="AP46" s="40">
        <f>VLOOKUP(B46,[1]Master!$F:$H,3,0)</f>
        <v>3000</v>
      </c>
      <c r="AQ46" s="70" t="s">
        <v>903</v>
      </c>
      <c r="AR46" s="52">
        <f>VLOOKUP(B46,[1]Master!$F:$W,18,0)</f>
        <v>44757</v>
      </c>
      <c r="AS46" s="32" t="s">
        <v>73</v>
      </c>
    </row>
    <row r="47" spans="1:45" ht="150" hidden="1" customHeight="1">
      <c r="B47" s="29" t="s">
        <v>86</v>
      </c>
      <c r="D47" s="29" t="s">
        <v>36</v>
      </c>
      <c r="E47" s="54" t="s">
        <v>126</v>
      </c>
      <c r="F47" s="51">
        <v>44585</v>
      </c>
      <c r="G47" s="30" t="s">
        <v>43</v>
      </c>
      <c r="H47" s="51">
        <v>44585</v>
      </c>
      <c r="J47" s="51">
        <v>44596</v>
      </c>
      <c r="L47" s="30" t="s">
        <v>326</v>
      </c>
      <c r="M47" s="30">
        <v>466290</v>
      </c>
      <c r="N47" s="51">
        <v>44599</v>
      </c>
      <c r="O47" s="30" t="s">
        <v>43</v>
      </c>
      <c r="P47" s="51">
        <v>44607</v>
      </c>
      <c r="R47" s="52">
        <v>44610</v>
      </c>
      <c r="S47" s="50">
        <v>44642</v>
      </c>
      <c r="T47" s="30" t="s">
        <v>43</v>
      </c>
      <c r="U47" s="51">
        <v>44643</v>
      </c>
      <c r="W47" s="30" t="s">
        <v>184</v>
      </c>
      <c r="X47" s="30" t="s">
        <v>184</v>
      </c>
      <c r="Y47" s="30" t="s">
        <v>184</v>
      </c>
      <c r="Z47" s="55" t="s">
        <v>184</v>
      </c>
      <c r="AB47" s="97" t="s">
        <v>1030</v>
      </c>
      <c r="AE47" s="30" t="s">
        <v>184</v>
      </c>
      <c r="AF47" s="30" t="s">
        <v>184</v>
      </c>
      <c r="AG47" s="30" t="s">
        <v>184</v>
      </c>
      <c r="AH47" s="55" t="s">
        <v>184</v>
      </c>
      <c r="AI47" s="78">
        <v>6</v>
      </c>
      <c r="AO47" s="54" t="s">
        <v>70</v>
      </c>
      <c r="AP47" s="40">
        <f>VLOOKUP(B47,[1]Master!$F:$H,3,0)</f>
        <v>3480</v>
      </c>
      <c r="AQ47" s="70" t="s">
        <v>903</v>
      </c>
      <c r="AR47" s="52">
        <f>VLOOKUP(B47,[1]Master!$F:$W,18,0)</f>
        <v>44727</v>
      </c>
      <c r="AS47" s="32" t="s">
        <v>75</v>
      </c>
    </row>
    <row r="48" spans="1:45" ht="150" hidden="1" customHeight="1">
      <c r="B48" s="29" t="s">
        <v>87</v>
      </c>
      <c r="D48" s="29" t="s">
        <v>36</v>
      </c>
      <c r="E48" s="54" t="s">
        <v>125</v>
      </c>
      <c r="F48" s="51">
        <v>44585</v>
      </c>
      <c r="G48" s="30" t="s">
        <v>43</v>
      </c>
      <c r="H48" s="51">
        <v>44585</v>
      </c>
      <c r="J48" s="51">
        <v>44596</v>
      </c>
      <c r="L48" s="30" t="s">
        <v>326</v>
      </c>
      <c r="M48" s="30" t="s">
        <v>216</v>
      </c>
      <c r="N48" s="30" t="s">
        <v>216</v>
      </c>
      <c r="O48" s="30" t="s">
        <v>216</v>
      </c>
      <c r="P48" s="30" t="s">
        <v>216</v>
      </c>
      <c r="S48" s="50">
        <v>44642</v>
      </c>
      <c r="T48" s="30" t="s">
        <v>43</v>
      </c>
      <c r="U48" s="51">
        <v>44643</v>
      </c>
      <c r="W48" s="30" t="s">
        <v>184</v>
      </c>
      <c r="X48" s="30" t="s">
        <v>184</v>
      </c>
      <c r="Y48" s="30" t="s">
        <v>184</v>
      </c>
      <c r="Z48" s="55" t="s">
        <v>184</v>
      </c>
      <c r="AB48" s="97" t="s">
        <v>1013</v>
      </c>
      <c r="AE48" s="30" t="s">
        <v>184</v>
      </c>
      <c r="AF48" s="30" t="s">
        <v>184</v>
      </c>
      <c r="AG48" s="30" t="s">
        <v>184</v>
      </c>
      <c r="AH48" s="55" t="s">
        <v>184</v>
      </c>
      <c r="AI48" s="78">
        <v>6</v>
      </c>
      <c r="AO48" s="54" t="s">
        <v>70</v>
      </c>
      <c r="AP48" s="40">
        <f>VLOOKUP(B48,[1]Master!$F:$H,3,0)</f>
        <v>3480</v>
      </c>
      <c r="AQ48" s="70" t="s">
        <v>903</v>
      </c>
      <c r="AR48" s="52">
        <f>VLOOKUP(B48,[1]Master!$F:$W,18,0)</f>
        <v>44727</v>
      </c>
      <c r="AS48" s="32" t="s">
        <v>73</v>
      </c>
    </row>
    <row r="49" spans="1:45" ht="150" hidden="1" customHeight="1">
      <c r="B49" s="29" t="s">
        <v>450</v>
      </c>
      <c r="D49" s="29" t="s">
        <v>36</v>
      </c>
      <c r="E49" s="54">
        <v>468292</v>
      </c>
      <c r="F49" s="51">
        <v>44610</v>
      </c>
      <c r="G49" s="30" t="s">
        <v>43</v>
      </c>
      <c r="H49" s="51">
        <v>44614</v>
      </c>
      <c r="J49" s="51">
        <v>44630</v>
      </c>
      <c r="L49" s="30" t="s">
        <v>326</v>
      </c>
      <c r="M49" s="30">
        <v>466290</v>
      </c>
      <c r="N49" s="51" t="s">
        <v>184</v>
      </c>
      <c r="O49" s="51" t="s">
        <v>184</v>
      </c>
      <c r="P49" s="51" t="s">
        <v>184</v>
      </c>
      <c r="Q49" s="51" t="s">
        <v>184</v>
      </c>
      <c r="R49" s="52" t="s">
        <v>184</v>
      </c>
      <c r="S49" s="50">
        <v>44657</v>
      </c>
      <c r="T49" s="30" t="s">
        <v>43</v>
      </c>
      <c r="U49" s="51">
        <v>44658</v>
      </c>
      <c r="W49" s="30" t="s">
        <v>184</v>
      </c>
      <c r="X49" s="30" t="s">
        <v>184</v>
      </c>
      <c r="Y49" s="30" t="s">
        <v>184</v>
      </c>
      <c r="Z49" s="55" t="s">
        <v>184</v>
      </c>
      <c r="AB49" s="97" t="s">
        <v>1013</v>
      </c>
      <c r="AE49" s="30" t="s">
        <v>184</v>
      </c>
      <c r="AF49" s="30" t="s">
        <v>184</v>
      </c>
      <c r="AG49" s="30" t="s">
        <v>184</v>
      </c>
      <c r="AH49" s="55" t="s">
        <v>184</v>
      </c>
      <c r="AI49" s="78">
        <v>6</v>
      </c>
      <c r="AO49" s="54"/>
      <c r="AP49" s="40">
        <f>VLOOKUP(B49,[1]Master!$F:$H,3,0)</f>
        <v>1820</v>
      </c>
      <c r="AQ49" s="70" t="s">
        <v>903</v>
      </c>
      <c r="AR49" s="52">
        <f>VLOOKUP(B49,[1]Master!$F:$W,18,0)</f>
        <v>44742</v>
      </c>
      <c r="AS49" s="32" t="s">
        <v>73</v>
      </c>
    </row>
    <row r="50" spans="1:45" ht="150" customHeight="1">
      <c r="B50" s="29" t="s">
        <v>514</v>
      </c>
      <c r="D50" s="29" t="s">
        <v>36</v>
      </c>
      <c r="E50" s="54">
        <v>469951</v>
      </c>
      <c r="F50" s="51">
        <v>44620</v>
      </c>
      <c r="G50" s="30" t="s">
        <v>43</v>
      </c>
      <c r="H50" s="51">
        <v>44621</v>
      </c>
      <c r="J50" s="51">
        <v>44638</v>
      </c>
      <c r="L50" s="30" t="s">
        <v>326</v>
      </c>
      <c r="M50" s="30">
        <v>466290</v>
      </c>
      <c r="N50" s="51" t="s">
        <v>184</v>
      </c>
      <c r="O50" s="51" t="s">
        <v>184</v>
      </c>
      <c r="P50" s="51" t="s">
        <v>184</v>
      </c>
      <c r="Q50" s="51" t="s">
        <v>184</v>
      </c>
      <c r="R50" s="52" t="s">
        <v>184</v>
      </c>
      <c r="S50" s="50">
        <v>44693</v>
      </c>
      <c r="T50" s="30" t="s">
        <v>43</v>
      </c>
      <c r="U50" s="51">
        <v>44698</v>
      </c>
      <c r="AB50" s="96" t="s">
        <v>1012</v>
      </c>
      <c r="AI50" s="78">
        <v>6</v>
      </c>
      <c r="AP50" s="40">
        <f>VLOOKUP(B50,[1]Master!$F:$H,3,0)</f>
        <v>3000</v>
      </c>
      <c r="AQ50" s="70" t="s">
        <v>903</v>
      </c>
      <c r="AR50" s="52">
        <f>VLOOKUP(B50,[1]Master!$F:$W,18,0)</f>
        <v>44757</v>
      </c>
      <c r="AS50" s="32" t="s">
        <v>76</v>
      </c>
    </row>
    <row r="51" spans="1:45" ht="150" hidden="1" customHeight="1">
      <c r="B51" s="29" t="s">
        <v>810</v>
      </c>
      <c r="D51" s="29" t="s">
        <v>36</v>
      </c>
      <c r="F51" s="76" t="s">
        <v>51</v>
      </c>
      <c r="G51" s="76" t="s">
        <v>51</v>
      </c>
      <c r="H51" s="76" t="s">
        <v>51</v>
      </c>
      <c r="AP51" s="40" t="e">
        <f>VLOOKUP(B51,[1]Master!$F:$H,3,0)</f>
        <v>#N/A</v>
      </c>
      <c r="AS51" s="32" t="s">
        <v>76</v>
      </c>
    </row>
    <row r="52" spans="1:45" ht="150" hidden="1" customHeight="1">
      <c r="B52" s="29" t="s">
        <v>386</v>
      </c>
      <c r="D52" s="29" t="s">
        <v>36</v>
      </c>
      <c r="E52" s="54">
        <v>466993</v>
      </c>
      <c r="F52" s="51">
        <v>44602</v>
      </c>
      <c r="G52" s="30" t="s">
        <v>43</v>
      </c>
      <c r="H52" s="51">
        <v>44603</v>
      </c>
      <c r="N52" s="30"/>
      <c r="P52" s="30"/>
      <c r="W52" s="30" t="s">
        <v>184</v>
      </c>
      <c r="X52" s="30" t="s">
        <v>184</v>
      </c>
      <c r="Y52" s="30" t="s">
        <v>184</v>
      </c>
      <c r="Z52" s="55" t="s">
        <v>184</v>
      </c>
      <c r="AE52" s="30" t="s">
        <v>184</v>
      </c>
      <c r="AF52" s="30" t="s">
        <v>184</v>
      </c>
      <c r="AG52" s="30" t="s">
        <v>184</v>
      </c>
      <c r="AH52" s="55" t="s">
        <v>184</v>
      </c>
      <c r="AK52" s="51"/>
      <c r="AL52" s="51"/>
      <c r="AO52" s="54"/>
      <c r="AP52" s="40" t="e">
        <f>VLOOKUP(B52,[1]Master!$F:$H,3,0)</f>
        <v>#N/A</v>
      </c>
      <c r="AQ52" s="29"/>
      <c r="AR52" s="52"/>
      <c r="AS52" s="32" t="s">
        <v>76</v>
      </c>
    </row>
    <row r="53" spans="1:45" ht="150" hidden="1" customHeight="1">
      <c r="B53" s="29" t="s">
        <v>387</v>
      </c>
      <c r="D53" s="29" t="s">
        <v>36</v>
      </c>
      <c r="E53" s="54">
        <v>466994</v>
      </c>
      <c r="F53" s="51">
        <v>44602</v>
      </c>
      <c r="G53" s="30" t="s">
        <v>43</v>
      </c>
      <c r="H53" s="51">
        <v>44603</v>
      </c>
      <c r="N53" s="30"/>
      <c r="P53" s="30"/>
      <c r="W53" s="30" t="s">
        <v>184</v>
      </c>
      <c r="X53" s="30" t="s">
        <v>184</v>
      </c>
      <c r="Y53" s="30" t="s">
        <v>184</v>
      </c>
      <c r="Z53" s="55" t="s">
        <v>184</v>
      </c>
      <c r="AE53" s="30" t="s">
        <v>184</v>
      </c>
      <c r="AF53" s="30" t="s">
        <v>184</v>
      </c>
      <c r="AG53" s="30" t="s">
        <v>184</v>
      </c>
      <c r="AH53" s="55" t="s">
        <v>184</v>
      </c>
      <c r="AO53" s="54"/>
      <c r="AP53" s="40" t="e">
        <f>VLOOKUP(B53,[1]Master!$F:$H,3,0)</f>
        <v>#N/A</v>
      </c>
      <c r="AQ53" s="29"/>
      <c r="AR53" s="52"/>
      <c r="AS53" s="32" t="s">
        <v>76</v>
      </c>
    </row>
    <row r="54" spans="1:45" ht="150" hidden="1" customHeight="1">
      <c r="B54" s="29" t="s">
        <v>449</v>
      </c>
      <c r="D54" s="29" t="s">
        <v>36</v>
      </c>
      <c r="E54" s="54">
        <v>468293</v>
      </c>
      <c r="F54" s="51">
        <v>44610</v>
      </c>
      <c r="G54" s="30" t="s">
        <v>43</v>
      </c>
      <c r="H54" s="51">
        <v>44614</v>
      </c>
      <c r="J54" s="51">
        <v>44630</v>
      </c>
      <c r="L54" s="30" t="s">
        <v>483</v>
      </c>
      <c r="M54" s="30">
        <v>469365</v>
      </c>
      <c r="N54" s="51">
        <v>44616</v>
      </c>
      <c r="O54" s="30" t="s">
        <v>43</v>
      </c>
      <c r="P54" s="51">
        <v>44620</v>
      </c>
      <c r="R54" s="52">
        <v>44644</v>
      </c>
      <c r="S54" s="50">
        <v>44697</v>
      </c>
      <c r="T54" s="30" t="s">
        <v>43</v>
      </c>
      <c r="U54" s="51">
        <v>44698</v>
      </c>
      <c r="W54" s="30" t="s">
        <v>184</v>
      </c>
      <c r="X54" s="30" t="s">
        <v>184</v>
      </c>
      <c r="Y54" s="30" t="s">
        <v>184</v>
      </c>
      <c r="Z54" s="55" t="s">
        <v>184</v>
      </c>
      <c r="AB54" s="30" t="s">
        <v>1013</v>
      </c>
      <c r="AE54" s="30" t="s">
        <v>184</v>
      </c>
      <c r="AF54" s="30" t="s">
        <v>184</v>
      </c>
      <c r="AG54" s="30" t="s">
        <v>184</v>
      </c>
      <c r="AH54" s="55" t="s">
        <v>184</v>
      </c>
      <c r="AI54" s="78">
        <v>6</v>
      </c>
      <c r="AO54" s="54"/>
      <c r="AP54" s="40">
        <f>VLOOKUP(B54,[1]Master!$F:$H,3,0)</f>
        <v>3000</v>
      </c>
      <c r="AQ54" s="29" t="s">
        <v>903</v>
      </c>
      <c r="AR54" s="52">
        <f>VLOOKUP(B54,[1]Master!$F:$W,18,0)</f>
        <v>44727</v>
      </c>
      <c r="AS54" s="32" t="s">
        <v>73</v>
      </c>
    </row>
    <row r="55" spans="1:45" ht="150" hidden="1" customHeight="1">
      <c r="B55" s="29" t="s">
        <v>88</v>
      </c>
      <c r="D55" s="29" t="s">
        <v>36</v>
      </c>
      <c r="E55" s="54" t="s">
        <v>124</v>
      </c>
      <c r="F55" s="51">
        <v>44585</v>
      </c>
      <c r="G55" s="30" t="s">
        <v>43</v>
      </c>
      <c r="H55" s="51">
        <v>44585</v>
      </c>
      <c r="L55" s="30" t="s">
        <v>390</v>
      </c>
      <c r="M55" s="30">
        <v>466998</v>
      </c>
      <c r="N55" s="51">
        <v>44602</v>
      </c>
      <c r="O55" s="30" t="s">
        <v>43</v>
      </c>
      <c r="P55" s="51">
        <v>44603</v>
      </c>
      <c r="R55" s="52">
        <v>44637</v>
      </c>
      <c r="W55" s="30" t="s">
        <v>184</v>
      </c>
      <c r="X55" s="30" t="s">
        <v>184</v>
      </c>
      <c r="Y55" s="30" t="s">
        <v>184</v>
      </c>
      <c r="Z55" s="55" t="s">
        <v>184</v>
      </c>
      <c r="AE55" s="30" t="s">
        <v>184</v>
      </c>
      <c r="AF55" s="30" t="s">
        <v>184</v>
      </c>
      <c r="AG55" s="30" t="s">
        <v>184</v>
      </c>
      <c r="AH55" s="55" t="s">
        <v>184</v>
      </c>
      <c r="AK55" s="51"/>
      <c r="AL55" s="51"/>
      <c r="AO55" s="54"/>
      <c r="AP55" s="40" t="e">
        <f>VLOOKUP(B55,[1]Master!$F:$H,3,0)</f>
        <v>#N/A</v>
      </c>
      <c r="AQ55" s="29"/>
      <c r="AR55" s="52"/>
      <c r="AS55" s="32" t="s">
        <v>76</v>
      </c>
    </row>
    <row r="56" spans="1:45" ht="150" hidden="1" customHeight="1">
      <c r="B56" s="29" t="s">
        <v>448</v>
      </c>
      <c r="D56" s="29" t="s">
        <v>36</v>
      </c>
      <c r="E56" s="54">
        <v>468294</v>
      </c>
      <c r="F56" s="51">
        <v>44610</v>
      </c>
      <c r="G56" s="30" t="s">
        <v>43</v>
      </c>
      <c r="H56" s="51">
        <v>44614</v>
      </c>
      <c r="J56" s="51">
        <v>44630</v>
      </c>
      <c r="L56" s="30" t="s">
        <v>390</v>
      </c>
      <c r="M56" s="30">
        <v>466998</v>
      </c>
      <c r="N56" s="51" t="s">
        <v>795</v>
      </c>
      <c r="O56" s="51" t="s">
        <v>795</v>
      </c>
      <c r="P56" s="51" t="s">
        <v>795</v>
      </c>
      <c r="Q56" s="51" t="s">
        <v>795</v>
      </c>
      <c r="S56" s="50">
        <v>44693</v>
      </c>
      <c r="T56" s="30" t="s">
        <v>43</v>
      </c>
      <c r="U56" s="51">
        <v>44698</v>
      </c>
      <c r="W56" s="30" t="s">
        <v>184</v>
      </c>
      <c r="X56" s="30" t="s">
        <v>184</v>
      </c>
      <c r="Y56" s="30" t="s">
        <v>184</v>
      </c>
      <c r="Z56" s="55" t="s">
        <v>184</v>
      </c>
      <c r="AB56" s="30" t="s">
        <v>1013</v>
      </c>
      <c r="AE56" s="30" t="s">
        <v>184</v>
      </c>
      <c r="AF56" s="30" t="s">
        <v>184</v>
      </c>
      <c r="AG56" s="30" t="s">
        <v>184</v>
      </c>
      <c r="AH56" s="55" t="s">
        <v>184</v>
      </c>
      <c r="AI56" s="78">
        <v>6</v>
      </c>
      <c r="AO56" s="54"/>
      <c r="AP56" s="40">
        <f>VLOOKUP(B56,[1]Master!$F:$H,3,0)</f>
        <v>800</v>
      </c>
      <c r="AQ56" s="29" t="s">
        <v>903</v>
      </c>
      <c r="AR56" s="52">
        <f>VLOOKUP(B56,[1]Master!$F:$W,18,0)</f>
        <v>44742</v>
      </c>
      <c r="AS56" s="32" t="s">
        <v>76</v>
      </c>
    </row>
    <row r="57" spans="1:45" ht="150" hidden="1" customHeight="1">
      <c r="A57" s="85"/>
      <c r="B57" s="29" t="s">
        <v>697</v>
      </c>
      <c r="D57" s="29" t="s">
        <v>40</v>
      </c>
      <c r="E57" s="54">
        <v>472006</v>
      </c>
      <c r="F57" s="51">
        <v>44628</v>
      </c>
      <c r="G57" s="30" t="s">
        <v>43</v>
      </c>
      <c r="H57" s="51">
        <v>44628</v>
      </c>
      <c r="J57" s="51">
        <v>44631</v>
      </c>
      <c r="K57" s="30" t="s">
        <v>216</v>
      </c>
      <c r="L57" s="30" t="s">
        <v>184</v>
      </c>
      <c r="M57" s="30" t="s">
        <v>184</v>
      </c>
      <c r="N57" s="30" t="s">
        <v>184</v>
      </c>
      <c r="O57" s="30" t="s">
        <v>184</v>
      </c>
      <c r="P57" s="30" t="s">
        <v>184</v>
      </c>
      <c r="Q57" s="30" t="s">
        <v>184</v>
      </c>
      <c r="R57" s="52" t="s">
        <v>184</v>
      </c>
      <c r="S57" s="50">
        <v>44676</v>
      </c>
      <c r="T57" s="30" t="s">
        <v>43</v>
      </c>
      <c r="U57" s="51">
        <v>44678</v>
      </c>
      <c r="AB57" s="30" t="s">
        <v>1013</v>
      </c>
      <c r="AI57" s="78">
        <v>6</v>
      </c>
      <c r="AP57" s="30">
        <f>VLOOKUP(B57,[2]OTHER!$F:$I,3,0)</f>
        <v>1200</v>
      </c>
      <c r="AQ57" s="70" t="s">
        <v>904</v>
      </c>
      <c r="AR57" s="59">
        <f>VLOOKUP(B57,[2]OTHER!$F:$W,17,0)</f>
        <v>44742</v>
      </c>
      <c r="AS57" s="32" t="s">
        <v>76</v>
      </c>
    </row>
    <row r="58" spans="1:45" ht="150" hidden="1" customHeight="1">
      <c r="A58" s="85"/>
      <c r="B58" s="29" t="s">
        <v>699</v>
      </c>
      <c r="D58" s="29" t="s">
        <v>40</v>
      </c>
      <c r="E58" s="54">
        <v>472027</v>
      </c>
      <c r="F58" s="51">
        <v>44628</v>
      </c>
      <c r="G58" s="30" t="s">
        <v>43</v>
      </c>
      <c r="H58" s="51">
        <v>44628</v>
      </c>
      <c r="J58" s="51">
        <v>44631</v>
      </c>
      <c r="K58" s="30" t="s">
        <v>216</v>
      </c>
      <c r="L58" s="30" t="s">
        <v>184</v>
      </c>
      <c r="M58" s="30" t="s">
        <v>184</v>
      </c>
      <c r="N58" s="30" t="s">
        <v>184</v>
      </c>
      <c r="O58" s="30" t="s">
        <v>184</v>
      </c>
      <c r="P58" s="30" t="s">
        <v>184</v>
      </c>
      <c r="Q58" s="30" t="s">
        <v>184</v>
      </c>
      <c r="R58" s="52" t="s">
        <v>184</v>
      </c>
      <c r="S58" s="50">
        <v>44676</v>
      </c>
      <c r="T58" s="30" t="s">
        <v>43</v>
      </c>
      <c r="U58" s="51">
        <v>44678</v>
      </c>
      <c r="AB58" s="30" t="s">
        <v>1013</v>
      </c>
      <c r="AI58" s="78">
        <v>6</v>
      </c>
      <c r="AP58" s="30">
        <f>VLOOKUP(B58,[2]OTHER!$F:$I,3,0)</f>
        <v>1200</v>
      </c>
      <c r="AQ58" s="70" t="s">
        <v>904</v>
      </c>
      <c r="AR58" s="59">
        <f>VLOOKUP(B58,[2]OTHER!$F:$W,17,0)</f>
        <v>44742</v>
      </c>
      <c r="AS58" s="32" t="s">
        <v>73</v>
      </c>
    </row>
    <row r="59" spans="1:45" ht="150" hidden="1" customHeight="1">
      <c r="B59" s="29" t="s">
        <v>424</v>
      </c>
      <c r="D59" s="29" t="s">
        <v>40</v>
      </c>
      <c r="E59" s="54">
        <v>467263</v>
      </c>
      <c r="F59" s="51">
        <v>44606</v>
      </c>
      <c r="G59" s="30" t="s">
        <v>43</v>
      </c>
      <c r="H59" s="51">
        <v>44607</v>
      </c>
      <c r="J59" s="51">
        <v>44641</v>
      </c>
      <c r="L59" s="30" t="s">
        <v>754</v>
      </c>
      <c r="N59" s="51">
        <v>44629</v>
      </c>
      <c r="O59" s="40" t="s">
        <v>43</v>
      </c>
      <c r="P59" s="39">
        <v>44630</v>
      </c>
      <c r="R59" s="52">
        <v>44641</v>
      </c>
      <c r="S59" s="50">
        <v>44701</v>
      </c>
      <c r="T59" s="30" t="s">
        <v>43</v>
      </c>
      <c r="U59" s="51">
        <v>44704</v>
      </c>
      <c r="W59" s="30" t="s">
        <v>184</v>
      </c>
      <c r="X59" s="30" t="s">
        <v>184</v>
      </c>
      <c r="Y59" s="30" t="s">
        <v>184</v>
      </c>
      <c r="Z59" s="55" t="s">
        <v>184</v>
      </c>
      <c r="AA59" s="50">
        <v>44748</v>
      </c>
      <c r="AB59" s="30" t="s">
        <v>672</v>
      </c>
      <c r="AC59" s="51">
        <v>44748</v>
      </c>
      <c r="AE59" s="30" t="s">
        <v>184</v>
      </c>
      <c r="AF59" s="30" t="s">
        <v>184</v>
      </c>
      <c r="AG59" s="30" t="s">
        <v>184</v>
      </c>
      <c r="AH59" s="55" t="s">
        <v>184</v>
      </c>
      <c r="AI59" s="78" t="s">
        <v>1013</v>
      </c>
      <c r="AJ59" s="51">
        <v>44749</v>
      </c>
      <c r="AK59" s="60">
        <v>777318227296</v>
      </c>
      <c r="AO59" s="54"/>
      <c r="AP59" s="30">
        <f>VLOOKUP(B59,[2]OTHER!$F:$I,3,0)</f>
        <v>750</v>
      </c>
      <c r="AQ59" s="29" t="s">
        <v>905</v>
      </c>
      <c r="AR59" s="59">
        <f>VLOOKUP(B59,[2]OTHER!$F:$W,17,0)</f>
        <v>44706</v>
      </c>
      <c r="AS59" s="32" t="s">
        <v>76</v>
      </c>
    </row>
    <row r="60" spans="1:45" ht="150" hidden="1" customHeight="1">
      <c r="B60" s="29" t="s">
        <v>751</v>
      </c>
      <c r="D60" s="29" t="s">
        <v>40</v>
      </c>
      <c r="E60" s="54">
        <v>472300</v>
      </c>
      <c r="F60" s="51">
        <v>44629</v>
      </c>
      <c r="G60" s="40" t="s">
        <v>43</v>
      </c>
      <c r="H60" s="39">
        <v>44630</v>
      </c>
      <c r="J60" s="51">
        <v>44641</v>
      </c>
      <c r="L60" s="30" t="s">
        <v>754</v>
      </c>
      <c r="M60" s="30" t="s">
        <v>184</v>
      </c>
      <c r="N60" s="30" t="s">
        <v>184</v>
      </c>
      <c r="O60" s="30" t="s">
        <v>184</v>
      </c>
      <c r="P60" s="30" t="s">
        <v>184</v>
      </c>
      <c r="Q60" s="30" t="s">
        <v>184</v>
      </c>
      <c r="R60" s="52" t="s">
        <v>184</v>
      </c>
      <c r="S60" s="50">
        <v>44701</v>
      </c>
      <c r="T60" s="30" t="s">
        <v>43</v>
      </c>
      <c r="U60" s="51">
        <v>44704</v>
      </c>
      <c r="AA60" s="50">
        <v>44748</v>
      </c>
      <c r="AB60" s="30" t="s">
        <v>672</v>
      </c>
      <c r="AC60" s="51">
        <v>44748</v>
      </c>
      <c r="AI60" s="78" t="s">
        <v>1013</v>
      </c>
      <c r="AJ60" s="51">
        <v>44749</v>
      </c>
      <c r="AK60" s="60">
        <v>777318227296</v>
      </c>
      <c r="AP60" s="30">
        <f>VLOOKUP(B60,[2]OTHER!$F:$I,3,0)</f>
        <v>144</v>
      </c>
      <c r="AQ60" s="29" t="s">
        <v>905</v>
      </c>
      <c r="AR60" s="59">
        <f>VLOOKUP(B60,[2]OTHER!$F:$W,17,0)</f>
        <v>44706</v>
      </c>
      <c r="AS60" s="32" t="s">
        <v>750</v>
      </c>
    </row>
    <row r="61" spans="1:45" ht="150" hidden="1" customHeight="1">
      <c r="B61" s="29" t="s">
        <v>752</v>
      </c>
      <c r="D61" s="29" t="s">
        <v>40</v>
      </c>
      <c r="E61" s="54">
        <v>472301</v>
      </c>
      <c r="F61" s="51">
        <v>44629</v>
      </c>
      <c r="G61" s="40" t="s">
        <v>43</v>
      </c>
      <c r="H61" s="39">
        <v>44630</v>
      </c>
      <c r="J61" s="51">
        <v>44641</v>
      </c>
      <c r="L61" s="30" t="s">
        <v>754</v>
      </c>
      <c r="M61" s="30" t="s">
        <v>184</v>
      </c>
      <c r="N61" s="30" t="s">
        <v>184</v>
      </c>
      <c r="O61" s="30" t="s">
        <v>184</v>
      </c>
      <c r="P61" s="30" t="s">
        <v>184</v>
      </c>
      <c r="Q61" s="30" t="s">
        <v>184</v>
      </c>
      <c r="R61" s="52" t="s">
        <v>184</v>
      </c>
      <c r="S61" s="50">
        <v>44678</v>
      </c>
      <c r="T61" s="30" t="s">
        <v>43</v>
      </c>
      <c r="U61" s="51">
        <v>44678</v>
      </c>
      <c r="AA61" s="50">
        <v>44748</v>
      </c>
      <c r="AB61" s="30" t="s">
        <v>672</v>
      </c>
      <c r="AC61" s="51">
        <v>44748</v>
      </c>
      <c r="AI61" s="78" t="s">
        <v>1013</v>
      </c>
      <c r="AJ61" s="51">
        <v>44749</v>
      </c>
      <c r="AK61" s="60">
        <v>777318227296</v>
      </c>
      <c r="AP61" s="30">
        <f>VLOOKUP(B61,[2]OTHER!$F:$I,3,0)</f>
        <v>1200</v>
      </c>
      <c r="AQ61" s="29" t="s">
        <v>905</v>
      </c>
      <c r="AR61" s="59">
        <f>VLOOKUP(B61,[2]OTHER!$F:$W,17,0)</f>
        <v>44706</v>
      </c>
      <c r="AS61" s="32" t="s">
        <v>753</v>
      </c>
    </row>
    <row r="62" spans="1:45" ht="150" hidden="1" customHeight="1">
      <c r="B62" s="29" t="s">
        <v>176</v>
      </c>
      <c r="D62" s="29" t="s">
        <v>40</v>
      </c>
      <c r="E62" s="54" t="s">
        <v>178</v>
      </c>
      <c r="F62" s="51">
        <v>44588</v>
      </c>
      <c r="G62" s="30" t="s">
        <v>43</v>
      </c>
      <c r="H62" s="51">
        <v>44588</v>
      </c>
      <c r="J62" s="51">
        <v>44621</v>
      </c>
      <c r="L62" s="30" t="s">
        <v>846</v>
      </c>
      <c r="N62" s="51">
        <v>44636</v>
      </c>
      <c r="O62" s="30" t="s">
        <v>43</v>
      </c>
      <c r="P62" s="51">
        <v>44637</v>
      </c>
      <c r="R62" s="52">
        <v>44643</v>
      </c>
      <c r="S62" s="50">
        <v>44720</v>
      </c>
      <c r="T62" s="30" t="s">
        <v>43</v>
      </c>
      <c r="U62" s="51">
        <v>44726</v>
      </c>
      <c r="W62" s="30" t="s">
        <v>184</v>
      </c>
      <c r="X62" s="30" t="s">
        <v>184</v>
      </c>
      <c r="Y62" s="30" t="s">
        <v>184</v>
      </c>
      <c r="Z62" s="55" t="s">
        <v>184</v>
      </c>
      <c r="AB62" s="30" t="s">
        <v>1013</v>
      </c>
      <c r="AE62" s="30" t="s">
        <v>184</v>
      </c>
      <c r="AF62" s="30" t="s">
        <v>184</v>
      </c>
      <c r="AG62" s="30" t="s">
        <v>184</v>
      </c>
      <c r="AH62" s="55" t="s">
        <v>184</v>
      </c>
      <c r="AI62" s="78" t="s">
        <v>1013</v>
      </c>
      <c r="AO62" s="54"/>
      <c r="AP62" s="46">
        <f>VLOOKUP(B62,'[2]Hoz SkyTwr'!$F:$H,3,0)</f>
        <v>360</v>
      </c>
      <c r="AQ62" s="29" t="s">
        <v>904</v>
      </c>
      <c r="AR62" s="52">
        <f>VLOOKUP(B62,'[2]Hoz SkyTwr'!$F:$W,17,0)</f>
        <v>44727</v>
      </c>
      <c r="AS62" s="32" t="s">
        <v>73</v>
      </c>
    </row>
    <row r="63" spans="1:45" ht="150" hidden="1" customHeight="1">
      <c r="B63" s="29" t="s">
        <v>502</v>
      </c>
      <c r="D63" s="29" t="s">
        <v>40</v>
      </c>
      <c r="E63" s="54">
        <v>469624</v>
      </c>
      <c r="F63" s="51">
        <v>44617</v>
      </c>
      <c r="G63" s="30" t="s">
        <v>43</v>
      </c>
      <c r="H63" s="51">
        <v>44621</v>
      </c>
      <c r="J63" s="51">
        <v>44623</v>
      </c>
      <c r="L63" s="30" t="s">
        <v>846</v>
      </c>
      <c r="M63" s="30" t="s">
        <v>184</v>
      </c>
      <c r="N63" s="30" t="s">
        <v>184</v>
      </c>
      <c r="O63" s="30" t="s">
        <v>184</v>
      </c>
      <c r="P63" s="30" t="s">
        <v>184</v>
      </c>
      <c r="Q63" s="30" t="s">
        <v>184</v>
      </c>
      <c r="R63" s="52" t="s">
        <v>184</v>
      </c>
      <c r="S63" s="50">
        <v>44712</v>
      </c>
      <c r="T63" s="30" t="s">
        <v>43</v>
      </c>
      <c r="U63" s="51">
        <v>44714</v>
      </c>
      <c r="W63" s="30" t="s">
        <v>184</v>
      </c>
      <c r="X63" s="30" t="s">
        <v>184</v>
      </c>
      <c r="Y63" s="30" t="s">
        <v>184</v>
      </c>
      <c r="Z63" s="55" t="s">
        <v>184</v>
      </c>
      <c r="AB63" s="30" t="s">
        <v>1013</v>
      </c>
      <c r="AI63" s="78">
        <v>6</v>
      </c>
      <c r="AP63" s="46">
        <f>VLOOKUP(B63,'[2]Hoz SkyTwr'!$F:$H,3,0)</f>
        <v>360</v>
      </c>
      <c r="AQ63" s="29" t="s">
        <v>904</v>
      </c>
      <c r="AR63" s="52">
        <f>VLOOKUP(B63,'[2]Hoz SkyTwr'!$F:$W,17,0)</f>
        <v>44727</v>
      </c>
      <c r="AS63" s="32" t="s">
        <v>76</v>
      </c>
    </row>
    <row r="64" spans="1:45" ht="150" hidden="1" customHeight="1">
      <c r="B64" s="29" t="s">
        <v>503</v>
      </c>
      <c r="D64" s="29" t="s">
        <v>40</v>
      </c>
      <c r="E64" s="54">
        <v>469625</v>
      </c>
      <c r="F64" s="51">
        <v>44617</v>
      </c>
      <c r="G64" s="30" t="s">
        <v>43</v>
      </c>
      <c r="H64" s="51">
        <v>44621</v>
      </c>
      <c r="J64" s="51">
        <v>44623</v>
      </c>
      <c r="L64" s="30" t="s">
        <v>846</v>
      </c>
      <c r="M64" s="30" t="s">
        <v>184</v>
      </c>
      <c r="N64" s="30" t="s">
        <v>184</v>
      </c>
      <c r="O64" s="30" t="s">
        <v>184</v>
      </c>
      <c r="P64" s="30" t="s">
        <v>184</v>
      </c>
      <c r="Q64" s="30" t="s">
        <v>184</v>
      </c>
      <c r="R64" s="52" t="s">
        <v>184</v>
      </c>
      <c r="S64" s="50">
        <v>44725</v>
      </c>
      <c r="T64" s="30" t="s">
        <v>43</v>
      </c>
      <c r="U64" s="51">
        <v>44726</v>
      </c>
      <c r="W64" s="30" t="s">
        <v>184</v>
      </c>
      <c r="X64" s="30" t="s">
        <v>184</v>
      </c>
      <c r="Y64" s="30" t="s">
        <v>184</v>
      </c>
      <c r="Z64" s="55" t="s">
        <v>184</v>
      </c>
      <c r="AB64" s="30" t="s">
        <v>1013</v>
      </c>
      <c r="AI64" s="78" t="s">
        <v>1013</v>
      </c>
      <c r="AP64" s="57">
        <f>VLOOKUP(B64,'[2]Hoz SkyTwr'!$F:$H,3,0)</f>
        <v>360</v>
      </c>
      <c r="AQ64" s="29" t="s">
        <v>904</v>
      </c>
      <c r="AR64" s="52">
        <f>VLOOKUP(B64,'[2]Hoz SkyTwr'!$F:$W,17,0)</f>
        <v>44727</v>
      </c>
      <c r="AS64" s="32" t="s">
        <v>76</v>
      </c>
    </row>
    <row r="65" spans="2:45" ht="172.9" hidden="1" customHeight="1">
      <c r="B65" s="29" t="s">
        <v>425</v>
      </c>
      <c r="D65" s="29" t="s">
        <v>40</v>
      </c>
      <c r="E65" s="54">
        <v>467264</v>
      </c>
      <c r="F65" s="51">
        <v>44606</v>
      </c>
      <c r="G65" s="30" t="s">
        <v>43</v>
      </c>
      <c r="H65" s="51">
        <v>44607</v>
      </c>
      <c r="J65" s="51">
        <v>44641</v>
      </c>
      <c r="L65" s="30" t="s">
        <v>864</v>
      </c>
      <c r="M65" s="30">
        <v>474076</v>
      </c>
      <c r="N65" s="51">
        <v>44637</v>
      </c>
      <c r="O65" s="30" t="s">
        <v>43</v>
      </c>
      <c r="P65" s="51">
        <v>44637</v>
      </c>
      <c r="S65" s="50">
        <v>44663</v>
      </c>
      <c r="T65" s="30" t="s">
        <v>43</v>
      </c>
      <c r="U65" s="51">
        <v>44664</v>
      </c>
      <c r="W65" s="30" t="s">
        <v>184</v>
      </c>
      <c r="X65" s="30" t="s">
        <v>184</v>
      </c>
      <c r="Y65" s="30" t="s">
        <v>184</v>
      </c>
      <c r="Z65" s="55" t="s">
        <v>184</v>
      </c>
      <c r="AA65" s="50">
        <v>44748</v>
      </c>
      <c r="AB65" s="30" t="s">
        <v>672</v>
      </c>
      <c r="AC65" s="51">
        <v>44748</v>
      </c>
      <c r="AE65" s="30" t="s">
        <v>184</v>
      </c>
      <c r="AF65" s="30" t="s">
        <v>184</v>
      </c>
      <c r="AG65" s="30" t="s">
        <v>184</v>
      </c>
      <c r="AH65" s="55" t="s">
        <v>184</v>
      </c>
      <c r="AI65" s="78" t="s">
        <v>1013</v>
      </c>
      <c r="AJ65" s="51">
        <v>44749</v>
      </c>
      <c r="AK65" s="60">
        <v>777318227296</v>
      </c>
      <c r="AO65" s="54"/>
      <c r="AP65" s="30">
        <f>VLOOKUP(B65,[2]OTHER!$F:$I,3,0)</f>
        <v>2000</v>
      </c>
      <c r="AQ65" s="70" t="s">
        <v>908</v>
      </c>
      <c r="AR65" s="59">
        <f>VLOOKUP(B65,[2]OTHER!$F:$W,17,0)</f>
        <v>0</v>
      </c>
      <c r="AS65" s="32" t="s">
        <v>76</v>
      </c>
    </row>
    <row r="66" spans="2:45" ht="150" hidden="1" customHeight="1">
      <c r="B66" s="29" t="s">
        <v>704</v>
      </c>
      <c r="D66" s="29" t="s">
        <v>40</v>
      </c>
      <c r="E66" s="54">
        <v>472037</v>
      </c>
      <c r="F66" s="51">
        <v>44628</v>
      </c>
      <c r="G66" s="30" t="s">
        <v>43</v>
      </c>
      <c r="H66" s="51">
        <v>44629</v>
      </c>
      <c r="J66" s="51">
        <v>44631</v>
      </c>
      <c r="K66" s="30" t="s">
        <v>216</v>
      </c>
      <c r="L66" s="30" t="s">
        <v>184</v>
      </c>
      <c r="M66" s="30" t="s">
        <v>184</v>
      </c>
      <c r="N66" s="30" t="s">
        <v>184</v>
      </c>
      <c r="O66" s="30" t="s">
        <v>184</v>
      </c>
      <c r="P66" s="30" t="s">
        <v>184</v>
      </c>
      <c r="Q66" s="30" t="s">
        <v>184</v>
      </c>
      <c r="R66" s="52" t="s">
        <v>184</v>
      </c>
      <c r="S66" s="50">
        <v>44676</v>
      </c>
      <c r="T66" s="30" t="s">
        <v>43</v>
      </c>
      <c r="U66" s="51">
        <v>44678</v>
      </c>
      <c r="AB66" s="30" t="s">
        <v>1013</v>
      </c>
      <c r="AI66" s="78">
        <v>6</v>
      </c>
      <c r="AP66" s="30">
        <f>VLOOKUP(B66,[2]OTHER!$F:$I,3,0)</f>
        <v>600</v>
      </c>
      <c r="AQ66" s="70" t="s">
        <v>904</v>
      </c>
      <c r="AR66" s="59">
        <f>VLOOKUP(B66,[2]OTHER!$F:$W,17,0)</f>
        <v>44742</v>
      </c>
      <c r="AS66" s="32" t="s">
        <v>73</v>
      </c>
    </row>
    <row r="67" spans="2:45" ht="150" hidden="1" customHeight="1">
      <c r="B67" s="29" t="s">
        <v>354</v>
      </c>
      <c r="D67" s="29" t="s">
        <v>36</v>
      </c>
      <c r="E67" s="54">
        <v>466738</v>
      </c>
      <c r="F67" s="51">
        <v>44601</v>
      </c>
      <c r="G67" s="30" t="s">
        <v>43</v>
      </c>
      <c r="H67" s="51">
        <v>44601</v>
      </c>
      <c r="J67" s="51">
        <v>44603</v>
      </c>
      <c r="L67" s="30" t="s">
        <v>429</v>
      </c>
      <c r="M67" s="30">
        <v>466999</v>
      </c>
      <c r="N67" s="51">
        <v>44602</v>
      </c>
      <c r="O67" s="30" t="s">
        <v>43</v>
      </c>
      <c r="P67" s="51">
        <v>44603</v>
      </c>
      <c r="R67" s="52">
        <v>44606</v>
      </c>
      <c r="S67" s="50">
        <v>44713</v>
      </c>
      <c r="T67" s="30" t="s">
        <v>153</v>
      </c>
      <c r="U67" s="51">
        <v>44719</v>
      </c>
      <c r="V67" s="30" t="s">
        <v>1026</v>
      </c>
      <c r="W67" s="30" t="s">
        <v>184</v>
      </c>
      <c r="X67" s="30" t="s">
        <v>184</v>
      </c>
      <c r="Y67" s="30" t="s">
        <v>184</v>
      </c>
      <c r="Z67" s="55" t="s">
        <v>184</v>
      </c>
      <c r="AA67" s="50">
        <v>44740</v>
      </c>
      <c r="AB67" s="30" t="s">
        <v>43</v>
      </c>
      <c r="AC67" s="51">
        <v>44742</v>
      </c>
      <c r="AE67" s="30" t="s">
        <v>184</v>
      </c>
      <c r="AF67" s="30" t="s">
        <v>184</v>
      </c>
      <c r="AG67" s="30" t="s">
        <v>184</v>
      </c>
      <c r="AH67" s="55" t="s">
        <v>184</v>
      </c>
      <c r="AI67" s="78" t="s">
        <v>1055</v>
      </c>
      <c r="AJ67" s="51" t="s">
        <v>1049</v>
      </c>
      <c r="AL67" s="30" t="s">
        <v>43</v>
      </c>
      <c r="AO67" s="54"/>
      <c r="AP67" s="40">
        <f>VLOOKUP(B67,[1]Master!$F:$H,3,0)</f>
        <v>1200</v>
      </c>
      <c r="AQ67" s="29" t="s">
        <v>905</v>
      </c>
      <c r="AR67" s="52">
        <f>VLOOKUP(B67,[1]Master!$F:$W,18,0)</f>
        <v>44717</v>
      </c>
      <c r="AS67" s="32" t="s">
        <v>356</v>
      </c>
    </row>
    <row r="68" spans="2:45" ht="150" hidden="1" customHeight="1">
      <c r="B68" s="29" t="s">
        <v>355</v>
      </c>
      <c r="D68" s="29" t="s">
        <v>36</v>
      </c>
      <c r="E68" s="54">
        <v>466740</v>
      </c>
      <c r="F68" s="51">
        <v>44601</v>
      </c>
      <c r="G68" s="30" t="s">
        <v>43</v>
      </c>
      <c r="H68" s="51">
        <v>44601</v>
      </c>
      <c r="J68" s="51">
        <v>44603</v>
      </c>
      <c r="L68" s="30" t="s">
        <v>430</v>
      </c>
      <c r="M68" s="30" t="s">
        <v>216</v>
      </c>
      <c r="N68" s="30" t="s">
        <v>216</v>
      </c>
      <c r="O68" s="30" t="s">
        <v>216</v>
      </c>
      <c r="P68" s="30" t="s">
        <v>216</v>
      </c>
      <c r="R68" s="52">
        <v>44606</v>
      </c>
      <c r="S68" s="50">
        <v>44713</v>
      </c>
      <c r="T68" s="30" t="s">
        <v>153</v>
      </c>
      <c r="U68" s="51">
        <v>44715</v>
      </c>
      <c r="W68" s="30" t="s">
        <v>184</v>
      </c>
      <c r="X68" s="30" t="s">
        <v>184</v>
      </c>
      <c r="Y68" s="30" t="s">
        <v>184</v>
      </c>
      <c r="Z68" s="55" t="s">
        <v>184</v>
      </c>
      <c r="AA68" s="50">
        <v>44740</v>
      </c>
      <c r="AB68" s="30" t="s">
        <v>43</v>
      </c>
      <c r="AC68" s="51">
        <v>44742</v>
      </c>
      <c r="AE68" s="30" t="s">
        <v>184</v>
      </c>
      <c r="AF68" s="30" t="s">
        <v>184</v>
      </c>
      <c r="AG68" s="30" t="s">
        <v>184</v>
      </c>
      <c r="AH68" s="55" t="s">
        <v>184</v>
      </c>
      <c r="AI68" s="78" t="s">
        <v>1055</v>
      </c>
      <c r="AJ68" s="51" t="s">
        <v>1049</v>
      </c>
      <c r="AL68" s="30" t="s">
        <v>43</v>
      </c>
      <c r="AO68" s="54"/>
      <c r="AP68" s="40">
        <f>VLOOKUP(B68,[1]Master!$F:$H,3,0)</f>
        <v>1200</v>
      </c>
      <c r="AQ68" s="29" t="s">
        <v>905</v>
      </c>
      <c r="AR68" s="52">
        <f>VLOOKUP(B68,[1]Master!$F:$W,18,0)</f>
        <v>44717</v>
      </c>
      <c r="AS68" s="32" t="s">
        <v>357</v>
      </c>
    </row>
    <row r="69" spans="2:45" ht="150" hidden="1" customHeight="1">
      <c r="B69" s="29" t="s">
        <v>283</v>
      </c>
      <c r="D69" s="29" t="s">
        <v>36</v>
      </c>
      <c r="E69" s="54">
        <v>399982</v>
      </c>
      <c r="F69" s="75" t="s">
        <v>51</v>
      </c>
      <c r="G69" s="75" t="s">
        <v>51</v>
      </c>
      <c r="H69" s="75" t="s">
        <v>51</v>
      </c>
      <c r="J69" s="51">
        <v>44601</v>
      </c>
      <c r="L69" s="30" t="s">
        <v>325</v>
      </c>
      <c r="M69" s="30" t="s">
        <v>216</v>
      </c>
      <c r="N69" s="30" t="s">
        <v>216</v>
      </c>
      <c r="O69" s="30" t="s">
        <v>216</v>
      </c>
      <c r="P69" s="30" t="s">
        <v>216</v>
      </c>
      <c r="S69" s="50" t="s">
        <v>184</v>
      </c>
      <c r="T69" s="30" t="s">
        <v>184</v>
      </c>
      <c r="U69" s="30" t="s">
        <v>184</v>
      </c>
      <c r="V69" s="30" t="s">
        <v>184</v>
      </c>
      <c r="W69" s="30" t="s">
        <v>184</v>
      </c>
      <c r="X69" s="30" t="s">
        <v>184</v>
      </c>
      <c r="Y69" s="30" t="s">
        <v>184</v>
      </c>
      <c r="Z69" s="55" t="s">
        <v>184</v>
      </c>
      <c r="AA69" s="50" t="s">
        <v>184</v>
      </c>
      <c r="AB69" s="30" t="s">
        <v>184</v>
      </c>
      <c r="AC69" s="30" t="s">
        <v>184</v>
      </c>
      <c r="AD69" s="30" t="s">
        <v>184</v>
      </c>
      <c r="AE69" s="30" t="s">
        <v>184</v>
      </c>
      <c r="AF69" s="30" t="s">
        <v>184</v>
      </c>
      <c r="AG69" s="30" t="s">
        <v>184</v>
      </c>
      <c r="AH69" s="55" t="s">
        <v>184</v>
      </c>
      <c r="AI69" s="78" t="s">
        <v>1013</v>
      </c>
      <c r="AJ69" s="51">
        <v>44749</v>
      </c>
      <c r="AK69" s="60">
        <v>777318227296</v>
      </c>
      <c r="AL69" s="70"/>
      <c r="AM69" s="59"/>
      <c r="AO69" s="54" t="s">
        <v>70</v>
      </c>
      <c r="AP69" s="40">
        <f>VLOOKUP(B69,[1]Master!$F:$H,3,0)</f>
        <v>3480</v>
      </c>
      <c r="AQ69" s="29" t="s">
        <v>907</v>
      </c>
      <c r="AR69" s="52">
        <f>VLOOKUP(B69,[1]Master!$F:$W,18,0)</f>
        <v>44732</v>
      </c>
    </row>
    <row r="70" spans="2:45" ht="150" hidden="1" customHeight="1">
      <c r="B70" s="29" t="s">
        <v>284</v>
      </c>
      <c r="D70" s="29" t="s">
        <v>36</v>
      </c>
      <c r="E70" s="54">
        <v>401186</v>
      </c>
      <c r="F70" s="75" t="s">
        <v>51</v>
      </c>
      <c r="G70" s="75" t="s">
        <v>51</v>
      </c>
      <c r="H70" s="75" t="s">
        <v>51</v>
      </c>
      <c r="J70" s="51">
        <v>44596</v>
      </c>
      <c r="L70" s="30" t="s">
        <v>325</v>
      </c>
      <c r="M70" s="30" t="s">
        <v>216</v>
      </c>
      <c r="N70" s="30" t="s">
        <v>216</v>
      </c>
      <c r="O70" s="30" t="s">
        <v>216</v>
      </c>
      <c r="P70" s="30" t="s">
        <v>216</v>
      </c>
      <c r="S70" s="50" t="s">
        <v>184</v>
      </c>
      <c r="T70" s="30" t="s">
        <v>184</v>
      </c>
      <c r="U70" s="30" t="s">
        <v>184</v>
      </c>
      <c r="V70" s="30" t="s">
        <v>184</v>
      </c>
      <c r="W70" s="30" t="s">
        <v>184</v>
      </c>
      <c r="X70" s="30" t="s">
        <v>184</v>
      </c>
      <c r="Y70" s="30" t="s">
        <v>184</v>
      </c>
      <c r="Z70" s="55" t="s">
        <v>184</v>
      </c>
      <c r="AA70" s="50" t="s">
        <v>184</v>
      </c>
      <c r="AB70" s="30" t="s">
        <v>184</v>
      </c>
      <c r="AC70" s="30" t="s">
        <v>184</v>
      </c>
      <c r="AD70" s="30" t="s">
        <v>184</v>
      </c>
      <c r="AE70" s="30" t="s">
        <v>184</v>
      </c>
      <c r="AF70" s="30" t="s">
        <v>184</v>
      </c>
      <c r="AG70" s="30" t="s">
        <v>184</v>
      </c>
      <c r="AH70" s="55" t="s">
        <v>184</v>
      </c>
      <c r="AI70" s="78" t="s">
        <v>184</v>
      </c>
      <c r="AJ70" s="30" t="s">
        <v>184</v>
      </c>
      <c r="AK70" s="29" t="s">
        <v>184</v>
      </c>
      <c r="AL70" s="29" t="s">
        <v>184</v>
      </c>
      <c r="AM70" s="52" t="s">
        <v>184</v>
      </c>
      <c r="AN70" s="61" t="s">
        <v>184</v>
      </c>
      <c r="AO70" s="54" t="s">
        <v>70</v>
      </c>
      <c r="AP70" s="40">
        <f>VLOOKUP(B70,[1]Master!$F:$H,3,0)</f>
        <v>3480</v>
      </c>
      <c r="AQ70" s="29" t="s">
        <v>907</v>
      </c>
      <c r="AR70" s="52">
        <f>VLOOKUP(B70,[1]Master!$F:$W,18,0)</f>
        <v>44732</v>
      </c>
    </row>
    <row r="71" spans="2:45" ht="150" hidden="1" customHeight="1">
      <c r="B71" s="29" t="s">
        <v>680</v>
      </c>
      <c r="D71" s="29" t="s">
        <v>36</v>
      </c>
      <c r="E71" s="54">
        <v>396300</v>
      </c>
      <c r="F71" s="76" t="s">
        <v>51</v>
      </c>
      <c r="G71" s="76" t="s">
        <v>51</v>
      </c>
      <c r="H71" s="76" t="s">
        <v>51</v>
      </c>
      <c r="L71" s="30" t="s">
        <v>880</v>
      </c>
      <c r="M71" s="30" t="s">
        <v>184</v>
      </c>
      <c r="N71" s="30" t="s">
        <v>184</v>
      </c>
      <c r="O71" s="30" t="s">
        <v>184</v>
      </c>
      <c r="P71" s="30" t="s">
        <v>184</v>
      </c>
      <c r="Q71" s="30" t="s">
        <v>184</v>
      </c>
      <c r="R71" s="52">
        <v>44641</v>
      </c>
      <c r="S71" s="50" t="s">
        <v>184</v>
      </c>
      <c r="T71" s="30" t="s">
        <v>184</v>
      </c>
      <c r="U71" s="30" t="s">
        <v>184</v>
      </c>
      <c r="V71" s="30" t="s">
        <v>184</v>
      </c>
      <c r="W71" s="89" t="s">
        <v>184</v>
      </c>
      <c r="X71" s="30" t="s">
        <v>184</v>
      </c>
      <c r="Y71" s="30" t="s">
        <v>184</v>
      </c>
      <c r="Z71" s="90" t="s">
        <v>184</v>
      </c>
      <c r="AA71" s="78" t="s">
        <v>184</v>
      </c>
      <c r="AB71" s="30" t="s">
        <v>184</v>
      </c>
      <c r="AC71" s="30" t="s">
        <v>184</v>
      </c>
      <c r="AD71" s="30" t="s">
        <v>184</v>
      </c>
      <c r="AE71" s="30" t="s">
        <v>184</v>
      </c>
      <c r="AF71" s="51" t="s">
        <v>184</v>
      </c>
      <c r="AG71" s="58" t="s">
        <v>184</v>
      </c>
      <c r="AI71" s="78" t="s">
        <v>184</v>
      </c>
      <c r="AJ71" s="30" t="s">
        <v>184</v>
      </c>
      <c r="AK71" s="29" t="s">
        <v>184</v>
      </c>
      <c r="AL71" s="29" t="s">
        <v>184</v>
      </c>
      <c r="AM71" s="52" t="s">
        <v>184</v>
      </c>
      <c r="AN71" s="61" t="s">
        <v>184</v>
      </c>
      <c r="AP71" s="40">
        <f>VLOOKUP(B71,[1]Master!$F:$H,3,0)</f>
        <v>3900</v>
      </c>
      <c r="AQ71" s="70" t="s">
        <v>902</v>
      </c>
      <c r="AR71" s="52" t="s">
        <v>916</v>
      </c>
      <c r="AS71" s="32" t="s">
        <v>698</v>
      </c>
    </row>
    <row r="72" spans="2:45" ht="150" hidden="1" customHeight="1">
      <c r="B72" s="29" t="s">
        <v>882</v>
      </c>
      <c r="D72" s="29" t="s">
        <v>36</v>
      </c>
      <c r="E72" s="54">
        <v>475424</v>
      </c>
      <c r="F72" s="76" t="s">
        <v>51</v>
      </c>
      <c r="G72" s="76" t="s">
        <v>51</v>
      </c>
      <c r="H72" s="76" t="s">
        <v>51</v>
      </c>
      <c r="I72" s="30" t="s">
        <v>185</v>
      </c>
      <c r="L72" s="30" t="s">
        <v>881</v>
      </c>
      <c r="M72" s="30">
        <v>472302</v>
      </c>
      <c r="N72" s="51">
        <v>44629</v>
      </c>
      <c r="O72" s="40" t="s">
        <v>43</v>
      </c>
      <c r="P72" s="39">
        <v>44630</v>
      </c>
      <c r="R72" s="52">
        <v>44641</v>
      </c>
      <c r="S72" s="50">
        <v>44714</v>
      </c>
      <c r="T72" s="30" t="s">
        <v>43</v>
      </c>
      <c r="U72" s="51">
        <v>44715</v>
      </c>
      <c r="AB72" s="30" t="s">
        <v>1013</v>
      </c>
      <c r="AI72" s="78">
        <v>6</v>
      </c>
      <c r="AP72" s="40">
        <f>VLOOKUP(B72,[1]Master!$F:$H,3,0)</f>
        <v>3900</v>
      </c>
      <c r="AQ72" s="70" t="s">
        <v>902</v>
      </c>
      <c r="AR72" s="52">
        <f>VLOOKUP(B72,[1]Master!$F:$W,18,0)</f>
        <v>44737</v>
      </c>
      <c r="AS72" s="32" t="s">
        <v>73</v>
      </c>
    </row>
    <row r="73" spans="2:45" ht="150" hidden="1" customHeight="1">
      <c r="B73" s="29" t="s">
        <v>370</v>
      </c>
      <c r="D73" s="29" t="s">
        <v>40</v>
      </c>
      <c r="E73" s="54">
        <v>396993</v>
      </c>
      <c r="F73" s="51" t="s">
        <v>184</v>
      </c>
      <c r="G73" s="30" t="s">
        <v>43</v>
      </c>
      <c r="H73" s="51" t="s">
        <v>184</v>
      </c>
      <c r="I73" s="30" t="s">
        <v>185</v>
      </c>
      <c r="J73" s="51">
        <v>44603</v>
      </c>
      <c r="L73" s="30" t="s">
        <v>472</v>
      </c>
      <c r="M73" s="30">
        <v>468665</v>
      </c>
      <c r="N73" s="51">
        <v>44613</v>
      </c>
      <c r="O73" s="30" t="s">
        <v>43</v>
      </c>
      <c r="P73" s="51">
        <v>44614</v>
      </c>
      <c r="T73" s="30" t="s">
        <v>655</v>
      </c>
      <c r="W73" s="30" t="s">
        <v>184</v>
      </c>
      <c r="X73" s="30" t="s">
        <v>184</v>
      </c>
      <c r="Y73" s="30" t="s">
        <v>184</v>
      </c>
      <c r="Z73" s="55" t="s">
        <v>184</v>
      </c>
      <c r="AE73" s="30" t="s">
        <v>184</v>
      </c>
      <c r="AF73" s="30" t="s">
        <v>184</v>
      </c>
      <c r="AG73" s="30" t="s">
        <v>184</v>
      </c>
      <c r="AH73" s="55" t="s">
        <v>184</v>
      </c>
      <c r="AK73" s="51"/>
      <c r="AL73" s="51"/>
      <c r="AO73" s="54"/>
      <c r="AP73" s="40" t="e">
        <f>VLOOKUP(B73,[2]Bohan!$F:$I,4,0)</f>
        <v>#N/A</v>
      </c>
      <c r="AQ73" s="29"/>
      <c r="AR73" s="52"/>
      <c r="AS73" s="32" t="s">
        <v>76</v>
      </c>
    </row>
    <row r="74" spans="2:45" ht="150" hidden="1" customHeight="1">
      <c r="B74" s="29" t="s">
        <v>656</v>
      </c>
      <c r="D74" s="29" t="s">
        <v>40</v>
      </c>
      <c r="E74" s="54">
        <v>396997</v>
      </c>
      <c r="F74" s="76" t="s">
        <v>51</v>
      </c>
      <c r="G74" s="76" t="s">
        <v>51</v>
      </c>
      <c r="H74" s="76" t="s">
        <v>51</v>
      </c>
      <c r="L74" s="30" t="s">
        <v>472</v>
      </c>
      <c r="M74" s="30" t="s">
        <v>184</v>
      </c>
      <c r="N74" s="30" t="s">
        <v>184</v>
      </c>
      <c r="O74" s="30" t="s">
        <v>184</v>
      </c>
      <c r="P74" s="30" t="s">
        <v>184</v>
      </c>
      <c r="Q74" s="30" t="s">
        <v>184</v>
      </c>
      <c r="R74" s="52" t="s">
        <v>184</v>
      </c>
      <c r="S74" s="50" t="s">
        <v>184</v>
      </c>
      <c r="T74" s="30" t="s">
        <v>184</v>
      </c>
      <c r="U74" s="30" t="s">
        <v>184</v>
      </c>
      <c r="V74" s="30" t="s">
        <v>184</v>
      </c>
      <c r="W74" s="30"/>
      <c r="Y74" s="30"/>
      <c r="AA74" s="50" t="s">
        <v>184</v>
      </c>
      <c r="AB74" s="30" t="s">
        <v>184</v>
      </c>
      <c r="AC74" s="30" t="s">
        <v>184</v>
      </c>
      <c r="AD74" s="30" t="s">
        <v>184</v>
      </c>
      <c r="AE74" s="30"/>
      <c r="AG74" s="30"/>
      <c r="AK74" s="51"/>
      <c r="AL74" s="51"/>
      <c r="AO74" s="54"/>
      <c r="AP74" s="40" t="str">
        <f>VLOOKUP(B74,[2]Bohan!$F:$I,4,0)</f>
        <v>18x30</v>
      </c>
      <c r="AQ74" s="29" t="s">
        <v>909</v>
      </c>
      <c r="AR74" s="59">
        <f>VLOOKUP(B74,[2]Bohan!$F:$X,17,0)</f>
        <v>44757</v>
      </c>
      <c r="AS74" s="32" t="s">
        <v>76</v>
      </c>
    </row>
    <row r="75" spans="2:45" ht="150" hidden="1" customHeight="1">
      <c r="B75" s="29" t="s">
        <v>509</v>
      </c>
      <c r="D75" s="29" t="s">
        <v>36</v>
      </c>
      <c r="E75" s="54">
        <v>396306</v>
      </c>
      <c r="F75" s="76" t="s">
        <v>51</v>
      </c>
      <c r="G75" s="76" t="s">
        <v>51</v>
      </c>
      <c r="H75" s="76" t="s">
        <v>51</v>
      </c>
      <c r="I75" s="30" t="s">
        <v>505</v>
      </c>
      <c r="L75" s="30" t="s">
        <v>518</v>
      </c>
      <c r="M75" s="30" t="s">
        <v>184</v>
      </c>
      <c r="N75" s="30" t="s">
        <v>184</v>
      </c>
      <c r="O75" s="30" t="s">
        <v>184</v>
      </c>
      <c r="P75" s="30" t="s">
        <v>184</v>
      </c>
      <c r="Q75" s="30" t="s">
        <v>184</v>
      </c>
      <c r="R75" s="52" t="s">
        <v>184</v>
      </c>
      <c r="S75" s="50" t="s">
        <v>184</v>
      </c>
      <c r="T75" s="30" t="s">
        <v>184</v>
      </c>
      <c r="U75" s="30" t="s">
        <v>184</v>
      </c>
      <c r="V75" s="30" t="s">
        <v>184</v>
      </c>
      <c r="W75" s="30" t="s">
        <v>184</v>
      </c>
      <c r="X75" s="30" t="s">
        <v>184</v>
      </c>
      <c r="Y75" s="30" t="s">
        <v>184</v>
      </c>
      <c r="Z75" s="55" t="s">
        <v>184</v>
      </c>
      <c r="AA75" s="50" t="s">
        <v>184</v>
      </c>
      <c r="AB75" s="30" t="s">
        <v>184</v>
      </c>
      <c r="AC75" s="30" t="s">
        <v>184</v>
      </c>
      <c r="AD75" s="30" t="s">
        <v>184</v>
      </c>
      <c r="AE75" s="30" t="s">
        <v>184</v>
      </c>
      <c r="AF75" s="30" t="s">
        <v>184</v>
      </c>
      <c r="AG75" s="30" t="s">
        <v>184</v>
      </c>
      <c r="AH75" s="55" t="s">
        <v>184</v>
      </c>
      <c r="AI75" s="78" t="s">
        <v>184</v>
      </c>
      <c r="AJ75" s="30" t="s">
        <v>184</v>
      </c>
      <c r="AK75" s="29" t="s">
        <v>184</v>
      </c>
      <c r="AL75" s="29" t="s">
        <v>184</v>
      </c>
      <c r="AM75" s="52" t="s">
        <v>184</v>
      </c>
      <c r="AN75" s="61">
        <v>44516</v>
      </c>
      <c r="AP75" s="40" t="e">
        <f>VLOOKUP(B75,[1]Master!$F:$H,3,0)</f>
        <v>#N/A</v>
      </c>
      <c r="AQ75" s="70" t="s">
        <v>903</v>
      </c>
      <c r="AR75" s="52" t="e">
        <f>VLOOKUP(B75,[1]Master!$F:$V,16,0)</f>
        <v>#N/A</v>
      </c>
      <c r="AS75" s="32" t="s">
        <v>73</v>
      </c>
    </row>
    <row r="76" spans="2:45" ht="150" hidden="1" customHeight="1">
      <c r="B76" s="29" t="s">
        <v>516</v>
      </c>
      <c r="D76" s="29" t="s">
        <v>40</v>
      </c>
      <c r="E76" s="54">
        <v>403388</v>
      </c>
      <c r="F76" s="76" t="s">
        <v>51</v>
      </c>
      <c r="G76" s="76" t="s">
        <v>51</v>
      </c>
      <c r="H76" s="76" t="s">
        <v>51</v>
      </c>
      <c r="L76" s="30" t="s">
        <v>876</v>
      </c>
      <c r="M76" s="30">
        <v>475419</v>
      </c>
      <c r="N76" s="51">
        <v>44642</v>
      </c>
      <c r="O76" s="30" t="s">
        <v>43</v>
      </c>
      <c r="P76" s="51">
        <v>44643</v>
      </c>
      <c r="R76" s="52">
        <v>44643</v>
      </c>
      <c r="S76" s="50" t="s">
        <v>184</v>
      </c>
      <c r="T76" s="30" t="s">
        <v>184</v>
      </c>
      <c r="U76" s="30" t="s">
        <v>184</v>
      </c>
      <c r="V76" s="30" t="s">
        <v>184</v>
      </c>
      <c r="W76" s="30" t="s">
        <v>184</v>
      </c>
      <c r="X76" s="30" t="s">
        <v>184</v>
      </c>
      <c r="Y76" s="30" t="s">
        <v>184</v>
      </c>
      <c r="Z76" s="55" t="s">
        <v>184</v>
      </c>
      <c r="AA76" s="50" t="s">
        <v>184</v>
      </c>
      <c r="AB76" s="30" t="s">
        <v>184</v>
      </c>
      <c r="AC76" s="30" t="s">
        <v>184</v>
      </c>
      <c r="AD76" s="30" t="s">
        <v>184</v>
      </c>
      <c r="AE76" s="30" t="s">
        <v>184</v>
      </c>
      <c r="AF76" s="30" t="s">
        <v>184</v>
      </c>
      <c r="AG76" s="30" t="s">
        <v>184</v>
      </c>
      <c r="AH76" s="55" t="s">
        <v>184</v>
      </c>
      <c r="AI76" s="78" t="s">
        <v>184</v>
      </c>
      <c r="AJ76" s="30" t="s">
        <v>184</v>
      </c>
      <c r="AK76" s="29" t="s">
        <v>184</v>
      </c>
      <c r="AL76" s="29" t="s">
        <v>184</v>
      </c>
      <c r="AM76" s="52" t="s">
        <v>184</v>
      </c>
      <c r="AN76" s="61" t="s">
        <v>184</v>
      </c>
      <c r="AP76" s="46">
        <f>VLOOKUP(B76,'[2]Hoz SkyTwr'!$F:$H,3,0)</f>
        <v>3816</v>
      </c>
      <c r="AQ76" s="29" t="s">
        <v>904</v>
      </c>
      <c r="AR76" s="52">
        <f>VLOOKUP(B76,'[2]Hoz SkyTwr'!$F:$W,17,0)</f>
        <v>44706</v>
      </c>
      <c r="AS76" s="32" t="s">
        <v>76</v>
      </c>
    </row>
    <row r="77" spans="2:45" ht="150" hidden="1" customHeight="1">
      <c r="B77" s="29" t="s">
        <v>291</v>
      </c>
      <c r="D77" s="29" t="s">
        <v>40</v>
      </c>
      <c r="E77" s="54">
        <v>397001</v>
      </c>
      <c r="F77" s="75" t="s">
        <v>51</v>
      </c>
      <c r="G77" s="75" t="s">
        <v>51</v>
      </c>
      <c r="H77" s="75" t="s">
        <v>51</v>
      </c>
      <c r="J77" s="51" t="s">
        <v>184</v>
      </c>
      <c r="L77" s="30" t="s">
        <v>310</v>
      </c>
      <c r="M77" s="30">
        <v>466247</v>
      </c>
      <c r="N77" s="51">
        <v>44599</v>
      </c>
      <c r="O77" s="30" t="s">
        <v>43</v>
      </c>
      <c r="P77" s="51">
        <v>44603</v>
      </c>
      <c r="Q77" s="30" t="s">
        <v>353</v>
      </c>
      <c r="R77" s="52">
        <v>44621</v>
      </c>
      <c r="S77" s="50" t="s">
        <v>184</v>
      </c>
      <c r="T77" s="30" t="s">
        <v>184</v>
      </c>
      <c r="U77" s="30" t="s">
        <v>184</v>
      </c>
      <c r="V77" s="30" t="s">
        <v>184</v>
      </c>
      <c r="W77" s="30" t="s">
        <v>184</v>
      </c>
      <c r="X77" s="30" t="s">
        <v>184</v>
      </c>
      <c r="Y77" s="30" t="s">
        <v>184</v>
      </c>
      <c r="Z77" s="55" t="s">
        <v>184</v>
      </c>
      <c r="AA77" s="50" t="s">
        <v>184</v>
      </c>
      <c r="AB77" s="30" t="s">
        <v>184</v>
      </c>
      <c r="AC77" s="30" t="s">
        <v>184</v>
      </c>
      <c r="AD77" s="30" t="s">
        <v>184</v>
      </c>
      <c r="AE77" s="30" t="s">
        <v>184</v>
      </c>
      <c r="AF77" s="30" t="s">
        <v>184</v>
      </c>
      <c r="AG77" s="30" t="s">
        <v>184</v>
      </c>
      <c r="AH77" s="55" t="s">
        <v>184</v>
      </c>
      <c r="AI77" s="78" t="s">
        <v>184</v>
      </c>
      <c r="AJ77" s="51" t="s">
        <v>184</v>
      </c>
      <c r="AK77" s="60" t="s">
        <v>184</v>
      </c>
      <c r="AL77" s="60" t="s">
        <v>184</v>
      </c>
      <c r="AM77" s="52" t="s">
        <v>184</v>
      </c>
      <c r="AN77" s="61">
        <v>44470</v>
      </c>
      <c r="AO77" s="54"/>
      <c r="AP77" s="40" t="str">
        <f>VLOOKUP(B77,[2]Wuyi!$F:$I,4,0)</f>
        <v>18x30</v>
      </c>
      <c r="AQ77" s="29" t="s">
        <v>909</v>
      </c>
      <c r="AR77" s="52" t="s">
        <v>916</v>
      </c>
      <c r="AS77" s="32" t="s">
        <v>817</v>
      </c>
    </row>
    <row r="78" spans="2:45" ht="150" hidden="1" customHeight="1">
      <c r="B78" s="29" t="s">
        <v>293</v>
      </c>
      <c r="D78" s="29" t="s">
        <v>40</v>
      </c>
      <c r="E78" s="54">
        <v>397002</v>
      </c>
      <c r="F78" s="75" t="s">
        <v>51</v>
      </c>
      <c r="G78" s="75" t="s">
        <v>51</v>
      </c>
      <c r="H78" s="75" t="s">
        <v>51</v>
      </c>
      <c r="I78" s="30" t="s">
        <v>290</v>
      </c>
      <c r="J78" s="51" t="s">
        <v>184</v>
      </c>
      <c r="L78" s="30" t="s">
        <v>522</v>
      </c>
      <c r="M78" s="30" t="s">
        <v>184</v>
      </c>
      <c r="N78" s="30" t="s">
        <v>184</v>
      </c>
      <c r="O78" s="30" t="s">
        <v>184</v>
      </c>
      <c r="P78" s="30" t="s">
        <v>184</v>
      </c>
      <c r="R78" s="52">
        <v>44621</v>
      </c>
      <c r="S78" s="50" t="s">
        <v>184</v>
      </c>
      <c r="T78" s="30" t="s">
        <v>184</v>
      </c>
      <c r="U78" s="30" t="s">
        <v>184</v>
      </c>
      <c r="V78" s="30" t="s">
        <v>184</v>
      </c>
      <c r="W78" s="30" t="s">
        <v>184</v>
      </c>
      <c r="X78" s="30" t="s">
        <v>184</v>
      </c>
      <c r="Y78" s="30" t="s">
        <v>184</v>
      </c>
      <c r="Z78" s="55" t="s">
        <v>184</v>
      </c>
      <c r="AA78" s="50" t="s">
        <v>184</v>
      </c>
      <c r="AB78" s="30" t="s">
        <v>184</v>
      </c>
      <c r="AC78" s="30" t="s">
        <v>184</v>
      </c>
      <c r="AD78" s="30" t="s">
        <v>184</v>
      </c>
      <c r="AE78" s="30" t="s">
        <v>184</v>
      </c>
      <c r="AF78" s="30" t="s">
        <v>184</v>
      </c>
      <c r="AG78" s="30" t="s">
        <v>184</v>
      </c>
      <c r="AH78" s="55" t="s">
        <v>184</v>
      </c>
      <c r="AK78" s="51"/>
      <c r="AL78" s="51"/>
      <c r="AO78" s="54"/>
      <c r="AP78" s="30" t="str">
        <f>VLOOKUP(B78,[2]Wuyi!$F:$I,4,0)</f>
        <v>18x30</v>
      </c>
      <c r="AQ78" s="29" t="s">
        <v>909</v>
      </c>
      <c r="AR78" s="52" t="s">
        <v>916</v>
      </c>
      <c r="AS78" s="32" t="s">
        <v>76</v>
      </c>
    </row>
    <row r="79" spans="2:45" ht="150" hidden="1" customHeight="1">
      <c r="B79" s="70" t="s">
        <v>254</v>
      </c>
      <c r="C79" s="70"/>
      <c r="D79" s="29" t="s">
        <v>40</v>
      </c>
      <c r="E79" s="54">
        <v>397003</v>
      </c>
      <c r="F79" s="75" t="s">
        <v>51</v>
      </c>
      <c r="G79" s="75" t="s">
        <v>51</v>
      </c>
      <c r="H79" s="75" t="s">
        <v>51</v>
      </c>
      <c r="L79" s="30" t="s">
        <v>523</v>
      </c>
      <c r="M79" s="30" t="s">
        <v>184</v>
      </c>
      <c r="N79" s="30" t="s">
        <v>184</v>
      </c>
      <c r="O79" s="30" t="s">
        <v>184</v>
      </c>
      <c r="P79" s="30" t="s">
        <v>184</v>
      </c>
      <c r="R79" s="52">
        <v>44621</v>
      </c>
      <c r="S79" s="50" t="s">
        <v>184</v>
      </c>
      <c r="T79" s="30" t="s">
        <v>184</v>
      </c>
      <c r="U79" s="30" t="s">
        <v>184</v>
      </c>
      <c r="V79" s="30" t="s">
        <v>184</v>
      </c>
      <c r="W79" s="54" t="s">
        <v>184</v>
      </c>
      <c r="X79" s="30" t="s">
        <v>184</v>
      </c>
      <c r="Y79" s="30" t="s">
        <v>184</v>
      </c>
      <c r="Z79" s="91" t="s">
        <v>184</v>
      </c>
      <c r="AA79" s="50" t="s">
        <v>184</v>
      </c>
      <c r="AB79" s="30" t="s">
        <v>184</v>
      </c>
      <c r="AC79" s="30" t="s">
        <v>184</v>
      </c>
      <c r="AD79" s="30" t="s">
        <v>184</v>
      </c>
      <c r="AE79" s="30" t="s">
        <v>184</v>
      </c>
      <c r="AF79" s="90" t="s">
        <v>184</v>
      </c>
      <c r="AG79" s="30" t="s">
        <v>184</v>
      </c>
      <c r="AH79" s="55" t="s">
        <v>184</v>
      </c>
      <c r="AI79" s="78" t="s">
        <v>184</v>
      </c>
      <c r="AJ79" s="51" t="s">
        <v>184</v>
      </c>
      <c r="AK79" s="51" t="s">
        <v>184</v>
      </c>
      <c r="AL79" s="51" t="s">
        <v>184</v>
      </c>
      <c r="AM79" s="52" t="s">
        <v>184</v>
      </c>
      <c r="AN79" s="61">
        <v>44470</v>
      </c>
      <c r="AO79" s="54" t="s">
        <v>70</v>
      </c>
      <c r="AP79" s="40" t="str">
        <f>VLOOKUP(B79,[2]Wuyi!$F:$I,4,0)</f>
        <v>18x30</v>
      </c>
      <c r="AQ79" s="29" t="s">
        <v>909</v>
      </c>
      <c r="AR79" s="52" t="s">
        <v>916</v>
      </c>
      <c r="AS79" s="32" t="s">
        <v>76</v>
      </c>
    </row>
    <row r="80" spans="2:45" ht="150" hidden="1" customHeight="1">
      <c r="B80" s="29" t="s">
        <v>152</v>
      </c>
      <c r="D80" s="29" t="s">
        <v>40</v>
      </c>
      <c r="E80" s="54">
        <v>465725</v>
      </c>
      <c r="F80" s="75" t="s">
        <v>51</v>
      </c>
      <c r="G80" s="75" t="s">
        <v>51</v>
      </c>
      <c r="H80" s="75" t="s">
        <v>51</v>
      </c>
      <c r="L80" s="30" t="s">
        <v>525</v>
      </c>
      <c r="M80" s="30" t="s">
        <v>184</v>
      </c>
      <c r="N80" s="30" t="s">
        <v>184</v>
      </c>
      <c r="O80" s="30" t="s">
        <v>184</v>
      </c>
      <c r="P80" s="30" t="s">
        <v>184</v>
      </c>
      <c r="R80" s="52">
        <v>44621</v>
      </c>
      <c r="S80" s="50" t="s">
        <v>184</v>
      </c>
      <c r="T80" s="30" t="s">
        <v>184</v>
      </c>
      <c r="U80" s="30" t="s">
        <v>184</v>
      </c>
      <c r="V80" s="30" t="s">
        <v>184</v>
      </c>
      <c r="W80" s="30" t="s">
        <v>184</v>
      </c>
      <c r="X80" s="30" t="s">
        <v>184</v>
      </c>
      <c r="Y80" s="30" t="s">
        <v>184</v>
      </c>
      <c r="Z80" s="55" t="s">
        <v>184</v>
      </c>
      <c r="AA80" s="50" t="s">
        <v>184</v>
      </c>
      <c r="AB80" s="30" t="s">
        <v>184</v>
      </c>
      <c r="AC80" s="30" t="s">
        <v>184</v>
      </c>
      <c r="AD80" s="30" t="s">
        <v>184</v>
      </c>
      <c r="AE80" s="30" t="s">
        <v>184</v>
      </c>
      <c r="AF80" s="30" t="s">
        <v>184</v>
      </c>
      <c r="AG80" s="30" t="s">
        <v>184</v>
      </c>
      <c r="AH80" s="55" t="s">
        <v>184</v>
      </c>
      <c r="AI80" s="78" t="s">
        <v>184</v>
      </c>
      <c r="AJ80" s="51" t="s">
        <v>184</v>
      </c>
      <c r="AK80" s="60" t="s">
        <v>184</v>
      </c>
      <c r="AL80" s="60" t="s">
        <v>184</v>
      </c>
      <c r="AM80" s="52" t="s">
        <v>184</v>
      </c>
      <c r="AN80" s="61">
        <v>44470</v>
      </c>
      <c r="AO80" s="54" t="s">
        <v>147</v>
      </c>
      <c r="AP80" s="40" t="e">
        <f>VLOOKUP(B80,[2]Wuyi!$F:$I,4,0)</f>
        <v>#N/A</v>
      </c>
      <c r="AQ80" s="29"/>
      <c r="AR80" s="52"/>
      <c r="AS80" s="32" t="s">
        <v>76</v>
      </c>
    </row>
    <row r="81" spans="1:45" ht="150" hidden="1" customHeight="1">
      <c r="B81" s="29" t="s">
        <v>295</v>
      </c>
      <c r="D81" s="29" t="s">
        <v>40</v>
      </c>
      <c r="E81" s="54">
        <v>397005</v>
      </c>
      <c r="F81" s="75" t="s">
        <v>51</v>
      </c>
      <c r="G81" s="75" t="s">
        <v>51</v>
      </c>
      <c r="H81" s="75" t="s">
        <v>51</v>
      </c>
      <c r="J81" s="51" t="s">
        <v>184</v>
      </c>
      <c r="L81" s="30" t="s">
        <v>528</v>
      </c>
      <c r="M81" s="30" t="s">
        <v>184</v>
      </c>
      <c r="N81" s="30" t="s">
        <v>184</v>
      </c>
      <c r="O81" s="30" t="s">
        <v>184</v>
      </c>
      <c r="P81" s="30" t="s">
        <v>184</v>
      </c>
      <c r="R81" s="52">
        <v>44621</v>
      </c>
      <c r="S81" s="50" t="s">
        <v>184</v>
      </c>
      <c r="T81" s="30" t="s">
        <v>184</v>
      </c>
      <c r="U81" s="30" t="s">
        <v>184</v>
      </c>
      <c r="V81" s="30" t="s">
        <v>184</v>
      </c>
      <c r="W81" s="30" t="s">
        <v>184</v>
      </c>
      <c r="X81" s="30" t="s">
        <v>184</v>
      </c>
      <c r="Y81" s="30" t="s">
        <v>184</v>
      </c>
      <c r="Z81" s="55" t="s">
        <v>184</v>
      </c>
      <c r="AA81" s="50" t="s">
        <v>184</v>
      </c>
      <c r="AB81" s="30" t="s">
        <v>184</v>
      </c>
      <c r="AC81" s="30" t="s">
        <v>184</v>
      </c>
      <c r="AD81" s="30" t="s">
        <v>184</v>
      </c>
      <c r="AE81" s="30" t="s">
        <v>184</v>
      </c>
      <c r="AF81" s="30" t="s">
        <v>184</v>
      </c>
      <c r="AG81" s="30" t="s">
        <v>184</v>
      </c>
      <c r="AH81" s="55" t="s">
        <v>184</v>
      </c>
      <c r="AI81" s="78" t="s">
        <v>184</v>
      </c>
      <c r="AJ81" s="51" t="s">
        <v>184</v>
      </c>
      <c r="AK81" s="60" t="s">
        <v>184</v>
      </c>
      <c r="AL81" s="60" t="s">
        <v>184</v>
      </c>
      <c r="AM81" s="52" t="s">
        <v>184</v>
      </c>
      <c r="AN81" s="61">
        <v>44484</v>
      </c>
      <c r="AO81" s="54" t="s">
        <v>70</v>
      </c>
      <c r="AP81" s="40" t="str">
        <f>VLOOKUP(B81,[2]Wuyi!$F:$I,4,0)</f>
        <v>18x30</v>
      </c>
      <c r="AQ81" s="29" t="s">
        <v>909</v>
      </c>
      <c r="AR81" s="52" t="s">
        <v>916</v>
      </c>
      <c r="AS81" s="32" t="s">
        <v>73</v>
      </c>
    </row>
    <row r="82" spans="1:45" ht="150" hidden="1" customHeight="1">
      <c r="B82" s="29" t="s">
        <v>292</v>
      </c>
      <c r="D82" s="29" t="s">
        <v>40</v>
      </c>
      <c r="E82" s="54">
        <v>397006</v>
      </c>
      <c r="F82" s="75" t="s">
        <v>51</v>
      </c>
      <c r="G82" s="75" t="s">
        <v>51</v>
      </c>
      <c r="H82" s="75" t="s">
        <v>51</v>
      </c>
      <c r="J82" s="51" t="s">
        <v>184</v>
      </c>
      <c r="K82" s="51"/>
      <c r="L82" s="30" t="s">
        <v>530</v>
      </c>
      <c r="M82" s="30" t="s">
        <v>184</v>
      </c>
      <c r="N82" s="30" t="s">
        <v>184</v>
      </c>
      <c r="O82" s="30" t="s">
        <v>184</v>
      </c>
      <c r="P82" s="30" t="s">
        <v>184</v>
      </c>
      <c r="R82" s="52">
        <v>44621</v>
      </c>
      <c r="S82" s="50" t="s">
        <v>184</v>
      </c>
      <c r="T82" s="30" t="s">
        <v>184</v>
      </c>
      <c r="U82" s="30" t="s">
        <v>184</v>
      </c>
      <c r="V82" s="30" t="s">
        <v>184</v>
      </c>
      <c r="W82" s="30" t="s">
        <v>184</v>
      </c>
      <c r="X82" s="30" t="s">
        <v>184</v>
      </c>
      <c r="Y82" s="30" t="s">
        <v>184</v>
      </c>
      <c r="Z82" s="55" t="s">
        <v>184</v>
      </c>
      <c r="AA82" s="50" t="s">
        <v>184</v>
      </c>
      <c r="AB82" s="30" t="s">
        <v>184</v>
      </c>
      <c r="AC82" s="30" t="s">
        <v>184</v>
      </c>
      <c r="AD82" s="30" t="s">
        <v>184</v>
      </c>
      <c r="AE82" s="30" t="s">
        <v>184</v>
      </c>
      <c r="AF82" s="30" t="s">
        <v>184</v>
      </c>
      <c r="AG82" s="30" t="s">
        <v>184</v>
      </c>
      <c r="AH82" s="55" t="s">
        <v>184</v>
      </c>
      <c r="AO82" s="54"/>
      <c r="AP82" s="40" t="str">
        <f>VLOOKUP(B82,[2]Wuyi!$F:$I,4,0)</f>
        <v>18x30</v>
      </c>
      <c r="AQ82" s="29" t="s">
        <v>909</v>
      </c>
      <c r="AR82" s="52" t="s">
        <v>916</v>
      </c>
      <c r="AS82" s="32" t="s">
        <v>76</v>
      </c>
    </row>
    <row r="83" spans="1:45" ht="150" hidden="1" customHeight="1">
      <c r="B83" s="29" t="s">
        <v>431</v>
      </c>
      <c r="D83" s="29" t="s">
        <v>40</v>
      </c>
      <c r="E83" s="54">
        <v>401725</v>
      </c>
      <c r="F83" s="75" t="s">
        <v>51</v>
      </c>
      <c r="G83" s="75" t="s">
        <v>51</v>
      </c>
      <c r="H83" s="75" t="s">
        <v>51</v>
      </c>
      <c r="L83" s="30" t="s">
        <v>531</v>
      </c>
      <c r="M83" s="30" t="s">
        <v>184</v>
      </c>
      <c r="N83" s="30" t="s">
        <v>184</v>
      </c>
      <c r="O83" s="30" t="s">
        <v>184</v>
      </c>
      <c r="P83" s="30" t="s">
        <v>184</v>
      </c>
      <c r="R83" s="52">
        <v>44621</v>
      </c>
      <c r="S83" s="50" t="s">
        <v>184</v>
      </c>
      <c r="T83" s="30" t="s">
        <v>184</v>
      </c>
      <c r="U83" s="30" t="s">
        <v>184</v>
      </c>
      <c r="V83" s="30" t="s">
        <v>184</v>
      </c>
      <c r="W83" s="30" t="s">
        <v>184</v>
      </c>
      <c r="X83" s="30" t="s">
        <v>184</v>
      </c>
      <c r="Y83" s="30" t="s">
        <v>184</v>
      </c>
      <c r="Z83" s="55" t="s">
        <v>184</v>
      </c>
      <c r="AA83" s="50" t="s">
        <v>184</v>
      </c>
      <c r="AB83" s="30" t="s">
        <v>184</v>
      </c>
      <c r="AC83" s="30" t="s">
        <v>184</v>
      </c>
      <c r="AD83" s="30" t="s">
        <v>184</v>
      </c>
      <c r="AE83" s="30" t="s">
        <v>184</v>
      </c>
      <c r="AF83" s="30" t="s">
        <v>184</v>
      </c>
      <c r="AG83" s="30" t="s">
        <v>184</v>
      </c>
      <c r="AH83" s="55" t="s">
        <v>184</v>
      </c>
      <c r="AI83" s="78" t="s">
        <v>184</v>
      </c>
      <c r="AJ83" s="51" t="s">
        <v>184</v>
      </c>
      <c r="AK83" s="60" t="s">
        <v>184</v>
      </c>
      <c r="AL83" s="60" t="s">
        <v>184</v>
      </c>
      <c r="AM83" s="52" t="s">
        <v>184</v>
      </c>
      <c r="AN83" s="61">
        <v>44495</v>
      </c>
      <c r="AO83" s="54"/>
      <c r="AP83" s="30" t="str">
        <f>VLOOKUP(B83,[2]Wuyi!$F:$I,4,0)</f>
        <v>18x30</v>
      </c>
      <c r="AQ83" s="29" t="s">
        <v>909</v>
      </c>
      <c r="AR83" s="52" t="s">
        <v>916</v>
      </c>
      <c r="AS83" s="32" t="s">
        <v>73</v>
      </c>
    </row>
    <row r="84" spans="1:45" ht="150" hidden="1" customHeight="1">
      <c r="B84" s="29" t="s">
        <v>673</v>
      </c>
      <c r="D84" s="29" t="s">
        <v>36</v>
      </c>
      <c r="E84" s="54">
        <v>396310</v>
      </c>
      <c r="F84" s="76" t="s">
        <v>51</v>
      </c>
      <c r="G84" s="76" t="s">
        <v>51</v>
      </c>
      <c r="H84" s="76" t="s">
        <v>51</v>
      </c>
      <c r="L84" s="30" t="s">
        <v>311</v>
      </c>
      <c r="M84" s="30" t="s">
        <v>216</v>
      </c>
      <c r="N84" s="30" t="s">
        <v>216</v>
      </c>
      <c r="O84" s="30" t="s">
        <v>216</v>
      </c>
      <c r="P84" s="30" t="s">
        <v>216</v>
      </c>
      <c r="S84" s="50" t="s">
        <v>184</v>
      </c>
      <c r="T84" s="30" t="s">
        <v>184</v>
      </c>
      <c r="U84" s="30" t="s">
        <v>184</v>
      </c>
      <c r="V84" s="30" t="s">
        <v>184</v>
      </c>
      <c r="W84" s="50" t="s">
        <v>184</v>
      </c>
      <c r="X84" s="30" t="s">
        <v>184</v>
      </c>
      <c r="Y84" s="30" t="s">
        <v>184</v>
      </c>
      <c r="Z84" s="30" t="s">
        <v>184</v>
      </c>
      <c r="AA84" s="78" t="s">
        <v>184</v>
      </c>
      <c r="AB84" s="30" t="s">
        <v>184</v>
      </c>
      <c r="AC84" s="30" t="s">
        <v>184</v>
      </c>
      <c r="AD84" s="30" t="s">
        <v>184</v>
      </c>
      <c r="AE84" s="30" t="s">
        <v>184</v>
      </c>
      <c r="AF84" s="52" t="s">
        <v>184</v>
      </c>
      <c r="AG84" s="92"/>
      <c r="AI84" s="78" t="s">
        <v>184</v>
      </c>
      <c r="AJ84" s="30" t="s">
        <v>184</v>
      </c>
      <c r="AK84" s="30" t="s">
        <v>184</v>
      </c>
      <c r="AL84" s="30" t="s">
        <v>184</v>
      </c>
      <c r="AM84" s="52" t="s">
        <v>184</v>
      </c>
      <c r="AN84" s="61" t="s">
        <v>184</v>
      </c>
      <c r="AP84" s="40">
        <f>VLOOKUP(B84,[1]Master!$F:$H,3,0)</f>
        <v>1960</v>
      </c>
      <c r="AQ84" s="70" t="s">
        <v>903</v>
      </c>
      <c r="AR84" s="52" t="s">
        <v>916</v>
      </c>
      <c r="AS84" s="32" t="s">
        <v>73</v>
      </c>
    </row>
    <row r="85" spans="1:45" ht="150" hidden="1" customHeight="1">
      <c r="B85" s="29" t="s">
        <v>285</v>
      </c>
      <c r="D85" s="29" t="s">
        <v>36</v>
      </c>
      <c r="E85" s="54">
        <v>396312</v>
      </c>
      <c r="F85" s="75" t="s">
        <v>51</v>
      </c>
      <c r="G85" s="75" t="s">
        <v>51</v>
      </c>
      <c r="H85" s="75" t="s">
        <v>51</v>
      </c>
      <c r="J85" s="51">
        <v>44596</v>
      </c>
      <c r="L85" s="30" t="s">
        <v>311</v>
      </c>
      <c r="M85" s="30" t="s">
        <v>216</v>
      </c>
      <c r="N85" s="30" t="s">
        <v>216</v>
      </c>
      <c r="O85" s="30" t="s">
        <v>216</v>
      </c>
      <c r="P85" s="30" t="s">
        <v>216</v>
      </c>
      <c r="S85" s="50" t="s">
        <v>184</v>
      </c>
      <c r="T85" s="30" t="s">
        <v>184</v>
      </c>
      <c r="U85" s="30" t="s">
        <v>184</v>
      </c>
      <c r="V85" s="30" t="s">
        <v>184</v>
      </c>
      <c r="W85" s="54" t="s">
        <v>184</v>
      </c>
      <c r="X85" s="30" t="s">
        <v>184</v>
      </c>
      <c r="Y85" s="30" t="s">
        <v>184</v>
      </c>
      <c r="Z85" s="91" t="s">
        <v>184</v>
      </c>
      <c r="AA85" s="50" t="s">
        <v>184</v>
      </c>
      <c r="AB85" s="30" t="s">
        <v>184</v>
      </c>
      <c r="AC85" s="30" t="s">
        <v>184</v>
      </c>
      <c r="AD85" s="30" t="s">
        <v>184</v>
      </c>
      <c r="AE85" s="30" t="s">
        <v>184</v>
      </c>
      <c r="AF85" s="30" t="s">
        <v>184</v>
      </c>
      <c r="AG85" s="30" t="s">
        <v>184</v>
      </c>
      <c r="AH85" s="55" t="s">
        <v>184</v>
      </c>
      <c r="AI85" s="78" t="s">
        <v>184</v>
      </c>
      <c r="AJ85" s="51" t="s">
        <v>184</v>
      </c>
      <c r="AK85" s="51" t="s">
        <v>184</v>
      </c>
      <c r="AL85" s="51" t="s">
        <v>184</v>
      </c>
      <c r="AM85" s="52" t="s">
        <v>184</v>
      </c>
      <c r="AN85" s="61">
        <v>44849</v>
      </c>
      <c r="AO85" s="54" t="s">
        <v>70</v>
      </c>
      <c r="AP85" s="40">
        <f>VLOOKUP(B85,[1]Master!$F:$H,3,0)</f>
        <v>3480</v>
      </c>
      <c r="AQ85" s="70" t="s">
        <v>903</v>
      </c>
      <c r="AR85" s="52" t="s">
        <v>916</v>
      </c>
      <c r="AS85" s="32" t="s">
        <v>76</v>
      </c>
    </row>
    <row r="86" spans="1:45" ht="150" hidden="1" customHeight="1">
      <c r="B86" s="29" t="s">
        <v>679</v>
      </c>
      <c r="D86" s="29" t="s">
        <v>36</v>
      </c>
      <c r="E86" s="54">
        <v>396314</v>
      </c>
      <c r="F86" s="76" t="s">
        <v>51</v>
      </c>
      <c r="G86" s="76" t="s">
        <v>51</v>
      </c>
      <c r="H86" s="76" t="s">
        <v>51</v>
      </c>
      <c r="L86" s="30" t="s">
        <v>311</v>
      </c>
      <c r="S86" s="50" t="s">
        <v>184</v>
      </c>
      <c r="T86" s="30" t="s">
        <v>184</v>
      </c>
      <c r="U86" s="30" t="s">
        <v>184</v>
      </c>
      <c r="V86" s="30" t="s">
        <v>184</v>
      </c>
      <c r="W86" s="89" t="s">
        <v>184</v>
      </c>
      <c r="X86" s="30" t="s">
        <v>184</v>
      </c>
      <c r="Y86" s="30" t="s">
        <v>184</v>
      </c>
      <c r="Z86" s="90" t="s">
        <v>184</v>
      </c>
      <c r="AA86" s="78" t="s">
        <v>184</v>
      </c>
      <c r="AB86" s="30" t="s">
        <v>184</v>
      </c>
      <c r="AC86" s="30" t="s">
        <v>184</v>
      </c>
      <c r="AD86" s="30" t="s">
        <v>184</v>
      </c>
      <c r="AI86" s="78" t="s">
        <v>184</v>
      </c>
      <c r="AJ86" s="30" t="s">
        <v>184</v>
      </c>
      <c r="AK86" s="29" t="s">
        <v>184</v>
      </c>
      <c r="AL86" s="29" t="s">
        <v>184</v>
      </c>
      <c r="AM86" s="52" t="s">
        <v>184</v>
      </c>
      <c r="AN86" s="61" t="s">
        <v>184</v>
      </c>
      <c r="AP86" s="40">
        <f>VLOOKUP(B86,[1]Master!$F:$H,3,0)</f>
        <v>4680</v>
      </c>
      <c r="AQ86" s="70" t="s">
        <v>903</v>
      </c>
      <c r="AR86" s="59" t="s">
        <v>916</v>
      </c>
      <c r="AS86" s="32" t="s">
        <v>73</v>
      </c>
    </row>
    <row r="87" spans="1:45" ht="150" customHeight="1">
      <c r="B87" s="29" t="s">
        <v>674</v>
      </c>
      <c r="D87" s="29" t="s">
        <v>36</v>
      </c>
      <c r="E87" s="54">
        <v>396316</v>
      </c>
      <c r="F87" s="76" t="s">
        <v>51</v>
      </c>
      <c r="G87" s="76" t="s">
        <v>51</v>
      </c>
      <c r="H87" s="76" t="s">
        <v>51</v>
      </c>
      <c r="I87" s="30" t="s">
        <v>185</v>
      </c>
      <c r="J87" s="51">
        <v>44635</v>
      </c>
      <c r="L87" s="30" t="s">
        <v>311</v>
      </c>
      <c r="M87" s="30" t="s">
        <v>216</v>
      </c>
      <c r="N87" s="30" t="s">
        <v>216</v>
      </c>
      <c r="O87" s="30" t="s">
        <v>216</v>
      </c>
      <c r="P87" s="30" t="s">
        <v>216</v>
      </c>
      <c r="S87" s="50">
        <v>44678</v>
      </c>
      <c r="T87" s="30" t="s">
        <v>43</v>
      </c>
      <c r="U87" s="51">
        <v>44679</v>
      </c>
      <c r="W87" s="50"/>
      <c r="Z87" s="91"/>
      <c r="AB87" s="96" t="s">
        <v>655</v>
      </c>
      <c r="AF87" s="90"/>
      <c r="AG87" s="92"/>
      <c r="AI87" s="78">
        <v>6</v>
      </c>
      <c r="AK87" s="51"/>
      <c r="AL87" s="51"/>
      <c r="AP87" s="40">
        <f>VLOOKUP(B87,[1]Master!$F:$H,3,0)</f>
        <v>4680</v>
      </c>
      <c r="AQ87" s="70" t="s">
        <v>903</v>
      </c>
      <c r="AR87" s="52">
        <f>VLOOKUP(B87,[1]Master!$F:$W,18,0)</f>
        <v>44732</v>
      </c>
      <c r="AS87" s="32" t="s">
        <v>73</v>
      </c>
    </row>
    <row r="88" spans="1:45" ht="150" hidden="1" customHeight="1">
      <c r="B88" s="29" t="s">
        <v>286</v>
      </c>
      <c r="D88" s="29" t="s">
        <v>36</v>
      </c>
      <c r="E88" s="54">
        <v>396317</v>
      </c>
      <c r="F88" s="75" t="s">
        <v>51</v>
      </c>
      <c r="G88" s="75" t="s">
        <v>51</v>
      </c>
      <c r="H88" s="75" t="s">
        <v>51</v>
      </c>
      <c r="L88" s="30" t="s">
        <v>311</v>
      </c>
      <c r="M88" s="30" t="s">
        <v>216</v>
      </c>
      <c r="N88" s="30" t="s">
        <v>216</v>
      </c>
      <c r="O88" s="30" t="s">
        <v>216</v>
      </c>
      <c r="P88" s="30" t="s">
        <v>216</v>
      </c>
      <c r="S88" s="50" t="s">
        <v>184</v>
      </c>
      <c r="T88" s="30" t="s">
        <v>184</v>
      </c>
      <c r="U88" s="30" t="s">
        <v>184</v>
      </c>
      <c r="V88" s="30" t="s">
        <v>184</v>
      </c>
      <c r="W88" s="30" t="s">
        <v>184</v>
      </c>
      <c r="X88" s="30" t="s">
        <v>184</v>
      </c>
      <c r="Y88" s="30" t="s">
        <v>184</v>
      </c>
      <c r="Z88" s="55" t="s">
        <v>184</v>
      </c>
      <c r="AA88" s="50" t="s">
        <v>184</v>
      </c>
      <c r="AB88" s="30" t="s">
        <v>184</v>
      </c>
      <c r="AC88" s="30" t="s">
        <v>184</v>
      </c>
      <c r="AD88" s="30" t="s">
        <v>184</v>
      </c>
      <c r="AE88" s="30" t="s">
        <v>184</v>
      </c>
      <c r="AF88" s="30" t="s">
        <v>184</v>
      </c>
      <c r="AG88" s="30" t="s">
        <v>184</v>
      </c>
      <c r="AH88" s="55" t="s">
        <v>184</v>
      </c>
      <c r="AI88" s="78" t="s">
        <v>184</v>
      </c>
      <c r="AJ88" s="51" t="s">
        <v>184</v>
      </c>
      <c r="AK88" s="60" t="s">
        <v>184</v>
      </c>
      <c r="AL88" s="60" t="s">
        <v>184</v>
      </c>
      <c r="AM88" s="52" t="s">
        <v>184</v>
      </c>
      <c r="AN88" s="61">
        <v>44849</v>
      </c>
      <c r="AO88" s="54" t="s">
        <v>70</v>
      </c>
      <c r="AP88" s="40">
        <f>VLOOKUP(B88,[1]Master!$F:$H,3,0)</f>
        <v>3480</v>
      </c>
      <c r="AQ88" s="70" t="s">
        <v>903</v>
      </c>
      <c r="AR88" s="52" t="s">
        <v>916</v>
      </c>
    </row>
    <row r="89" spans="1:45" ht="150" hidden="1" customHeight="1">
      <c r="B89" s="29" t="s">
        <v>287</v>
      </c>
      <c r="D89" s="29" t="s">
        <v>36</v>
      </c>
      <c r="E89" s="54">
        <v>396319</v>
      </c>
      <c r="F89" s="75" t="s">
        <v>51</v>
      </c>
      <c r="G89" s="75" t="s">
        <v>51</v>
      </c>
      <c r="H89" s="75" t="s">
        <v>51</v>
      </c>
      <c r="L89" s="30" t="s">
        <v>311</v>
      </c>
      <c r="M89" s="30" t="s">
        <v>216</v>
      </c>
      <c r="N89" s="30" t="s">
        <v>216</v>
      </c>
      <c r="O89" s="30" t="s">
        <v>216</v>
      </c>
      <c r="P89" s="30" t="s">
        <v>216</v>
      </c>
      <c r="S89" s="50" t="s">
        <v>184</v>
      </c>
      <c r="T89" s="30" t="s">
        <v>184</v>
      </c>
      <c r="U89" s="30" t="s">
        <v>184</v>
      </c>
      <c r="V89" s="30" t="s">
        <v>184</v>
      </c>
      <c r="W89" s="30" t="s">
        <v>184</v>
      </c>
      <c r="X89" s="30" t="s">
        <v>184</v>
      </c>
      <c r="Y89" s="30" t="s">
        <v>184</v>
      </c>
      <c r="Z89" s="55" t="s">
        <v>184</v>
      </c>
      <c r="AA89" s="50" t="s">
        <v>184</v>
      </c>
      <c r="AB89" s="30" t="s">
        <v>184</v>
      </c>
      <c r="AC89" s="30" t="s">
        <v>184</v>
      </c>
      <c r="AD89" s="30" t="s">
        <v>184</v>
      </c>
      <c r="AE89" s="30" t="s">
        <v>184</v>
      </c>
      <c r="AF89" s="30" t="s">
        <v>184</v>
      </c>
      <c r="AG89" s="30" t="s">
        <v>184</v>
      </c>
      <c r="AH89" s="55" t="s">
        <v>184</v>
      </c>
      <c r="AI89" s="78" t="s">
        <v>184</v>
      </c>
      <c r="AJ89" s="51" t="s">
        <v>184</v>
      </c>
      <c r="AK89" s="60" t="s">
        <v>184</v>
      </c>
      <c r="AL89" s="60" t="s">
        <v>184</v>
      </c>
      <c r="AM89" s="52" t="s">
        <v>184</v>
      </c>
      <c r="AN89" s="61">
        <v>44849</v>
      </c>
      <c r="AO89" s="54" t="s">
        <v>70</v>
      </c>
      <c r="AP89" s="40">
        <f>VLOOKUP(B89,[1]Master!$F:$H,3,0)</f>
        <v>3480</v>
      </c>
      <c r="AQ89" s="70" t="s">
        <v>903</v>
      </c>
      <c r="AR89" s="52" t="s">
        <v>916</v>
      </c>
      <c r="AS89" s="32" t="s">
        <v>76</v>
      </c>
    </row>
    <row r="90" spans="1:45" ht="150" hidden="1" customHeight="1">
      <c r="B90" s="29" t="s">
        <v>289</v>
      </c>
      <c r="D90" s="29" t="s">
        <v>36</v>
      </c>
      <c r="E90" s="81">
        <v>397441</v>
      </c>
      <c r="F90" s="75" t="s">
        <v>51</v>
      </c>
      <c r="G90" s="75" t="s">
        <v>51</v>
      </c>
      <c r="H90" s="75" t="s">
        <v>51</v>
      </c>
      <c r="I90" s="30" t="s">
        <v>185</v>
      </c>
      <c r="J90" s="51">
        <v>44596</v>
      </c>
      <c r="L90" s="30" t="s">
        <v>311</v>
      </c>
      <c r="M90" s="30" t="s">
        <v>216</v>
      </c>
      <c r="N90" s="30" t="s">
        <v>216</v>
      </c>
      <c r="O90" s="30" t="s">
        <v>216</v>
      </c>
      <c r="P90" s="30" t="s">
        <v>216</v>
      </c>
      <c r="S90" s="50">
        <v>44694</v>
      </c>
      <c r="T90" s="30" t="s">
        <v>43</v>
      </c>
      <c r="U90" s="51">
        <v>44698</v>
      </c>
      <c r="W90" s="30" t="s">
        <v>184</v>
      </c>
      <c r="X90" s="30" t="s">
        <v>184</v>
      </c>
      <c r="Y90" s="30" t="s">
        <v>184</v>
      </c>
      <c r="Z90" s="55" t="s">
        <v>184</v>
      </c>
      <c r="AA90" s="50">
        <v>44748</v>
      </c>
      <c r="AB90" s="30" t="s">
        <v>672</v>
      </c>
      <c r="AC90" s="51">
        <v>44748</v>
      </c>
      <c r="AE90" s="30" t="s">
        <v>184</v>
      </c>
      <c r="AF90" s="30" t="s">
        <v>184</v>
      </c>
      <c r="AG90" s="30" t="s">
        <v>184</v>
      </c>
      <c r="AH90" s="55" t="s">
        <v>184</v>
      </c>
      <c r="AI90" s="78" t="s">
        <v>1013</v>
      </c>
      <c r="AJ90" s="51">
        <v>44749</v>
      </c>
      <c r="AK90" s="60">
        <v>777318227296</v>
      </c>
      <c r="AO90" s="54" t="s">
        <v>70</v>
      </c>
      <c r="AP90" s="40">
        <f>VLOOKUP(B90,[1]Master!$F:$H,3,0)</f>
        <v>3480</v>
      </c>
      <c r="AQ90" s="70" t="s">
        <v>903</v>
      </c>
      <c r="AR90" s="52">
        <f>VLOOKUP(B90,[1]Master!$F:$W,18,0)</f>
        <v>44722</v>
      </c>
      <c r="AS90" s="32" t="s">
        <v>73</v>
      </c>
    </row>
    <row r="91" spans="1:45" ht="150" hidden="1" customHeight="1">
      <c r="B91" s="30" t="s">
        <v>510</v>
      </c>
      <c r="D91" s="29" t="s">
        <v>36</v>
      </c>
      <c r="E91" s="54">
        <v>397446</v>
      </c>
      <c r="F91" s="76" t="s">
        <v>51</v>
      </c>
      <c r="G91" s="76" t="s">
        <v>51</v>
      </c>
      <c r="H91" s="76" t="s">
        <v>51</v>
      </c>
      <c r="L91" s="30" t="s">
        <v>326</v>
      </c>
      <c r="S91" s="50" t="s">
        <v>184</v>
      </c>
      <c r="T91" s="30" t="s">
        <v>184</v>
      </c>
      <c r="U91" s="30" t="s">
        <v>184</v>
      </c>
      <c r="V91" s="30" t="s">
        <v>184</v>
      </c>
      <c r="W91" s="30" t="s">
        <v>184</v>
      </c>
      <c r="X91" s="30" t="s">
        <v>184</v>
      </c>
      <c r="Y91" s="30" t="s">
        <v>184</v>
      </c>
      <c r="Z91" s="55" t="s">
        <v>184</v>
      </c>
      <c r="AA91" s="50" t="s">
        <v>184</v>
      </c>
      <c r="AB91" s="30" t="s">
        <v>184</v>
      </c>
      <c r="AC91" s="30" t="s">
        <v>184</v>
      </c>
      <c r="AD91" s="30" t="s">
        <v>184</v>
      </c>
      <c r="AE91" s="30" t="s">
        <v>184</v>
      </c>
      <c r="AF91" s="30" t="s">
        <v>184</v>
      </c>
      <c r="AG91" s="30" t="s">
        <v>184</v>
      </c>
      <c r="AH91" s="55" t="s">
        <v>184</v>
      </c>
      <c r="AI91" s="78" t="s">
        <v>184</v>
      </c>
      <c r="AJ91" s="30" t="s">
        <v>184</v>
      </c>
      <c r="AK91" s="29" t="s">
        <v>184</v>
      </c>
      <c r="AL91" s="29" t="s">
        <v>184</v>
      </c>
      <c r="AM91" s="52" t="s">
        <v>184</v>
      </c>
      <c r="AN91" s="61">
        <v>44495</v>
      </c>
      <c r="AP91" s="40">
        <f>VLOOKUP(B91,[1]Master!$F:$H,3,0)</f>
        <v>3000</v>
      </c>
      <c r="AQ91" s="70" t="s">
        <v>903</v>
      </c>
      <c r="AR91" s="59" t="s">
        <v>916</v>
      </c>
      <c r="AS91" s="32" t="s">
        <v>73</v>
      </c>
    </row>
    <row r="92" spans="1:45" ht="150" hidden="1" customHeight="1">
      <c r="B92" s="30" t="s">
        <v>288</v>
      </c>
      <c r="D92" s="29" t="s">
        <v>36</v>
      </c>
      <c r="E92" s="54">
        <v>397447</v>
      </c>
      <c r="F92" s="75" t="s">
        <v>51</v>
      </c>
      <c r="G92" s="75" t="s">
        <v>51</v>
      </c>
      <c r="H92" s="75" t="s">
        <v>51</v>
      </c>
      <c r="L92" s="30" t="s">
        <v>326</v>
      </c>
      <c r="M92" s="30" t="s">
        <v>216</v>
      </c>
      <c r="N92" s="30" t="s">
        <v>216</v>
      </c>
      <c r="O92" s="30" t="s">
        <v>216</v>
      </c>
      <c r="P92" s="30" t="s">
        <v>216</v>
      </c>
      <c r="S92" s="50" t="s">
        <v>184</v>
      </c>
      <c r="T92" s="30" t="s">
        <v>184</v>
      </c>
      <c r="U92" s="30" t="s">
        <v>184</v>
      </c>
      <c r="V92" s="30" t="s">
        <v>184</v>
      </c>
      <c r="W92" s="30" t="s">
        <v>184</v>
      </c>
      <c r="X92" s="30" t="s">
        <v>184</v>
      </c>
      <c r="Y92" s="30" t="s">
        <v>184</v>
      </c>
      <c r="Z92" s="55" t="s">
        <v>184</v>
      </c>
      <c r="AA92" s="50" t="s">
        <v>184</v>
      </c>
      <c r="AB92" s="30" t="s">
        <v>184</v>
      </c>
      <c r="AC92" s="30" t="s">
        <v>184</v>
      </c>
      <c r="AD92" s="30" t="s">
        <v>184</v>
      </c>
      <c r="AE92" s="30" t="s">
        <v>184</v>
      </c>
      <c r="AF92" s="30" t="s">
        <v>184</v>
      </c>
      <c r="AG92" s="30" t="s">
        <v>184</v>
      </c>
      <c r="AH92" s="55" t="s">
        <v>184</v>
      </c>
      <c r="AI92" s="78" t="s">
        <v>184</v>
      </c>
      <c r="AJ92" s="51" t="s">
        <v>184</v>
      </c>
      <c r="AK92" s="60" t="s">
        <v>184</v>
      </c>
      <c r="AL92" s="60" t="s">
        <v>184</v>
      </c>
      <c r="AM92" s="52" t="s">
        <v>184</v>
      </c>
      <c r="AN92" s="61">
        <v>44495</v>
      </c>
      <c r="AO92" s="54" t="s">
        <v>70</v>
      </c>
      <c r="AP92" s="40">
        <f>VLOOKUP(B92,[1]Master!$F:$H,3,0)</f>
        <v>3480</v>
      </c>
      <c r="AQ92" s="70" t="s">
        <v>903</v>
      </c>
      <c r="AR92" s="52" t="s">
        <v>916</v>
      </c>
      <c r="AS92" s="32" t="s">
        <v>817</v>
      </c>
    </row>
    <row r="93" spans="1:45" ht="150" customHeight="1">
      <c r="B93" s="30" t="s">
        <v>511</v>
      </c>
      <c r="D93" s="29" t="s">
        <v>36</v>
      </c>
      <c r="E93" s="54">
        <v>397453</v>
      </c>
      <c r="F93" s="76" t="s">
        <v>51</v>
      </c>
      <c r="G93" s="76" t="s">
        <v>51</v>
      </c>
      <c r="H93" s="76" t="s">
        <v>51</v>
      </c>
      <c r="I93" s="30" t="s">
        <v>185</v>
      </c>
      <c r="L93" s="30" t="s">
        <v>610</v>
      </c>
      <c r="N93" s="51">
        <v>44622</v>
      </c>
      <c r="O93" s="30" t="s">
        <v>43</v>
      </c>
      <c r="P93" s="51">
        <v>44623</v>
      </c>
      <c r="R93" s="52">
        <v>44637</v>
      </c>
      <c r="S93" s="50">
        <v>44697</v>
      </c>
      <c r="T93" s="30" t="s">
        <v>43</v>
      </c>
      <c r="U93" s="51">
        <v>44698</v>
      </c>
      <c r="AB93" s="96" t="s">
        <v>1012</v>
      </c>
      <c r="AI93" s="78">
        <v>6</v>
      </c>
      <c r="AP93" s="40">
        <f>VLOOKUP(B93,[1]Master!$F:$H,3,0)</f>
        <v>3000</v>
      </c>
      <c r="AQ93" s="70" t="s">
        <v>903</v>
      </c>
      <c r="AR93" s="52">
        <f>VLOOKUP(B93,[1]Master!$F:$W,18,0)</f>
        <v>44757</v>
      </c>
      <c r="AS93" s="32" t="s">
        <v>76</v>
      </c>
    </row>
    <row r="94" spans="1:45" ht="150" hidden="1" customHeight="1">
      <c r="A94" s="87"/>
      <c r="B94" s="63" t="s">
        <v>685</v>
      </c>
      <c r="D94" s="29" t="s">
        <v>40</v>
      </c>
      <c r="E94" s="54">
        <v>406393</v>
      </c>
      <c r="F94" s="76" t="s">
        <v>51</v>
      </c>
      <c r="G94" s="76" t="s">
        <v>51</v>
      </c>
      <c r="H94" s="76" t="s">
        <v>51</v>
      </c>
      <c r="J94" s="51">
        <v>44631</v>
      </c>
      <c r="K94" s="30" t="s">
        <v>216</v>
      </c>
      <c r="L94" s="30" t="s">
        <v>184</v>
      </c>
      <c r="M94" s="30" t="s">
        <v>184</v>
      </c>
      <c r="N94" s="30" t="s">
        <v>184</v>
      </c>
      <c r="O94" s="30" t="s">
        <v>184</v>
      </c>
      <c r="P94" s="30" t="s">
        <v>184</v>
      </c>
      <c r="Q94" s="30" t="s">
        <v>184</v>
      </c>
      <c r="R94" s="52" t="s">
        <v>184</v>
      </c>
      <c r="S94" s="50" t="s">
        <v>184</v>
      </c>
      <c r="T94" s="30" t="s">
        <v>184</v>
      </c>
      <c r="U94" s="30" t="s">
        <v>184</v>
      </c>
      <c r="V94" s="30" t="s">
        <v>184</v>
      </c>
      <c r="W94" s="89" t="s">
        <v>184</v>
      </c>
      <c r="X94" s="30" t="s">
        <v>184</v>
      </c>
      <c r="Y94" s="30" t="s">
        <v>184</v>
      </c>
      <c r="Z94" s="90" t="s">
        <v>184</v>
      </c>
      <c r="AA94" s="78" t="s">
        <v>184</v>
      </c>
      <c r="AB94" s="30" t="s">
        <v>184</v>
      </c>
      <c r="AC94" s="30" t="s">
        <v>184</v>
      </c>
      <c r="AD94" s="30" t="s">
        <v>184</v>
      </c>
      <c r="AE94" s="30" t="s">
        <v>184</v>
      </c>
      <c r="AF94" s="51" t="s">
        <v>184</v>
      </c>
      <c r="AG94" s="58" t="s">
        <v>184</v>
      </c>
      <c r="AI94" s="78" t="s">
        <v>184</v>
      </c>
      <c r="AJ94" s="30" t="s">
        <v>184</v>
      </c>
      <c r="AK94" s="29" t="s">
        <v>184</v>
      </c>
      <c r="AL94" s="29" t="s">
        <v>184</v>
      </c>
      <c r="AM94" s="52" t="s">
        <v>184</v>
      </c>
      <c r="AN94" s="61" t="s">
        <v>184</v>
      </c>
      <c r="AP94" s="46">
        <f>VLOOKUP(B94,[2]OTHER!$F:$H,3,0)</f>
        <v>1200</v>
      </c>
      <c r="AQ94" s="70" t="s">
        <v>904</v>
      </c>
      <c r="AR94" s="59" t="s">
        <v>916</v>
      </c>
      <c r="AS94" s="32" t="s">
        <v>698</v>
      </c>
    </row>
    <row r="95" spans="1:45" ht="150" hidden="1" customHeight="1">
      <c r="B95" s="29" t="s">
        <v>684</v>
      </c>
      <c r="D95" s="29" t="s">
        <v>40</v>
      </c>
      <c r="E95" s="54">
        <v>406396</v>
      </c>
      <c r="F95" s="76" t="s">
        <v>51</v>
      </c>
      <c r="G95" s="76" t="s">
        <v>51</v>
      </c>
      <c r="H95" s="76" t="s">
        <v>51</v>
      </c>
      <c r="J95" s="51">
        <v>44631</v>
      </c>
      <c r="K95" s="30" t="s">
        <v>216</v>
      </c>
      <c r="L95" s="30" t="s">
        <v>184</v>
      </c>
      <c r="M95" s="30" t="s">
        <v>184</v>
      </c>
      <c r="N95" s="30" t="s">
        <v>184</v>
      </c>
      <c r="O95" s="30" t="s">
        <v>184</v>
      </c>
      <c r="P95" s="30" t="s">
        <v>184</v>
      </c>
      <c r="Q95" s="30" t="s">
        <v>184</v>
      </c>
      <c r="R95" s="52" t="s">
        <v>184</v>
      </c>
      <c r="S95" s="50" t="s">
        <v>184</v>
      </c>
      <c r="T95" s="30" t="s">
        <v>184</v>
      </c>
      <c r="U95" s="30" t="s">
        <v>184</v>
      </c>
      <c r="V95" s="30" t="s">
        <v>184</v>
      </c>
      <c r="W95" s="78" t="s">
        <v>184</v>
      </c>
      <c r="X95" s="30" t="s">
        <v>184</v>
      </c>
      <c r="Y95" s="30" t="s">
        <v>184</v>
      </c>
      <c r="Z95" s="30" t="s">
        <v>184</v>
      </c>
      <c r="AA95" s="78" t="s">
        <v>184</v>
      </c>
      <c r="AB95" s="30" t="s">
        <v>184</v>
      </c>
      <c r="AC95" s="30" t="s">
        <v>184</v>
      </c>
      <c r="AD95" s="30" t="s">
        <v>184</v>
      </c>
      <c r="AE95" s="30" t="s">
        <v>184</v>
      </c>
      <c r="AF95" s="52" t="s">
        <v>184</v>
      </c>
      <c r="AG95" s="61" t="s">
        <v>184</v>
      </c>
      <c r="AI95" s="78" t="s">
        <v>184</v>
      </c>
      <c r="AJ95" s="30" t="s">
        <v>184</v>
      </c>
      <c r="AK95" s="30" t="s">
        <v>184</v>
      </c>
      <c r="AL95" s="30" t="s">
        <v>184</v>
      </c>
      <c r="AM95" s="52" t="s">
        <v>184</v>
      </c>
      <c r="AN95" s="61" t="s">
        <v>184</v>
      </c>
      <c r="AP95" s="46">
        <f>VLOOKUP(B95,[2]OTHER!$F:$H,3,0)</f>
        <v>1200</v>
      </c>
      <c r="AQ95" s="70" t="s">
        <v>904</v>
      </c>
      <c r="AR95" s="59" t="s">
        <v>916</v>
      </c>
      <c r="AS95" s="32" t="s">
        <v>76</v>
      </c>
    </row>
    <row r="96" spans="1:45" ht="150" hidden="1" customHeight="1">
      <c r="B96" s="29" t="s">
        <v>683</v>
      </c>
      <c r="D96" s="29" t="s">
        <v>40</v>
      </c>
      <c r="E96" s="54">
        <v>406399</v>
      </c>
      <c r="F96" s="76" t="s">
        <v>51</v>
      </c>
      <c r="G96" s="76" t="s">
        <v>51</v>
      </c>
      <c r="H96" s="76" t="s">
        <v>51</v>
      </c>
      <c r="J96" s="51">
        <v>44631</v>
      </c>
      <c r="K96" s="30" t="s">
        <v>216</v>
      </c>
      <c r="L96" s="30" t="s">
        <v>184</v>
      </c>
      <c r="M96" s="30" t="s">
        <v>184</v>
      </c>
      <c r="N96" s="30" t="s">
        <v>184</v>
      </c>
      <c r="O96" s="30" t="s">
        <v>184</v>
      </c>
      <c r="P96" s="30" t="s">
        <v>184</v>
      </c>
      <c r="Q96" s="30" t="s">
        <v>184</v>
      </c>
      <c r="R96" s="52" t="s">
        <v>184</v>
      </c>
      <c r="S96" s="50" t="s">
        <v>184</v>
      </c>
      <c r="T96" s="30" t="s">
        <v>184</v>
      </c>
      <c r="U96" s="30" t="s">
        <v>184</v>
      </c>
      <c r="V96" s="30" t="s">
        <v>184</v>
      </c>
      <c r="W96" s="78" t="s">
        <v>184</v>
      </c>
      <c r="X96" s="30" t="s">
        <v>184</v>
      </c>
      <c r="Y96" s="30" t="s">
        <v>184</v>
      </c>
      <c r="Z96" s="30" t="s">
        <v>184</v>
      </c>
      <c r="AA96" s="78" t="s">
        <v>184</v>
      </c>
      <c r="AB96" s="30" t="s">
        <v>184</v>
      </c>
      <c r="AC96" s="30" t="s">
        <v>184</v>
      </c>
      <c r="AD96" s="30" t="s">
        <v>184</v>
      </c>
      <c r="AE96" s="30" t="s">
        <v>184</v>
      </c>
      <c r="AF96" s="52" t="s">
        <v>184</v>
      </c>
      <c r="AG96" s="61" t="s">
        <v>184</v>
      </c>
      <c r="AI96" s="78" t="s">
        <v>184</v>
      </c>
      <c r="AJ96" s="30" t="s">
        <v>184</v>
      </c>
      <c r="AK96" s="30" t="s">
        <v>184</v>
      </c>
      <c r="AL96" s="30" t="s">
        <v>184</v>
      </c>
      <c r="AM96" s="52" t="s">
        <v>184</v>
      </c>
      <c r="AN96" s="61" t="s">
        <v>184</v>
      </c>
      <c r="AP96" s="46">
        <f>VLOOKUP(B96,[2]OTHER!$F:$H,3,0)</f>
        <v>360</v>
      </c>
      <c r="AQ96" s="70" t="s">
        <v>904</v>
      </c>
      <c r="AR96" s="59" t="s">
        <v>916</v>
      </c>
      <c r="AS96" s="32" t="s">
        <v>73</v>
      </c>
    </row>
    <row r="97" spans="2:50" ht="150" hidden="1" customHeight="1">
      <c r="B97" s="29" t="s">
        <v>686</v>
      </c>
      <c r="D97" s="29" t="s">
        <v>40</v>
      </c>
      <c r="E97" s="54">
        <v>406401</v>
      </c>
      <c r="F97" s="76" t="s">
        <v>51</v>
      </c>
      <c r="G97" s="76" t="s">
        <v>51</v>
      </c>
      <c r="H97" s="76" t="s">
        <v>51</v>
      </c>
      <c r="J97" s="51">
        <v>44631</v>
      </c>
      <c r="K97" s="30" t="s">
        <v>216</v>
      </c>
      <c r="L97" s="30" t="s">
        <v>184</v>
      </c>
      <c r="M97" s="30" t="s">
        <v>184</v>
      </c>
      <c r="N97" s="30" t="s">
        <v>184</v>
      </c>
      <c r="O97" s="30" t="s">
        <v>184</v>
      </c>
      <c r="P97" s="30" t="s">
        <v>184</v>
      </c>
      <c r="Q97" s="30" t="s">
        <v>184</v>
      </c>
      <c r="R97" s="52" t="s">
        <v>184</v>
      </c>
      <c r="S97" s="50" t="s">
        <v>184</v>
      </c>
      <c r="T97" s="30" t="s">
        <v>184</v>
      </c>
      <c r="U97" s="30" t="s">
        <v>184</v>
      </c>
      <c r="V97" s="30" t="s">
        <v>184</v>
      </c>
      <c r="W97" s="78" t="s">
        <v>184</v>
      </c>
      <c r="X97" s="30" t="s">
        <v>184</v>
      </c>
      <c r="Y97" s="30" t="s">
        <v>184</v>
      </c>
      <c r="Z97" s="30" t="s">
        <v>184</v>
      </c>
      <c r="AA97" s="78" t="s">
        <v>184</v>
      </c>
      <c r="AB97" s="30" t="s">
        <v>184</v>
      </c>
      <c r="AC97" s="30" t="s">
        <v>184</v>
      </c>
      <c r="AD97" s="30" t="s">
        <v>184</v>
      </c>
      <c r="AE97" s="30" t="s">
        <v>184</v>
      </c>
      <c r="AF97" s="52" t="s">
        <v>184</v>
      </c>
      <c r="AG97" s="61" t="s">
        <v>184</v>
      </c>
      <c r="AI97" s="78" t="s">
        <v>184</v>
      </c>
      <c r="AJ97" s="30" t="s">
        <v>184</v>
      </c>
      <c r="AK97" s="30" t="s">
        <v>184</v>
      </c>
      <c r="AL97" s="30" t="s">
        <v>184</v>
      </c>
      <c r="AM97" s="52" t="s">
        <v>184</v>
      </c>
      <c r="AN97" s="61" t="s">
        <v>184</v>
      </c>
      <c r="AP97" s="46">
        <f>VLOOKUP(B97,[2]OTHER!$F:$H,3,0)</f>
        <v>804</v>
      </c>
      <c r="AQ97" s="70" t="s">
        <v>904</v>
      </c>
      <c r="AR97" s="59" t="s">
        <v>916</v>
      </c>
      <c r="AS97" s="32" t="s">
        <v>73</v>
      </c>
    </row>
    <row r="98" spans="2:50" ht="150" hidden="1" customHeight="1">
      <c r="B98" s="29" t="s">
        <v>462</v>
      </c>
      <c r="D98" s="29" t="s">
        <v>461</v>
      </c>
      <c r="E98" s="54">
        <v>468297</v>
      </c>
      <c r="F98" s="51">
        <v>44610</v>
      </c>
      <c r="G98" s="30" t="s">
        <v>43</v>
      </c>
      <c r="H98" s="51">
        <v>44616</v>
      </c>
      <c r="I98" s="73" t="s">
        <v>474</v>
      </c>
      <c r="W98" s="30" t="s">
        <v>184</v>
      </c>
      <c r="X98" s="30" t="s">
        <v>184</v>
      </c>
      <c r="Y98" s="30" t="s">
        <v>184</v>
      </c>
      <c r="Z98" s="55" t="s">
        <v>184</v>
      </c>
      <c r="AE98" s="30" t="s">
        <v>184</v>
      </c>
      <c r="AF98" s="30" t="s">
        <v>184</v>
      </c>
      <c r="AG98" s="30" t="s">
        <v>184</v>
      </c>
      <c r="AH98" s="55" t="s">
        <v>184</v>
      </c>
      <c r="AO98" s="54"/>
      <c r="AP98" s="30" t="s">
        <v>184</v>
      </c>
      <c r="AQ98" s="29"/>
      <c r="AR98" s="52"/>
    </row>
    <row r="99" spans="2:50" ht="150" hidden="1" customHeight="1">
      <c r="B99" s="29" t="s">
        <v>463</v>
      </c>
      <c r="D99" s="29" t="s">
        <v>461</v>
      </c>
      <c r="E99" s="54">
        <v>468298</v>
      </c>
      <c r="F99" s="51">
        <v>44610</v>
      </c>
      <c r="G99" s="30" t="s">
        <v>43</v>
      </c>
      <c r="H99" s="51">
        <v>44616</v>
      </c>
      <c r="I99" s="73" t="s">
        <v>474</v>
      </c>
      <c r="W99" s="30" t="s">
        <v>184</v>
      </c>
      <c r="X99" s="30" t="s">
        <v>184</v>
      </c>
      <c r="Y99" s="30" t="s">
        <v>184</v>
      </c>
      <c r="Z99" s="55" t="s">
        <v>184</v>
      </c>
      <c r="AE99" s="30" t="s">
        <v>184</v>
      </c>
      <c r="AF99" s="30" t="s">
        <v>184</v>
      </c>
      <c r="AG99" s="30" t="s">
        <v>184</v>
      </c>
      <c r="AH99" s="55" t="s">
        <v>184</v>
      </c>
      <c r="AO99" s="54"/>
      <c r="AP99" s="30" t="s">
        <v>184</v>
      </c>
      <c r="AQ99" s="29"/>
      <c r="AR99" s="52"/>
    </row>
    <row r="100" spans="2:50" ht="150" hidden="1" customHeight="1">
      <c r="B100" s="29" t="s">
        <v>464</v>
      </c>
      <c r="D100" s="29" t="s">
        <v>461</v>
      </c>
      <c r="E100" s="54">
        <v>468299</v>
      </c>
      <c r="F100" s="51">
        <v>44610</v>
      </c>
      <c r="G100" s="30" t="s">
        <v>43</v>
      </c>
      <c r="H100" s="51">
        <v>44616</v>
      </c>
      <c r="I100" s="73" t="s">
        <v>474</v>
      </c>
      <c r="W100" s="30" t="s">
        <v>184</v>
      </c>
      <c r="X100" s="30" t="s">
        <v>184</v>
      </c>
      <c r="Y100" s="30" t="s">
        <v>184</v>
      </c>
      <c r="Z100" s="55" t="s">
        <v>184</v>
      </c>
      <c r="AE100" s="30" t="s">
        <v>184</v>
      </c>
      <c r="AF100" s="30" t="s">
        <v>184</v>
      </c>
      <c r="AG100" s="30" t="s">
        <v>184</v>
      </c>
      <c r="AH100" s="55" t="s">
        <v>184</v>
      </c>
      <c r="AO100" s="54"/>
      <c r="AP100" s="30" t="s">
        <v>184</v>
      </c>
      <c r="AQ100" s="29"/>
      <c r="AR100" s="52"/>
    </row>
    <row r="101" spans="2:50" ht="150" hidden="1" customHeight="1">
      <c r="B101" s="29" t="s">
        <v>388</v>
      </c>
      <c r="D101" s="29" t="s">
        <v>36</v>
      </c>
      <c r="E101" s="54">
        <v>466995</v>
      </c>
      <c r="F101" s="51">
        <v>44602</v>
      </c>
      <c r="G101" s="30" t="s">
        <v>43</v>
      </c>
      <c r="H101" s="51">
        <v>44603</v>
      </c>
      <c r="N101" s="30"/>
      <c r="P101" s="30"/>
      <c r="W101" s="30" t="s">
        <v>184</v>
      </c>
      <c r="X101" s="30" t="s">
        <v>184</v>
      </c>
      <c r="Y101" s="30" t="s">
        <v>184</v>
      </c>
      <c r="Z101" s="55" t="s">
        <v>184</v>
      </c>
      <c r="AE101" s="30" t="s">
        <v>184</v>
      </c>
      <c r="AF101" s="30" t="s">
        <v>184</v>
      </c>
      <c r="AG101" s="30" t="s">
        <v>184</v>
      </c>
      <c r="AH101" s="55" t="s">
        <v>184</v>
      </c>
      <c r="AO101" s="54"/>
      <c r="AP101" s="40" t="e">
        <f>VLOOKUP(B101,[1]Master!$F:$H,3,0)</f>
        <v>#N/A</v>
      </c>
      <c r="AQ101" s="29"/>
      <c r="AR101" s="52"/>
      <c r="AS101" s="32" t="s">
        <v>76</v>
      </c>
    </row>
    <row r="102" spans="2:50" ht="150" hidden="1" customHeight="1">
      <c r="B102" s="29" t="s">
        <v>765</v>
      </c>
      <c r="D102" s="29" t="s">
        <v>40</v>
      </c>
      <c r="E102" s="54">
        <v>472504</v>
      </c>
      <c r="F102" s="51">
        <v>44630</v>
      </c>
      <c r="G102" s="30" t="s">
        <v>43</v>
      </c>
      <c r="H102" s="51">
        <v>44631</v>
      </c>
      <c r="J102" s="51">
        <v>44643</v>
      </c>
      <c r="L102" s="30" t="s">
        <v>886</v>
      </c>
      <c r="M102" s="30">
        <v>475685</v>
      </c>
      <c r="N102" s="51">
        <v>44643</v>
      </c>
      <c r="O102" s="30" t="s">
        <v>43</v>
      </c>
      <c r="P102" s="51">
        <v>44643</v>
      </c>
      <c r="R102" s="52">
        <v>44662</v>
      </c>
      <c r="S102" s="50">
        <v>44707</v>
      </c>
      <c r="T102" s="30" t="s">
        <v>43</v>
      </c>
      <c r="U102" s="51">
        <v>44707</v>
      </c>
      <c r="AB102" s="30" t="s">
        <v>1013</v>
      </c>
      <c r="AI102" s="78">
        <v>6</v>
      </c>
      <c r="AP102" s="57">
        <f>VLOOKUP(B102,'[2]Hoz SkyTwr'!$F:$H,3,0)</f>
        <v>480</v>
      </c>
      <c r="AQ102" s="70" t="s">
        <v>904</v>
      </c>
      <c r="AR102" s="52">
        <f>VLOOKUP(B102,'[2]Hoz SkyTwr'!$F:$W,17,0)</f>
        <v>44727</v>
      </c>
      <c r="AS102" s="32" t="s">
        <v>766</v>
      </c>
    </row>
    <row r="103" spans="2:50" ht="150" customHeight="1">
      <c r="B103" s="29" t="s">
        <v>796</v>
      </c>
      <c r="D103" s="29" t="s">
        <v>36</v>
      </c>
      <c r="E103" s="54">
        <v>473095</v>
      </c>
      <c r="F103" s="51">
        <v>44634</v>
      </c>
      <c r="G103" s="30" t="s">
        <v>43</v>
      </c>
      <c r="H103" s="51">
        <v>44634</v>
      </c>
      <c r="L103" s="30" t="s">
        <v>390</v>
      </c>
      <c r="M103" s="30">
        <v>466998</v>
      </c>
      <c r="N103" s="51" t="s">
        <v>795</v>
      </c>
      <c r="O103" s="51" t="s">
        <v>795</v>
      </c>
      <c r="P103" s="51" t="s">
        <v>795</v>
      </c>
      <c r="Q103" s="51" t="s">
        <v>795</v>
      </c>
      <c r="S103" s="50">
        <v>44693</v>
      </c>
      <c r="T103" s="30" t="s">
        <v>43</v>
      </c>
      <c r="U103" s="51">
        <v>44698</v>
      </c>
      <c r="AB103" s="96" t="s">
        <v>1012</v>
      </c>
      <c r="AI103" s="78">
        <v>6</v>
      </c>
      <c r="AP103" s="40">
        <f>VLOOKUP(B103,[1]Master!$F:$H,3,0)</f>
        <v>600</v>
      </c>
      <c r="AQ103" s="29" t="s">
        <v>903</v>
      </c>
      <c r="AR103" s="52">
        <f>VLOOKUP(B103,[1]Master!$F:$W,18,0)</f>
        <v>44732</v>
      </c>
      <c r="AS103" s="32" t="s">
        <v>452</v>
      </c>
      <c r="AX103" s="57"/>
    </row>
    <row r="104" spans="2:50" ht="150" hidden="1" customHeight="1">
      <c r="B104" s="29" t="s">
        <v>800</v>
      </c>
      <c r="D104" s="29" t="s">
        <v>40</v>
      </c>
      <c r="E104" s="54">
        <v>403389</v>
      </c>
      <c r="F104" s="76" t="s">
        <v>51</v>
      </c>
      <c r="G104" s="76" t="s">
        <v>51</v>
      </c>
      <c r="H104" s="76" t="s">
        <v>51</v>
      </c>
      <c r="L104" s="30" t="s">
        <v>850</v>
      </c>
      <c r="M104" s="51" t="s">
        <v>184</v>
      </c>
      <c r="N104" s="51" t="s">
        <v>184</v>
      </c>
      <c r="O104" s="51" t="s">
        <v>184</v>
      </c>
      <c r="P104" s="51" t="s">
        <v>184</v>
      </c>
      <c r="S104" s="50" t="s">
        <v>184</v>
      </c>
      <c r="T104" s="30" t="s">
        <v>184</v>
      </c>
      <c r="U104" s="30" t="s">
        <v>184</v>
      </c>
      <c r="V104" s="30" t="s">
        <v>184</v>
      </c>
      <c r="W104" s="89" t="s">
        <v>184</v>
      </c>
      <c r="X104" s="30" t="s">
        <v>184</v>
      </c>
      <c r="Y104" s="30" t="s">
        <v>184</v>
      </c>
      <c r="Z104" s="90" t="s">
        <v>184</v>
      </c>
      <c r="AA104" s="78" t="s">
        <v>184</v>
      </c>
      <c r="AB104" s="30" t="s">
        <v>184</v>
      </c>
      <c r="AC104" s="30" t="s">
        <v>184</v>
      </c>
      <c r="AD104" s="30" t="s">
        <v>184</v>
      </c>
      <c r="AE104" s="30" t="s">
        <v>184</v>
      </c>
      <c r="AF104" s="51" t="s">
        <v>184</v>
      </c>
      <c r="AG104" s="58" t="s">
        <v>184</v>
      </c>
      <c r="AI104" s="78" t="s">
        <v>184</v>
      </c>
      <c r="AJ104" s="30" t="s">
        <v>184</v>
      </c>
      <c r="AK104" s="29" t="s">
        <v>184</v>
      </c>
      <c r="AL104" s="29" t="s">
        <v>184</v>
      </c>
      <c r="AM104" s="52" t="s">
        <v>184</v>
      </c>
      <c r="AN104" s="61" t="s">
        <v>184</v>
      </c>
      <c r="AP104" s="57">
        <f>VLOOKUP(B104,'[2]Hoz SkyTwr'!$F:$H,3,0)</f>
        <v>240</v>
      </c>
      <c r="AQ104" s="29" t="s">
        <v>904</v>
      </c>
      <c r="AR104" s="59" t="s">
        <v>916</v>
      </c>
    </row>
    <row r="105" spans="2:50" ht="150" customHeight="1">
      <c r="B105" s="29" t="s">
        <v>815</v>
      </c>
      <c r="D105" s="29" t="s">
        <v>40</v>
      </c>
      <c r="E105" s="54">
        <v>473381</v>
      </c>
      <c r="F105" s="51">
        <v>44635</v>
      </c>
      <c r="G105" s="30" t="s">
        <v>43</v>
      </c>
      <c r="H105" s="51">
        <v>44635</v>
      </c>
      <c r="J105" s="51">
        <v>44637</v>
      </c>
      <c r="L105" s="30" t="s">
        <v>472</v>
      </c>
      <c r="M105" s="30" t="s">
        <v>184</v>
      </c>
      <c r="N105" s="30" t="s">
        <v>184</v>
      </c>
      <c r="O105" s="30" t="s">
        <v>184</v>
      </c>
      <c r="P105" s="30" t="s">
        <v>184</v>
      </c>
      <c r="Q105" s="30" t="s">
        <v>184</v>
      </c>
      <c r="R105" s="52" t="s">
        <v>184</v>
      </c>
      <c r="S105" s="50">
        <v>44686</v>
      </c>
      <c r="T105" s="30" t="s">
        <v>43</v>
      </c>
      <c r="U105" s="51">
        <v>44690</v>
      </c>
      <c r="AB105" s="96" t="s">
        <v>655</v>
      </c>
      <c r="AI105" s="78">
        <v>6</v>
      </c>
      <c r="AP105" s="40" t="str">
        <f>VLOOKUP(B105,[2]Bohan!$F:$I,4,0)</f>
        <v>18x30</v>
      </c>
      <c r="AQ105" s="29" t="s">
        <v>909</v>
      </c>
      <c r="AR105" s="59">
        <f>VLOOKUP(B105,[2]Bohan!$F:$X,17,0)</f>
        <v>44757</v>
      </c>
      <c r="AS105" s="32" t="s">
        <v>73</v>
      </c>
    </row>
    <row r="106" spans="2:50" ht="150" customHeight="1">
      <c r="B106" s="29" t="s">
        <v>816</v>
      </c>
      <c r="D106" s="29" t="s">
        <v>40</v>
      </c>
      <c r="E106" s="54">
        <v>473379</v>
      </c>
      <c r="F106" s="51">
        <v>44635</v>
      </c>
      <c r="G106" s="30" t="s">
        <v>43</v>
      </c>
      <c r="H106" s="51">
        <v>44635</v>
      </c>
      <c r="J106" s="51">
        <v>44637</v>
      </c>
      <c r="L106" s="30" t="s">
        <v>472</v>
      </c>
      <c r="M106" s="30" t="s">
        <v>184</v>
      </c>
      <c r="N106" s="30" t="s">
        <v>184</v>
      </c>
      <c r="O106" s="30" t="s">
        <v>184</v>
      </c>
      <c r="P106" s="30" t="s">
        <v>184</v>
      </c>
      <c r="Q106" s="30" t="s">
        <v>184</v>
      </c>
      <c r="R106" s="52" t="s">
        <v>184</v>
      </c>
      <c r="S106" s="50">
        <v>44686</v>
      </c>
      <c r="T106" s="30" t="s">
        <v>43</v>
      </c>
      <c r="U106" s="51">
        <v>44690</v>
      </c>
      <c r="AB106" s="96" t="s">
        <v>655</v>
      </c>
      <c r="AI106" s="78">
        <v>6</v>
      </c>
      <c r="AP106" s="40" t="str">
        <f>VLOOKUP(B106,[2]Bohan!$F:$I,4,0)</f>
        <v>18x30</v>
      </c>
      <c r="AQ106" s="29" t="s">
        <v>909</v>
      </c>
      <c r="AR106" s="59">
        <f>VLOOKUP(B106,[2]Bohan!$F:$X,17,0)</f>
        <v>0</v>
      </c>
      <c r="AS106" s="32" t="s">
        <v>817</v>
      </c>
    </row>
    <row r="107" spans="2:50" ht="150" hidden="1" customHeight="1">
      <c r="B107" s="29" t="s">
        <v>806</v>
      </c>
      <c r="D107" s="29" t="s">
        <v>40</v>
      </c>
      <c r="E107" s="54">
        <v>473364</v>
      </c>
      <c r="F107" s="51">
        <v>44635</v>
      </c>
      <c r="G107" s="30" t="s">
        <v>43</v>
      </c>
      <c r="H107" s="51">
        <v>44635</v>
      </c>
      <c r="J107" s="51">
        <v>44643</v>
      </c>
      <c r="L107" s="30" t="s">
        <v>820</v>
      </c>
      <c r="M107" s="84" t="s">
        <v>825</v>
      </c>
      <c r="N107" s="51">
        <v>44635</v>
      </c>
      <c r="O107" s="30" t="s">
        <v>43</v>
      </c>
      <c r="P107" s="51">
        <v>44636</v>
      </c>
      <c r="R107" s="52">
        <v>44643</v>
      </c>
      <c r="S107" s="50">
        <v>44712</v>
      </c>
      <c r="T107" s="30" t="s">
        <v>43</v>
      </c>
      <c r="U107" s="51">
        <v>44715</v>
      </c>
      <c r="AB107" s="30" t="s">
        <v>1013</v>
      </c>
      <c r="AI107" s="78" t="s">
        <v>1013</v>
      </c>
      <c r="AP107" s="46">
        <f>VLOOKUP(B107,'[2]Hoz SkyTwr'!$F:$H,3,0)</f>
        <v>360</v>
      </c>
      <c r="AQ107" s="70" t="s">
        <v>904</v>
      </c>
      <c r="AR107" s="59">
        <f>VLOOKUP(B107,'[2]Hoz SkyTwr'!$F:$V,17,0)</f>
        <v>44727</v>
      </c>
      <c r="AS107" s="32" t="s">
        <v>76</v>
      </c>
    </row>
    <row r="108" spans="2:50" ht="150" hidden="1" customHeight="1">
      <c r="B108" s="29" t="s">
        <v>807</v>
      </c>
      <c r="D108" s="29" t="s">
        <v>40</v>
      </c>
      <c r="E108" s="54">
        <v>473365</v>
      </c>
      <c r="F108" s="51">
        <v>44635</v>
      </c>
      <c r="G108" s="30" t="s">
        <v>43</v>
      </c>
      <c r="H108" s="51">
        <v>44637</v>
      </c>
      <c r="I108" s="30" t="s">
        <v>821</v>
      </c>
      <c r="J108" s="51">
        <v>44643</v>
      </c>
      <c r="L108" s="30" t="s">
        <v>842</v>
      </c>
      <c r="M108" s="30">
        <v>473749</v>
      </c>
      <c r="N108" s="51">
        <v>44636</v>
      </c>
      <c r="O108" s="30" t="s">
        <v>43</v>
      </c>
      <c r="P108" s="51">
        <v>44637</v>
      </c>
      <c r="R108" s="52">
        <v>44644</v>
      </c>
      <c r="S108" s="50" t="s">
        <v>1021</v>
      </c>
      <c r="T108" s="30" t="s">
        <v>43</v>
      </c>
      <c r="U108" s="51">
        <v>44707</v>
      </c>
      <c r="AA108" s="50">
        <v>44748</v>
      </c>
      <c r="AB108" s="30" t="s">
        <v>672</v>
      </c>
      <c r="AC108" s="51">
        <v>44748</v>
      </c>
      <c r="AI108" s="78" t="s">
        <v>1013</v>
      </c>
      <c r="AJ108" s="51">
        <v>44749</v>
      </c>
      <c r="AK108" s="60">
        <v>777318227296</v>
      </c>
      <c r="AP108" s="46">
        <f>VLOOKUP(B108,[2]OTHER!$F:$H,3,0)</f>
        <v>120</v>
      </c>
      <c r="AQ108" s="70" t="s">
        <v>906</v>
      </c>
      <c r="AR108" s="59">
        <f>VLOOKUP(B108,[2]OTHER!$F:$W,17,0)</f>
        <v>44722</v>
      </c>
      <c r="AS108" s="32" t="s">
        <v>76</v>
      </c>
    </row>
    <row r="109" spans="2:50" ht="150" hidden="1" customHeight="1">
      <c r="B109" s="29" t="s">
        <v>826</v>
      </c>
      <c r="D109" s="29" t="s">
        <v>36</v>
      </c>
      <c r="E109" s="54">
        <v>473623</v>
      </c>
      <c r="F109" s="82">
        <v>44636</v>
      </c>
      <c r="G109" s="30" t="s">
        <v>43</v>
      </c>
      <c r="H109" s="82">
        <v>44637</v>
      </c>
      <c r="J109" s="51">
        <v>44638</v>
      </c>
      <c r="L109" s="30" t="s">
        <v>326</v>
      </c>
      <c r="M109" s="30" t="s">
        <v>216</v>
      </c>
      <c r="N109" s="30" t="s">
        <v>216</v>
      </c>
      <c r="O109" s="30" t="s">
        <v>216</v>
      </c>
      <c r="P109" s="30" t="s">
        <v>216</v>
      </c>
      <c r="S109" s="50">
        <v>44697</v>
      </c>
      <c r="T109" s="30" t="s">
        <v>43</v>
      </c>
      <c r="U109" s="51">
        <v>44698</v>
      </c>
      <c r="AB109" s="30" t="s">
        <v>1013</v>
      </c>
      <c r="AI109" s="78">
        <v>6</v>
      </c>
      <c r="AP109" s="40">
        <f>VLOOKUP(B109,[1]Master!$F:$H,3,0)</f>
        <v>1820</v>
      </c>
      <c r="AQ109" s="70" t="s">
        <v>903</v>
      </c>
      <c r="AR109" s="52">
        <f>VLOOKUP(B109,[1]Master!$F:$W,18,0)</f>
        <v>44742</v>
      </c>
      <c r="AS109" s="32" t="s">
        <v>73</v>
      </c>
    </row>
    <row r="110" spans="2:50" ht="150" hidden="1" customHeight="1">
      <c r="B110" s="29" t="s">
        <v>828</v>
      </c>
      <c r="D110" s="29" t="s">
        <v>40</v>
      </c>
      <c r="E110" s="54">
        <v>403390</v>
      </c>
      <c r="F110" s="76" t="s">
        <v>51</v>
      </c>
      <c r="G110" s="76" t="s">
        <v>51</v>
      </c>
      <c r="H110" s="76" t="s">
        <v>51</v>
      </c>
      <c r="L110" s="30" t="s">
        <v>850</v>
      </c>
      <c r="M110" s="51" t="s">
        <v>184</v>
      </c>
      <c r="N110" s="51" t="s">
        <v>184</v>
      </c>
      <c r="O110" s="51" t="s">
        <v>184</v>
      </c>
      <c r="P110" s="51" t="s">
        <v>184</v>
      </c>
      <c r="S110" s="50" t="s">
        <v>184</v>
      </c>
      <c r="T110" s="30" t="s">
        <v>184</v>
      </c>
      <c r="U110" s="30" t="s">
        <v>184</v>
      </c>
      <c r="V110" s="30" t="s">
        <v>184</v>
      </c>
      <c r="W110" s="89" t="s">
        <v>184</v>
      </c>
      <c r="X110" s="30" t="s">
        <v>184</v>
      </c>
      <c r="Y110" s="30" t="s">
        <v>184</v>
      </c>
      <c r="Z110" s="90" t="s">
        <v>184</v>
      </c>
      <c r="AA110" s="78" t="s">
        <v>184</v>
      </c>
      <c r="AB110" s="30" t="s">
        <v>184</v>
      </c>
      <c r="AC110" s="30" t="s">
        <v>184</v>
      </c>
      <c r="AD110" s="30" t="s">
        <v>184</v>
      </c>
      <c r="AE110" s="30" t="s">
        <v>184</v>
      </c>
      <c r="AF110" s="51" t="s">
        <v>184</v>
      </c>
      <c r="AG110" s="58" t="s">
        <v>184</v>
      </c>
      <c r="AI110" s="78" t="s">
        <v>184</v>
      </c>
      <c r="AJ110" s="30" t="s">
        <v>184</v>
      </c>
      <c r="AK110" s="29" t="s">
        <v>184</v>
      </c>
      <c r="AL110" s="29" t="s">
        <v>184</v>
      </c>
      <c r="AM110" s="52" t="s">
        <v>184</v>
      </c>
      <c r="AN110" s="61" t="s">
        <v>184</v>
      </c>
      <c r="AP110" s="46">
        <f>VLOOKUP(B110,'[2]Hoz SkyTwr'!$F:$H,3,0)</f>
        <v>1560</v>
      </c>
      <c r="AQ110" s="70" t="s">
        <v>904</v>
      </c>
      <c r="AR110" s="59" t="s">
        <v>916</v>
      </c>
    </row>
    <row r="111" spans="2:50" ht="150" customHeight="1">
      <c r="B111" s="29" t="s">
        <v>858</v>
      </c>
      <c r="D111" s="29" t="s">
        <v>40</v>
      </c>
      <c r="E111" s="54">
        <v>474070</v>
      </c>
      <c r="F111" s="51">
        <v>44637</v>
      </c>
      <c r="G111" s="30" t="s">
        <v>43</v>
      </c>
      <c r="H111" s="51">
        <v>44637</v>
      </c>
      <c r="J111" s="51">
        <v>44644</v>
      </c>
      <c r="L111" s="30" t="s">
        <v>894</v>
      </c>
      <c r="M111" s="30" t="s">
        <v>184</v>
      </c>
      <c r="N111" s="30" t="s">
        <v>184</v>
      </c>
      <c r="O111" s="30" t="s">
        <v>184</v>
      </c>
      <c r="P111" s="30" t="s">
        <v>184</v>
      </c>
      <c r="R111" s="52">
        <v>44644</v>
      </c>
      <c r="S111" s="50">
        <v>44699</v>
      </c>
      <c r="T111" s="30" t="s">
        <v>43</v>
      </c>
      <c r="U111" s="51">
        <v>44700</v>
      </c>
      <c r="AB111" s="96" t="s">
        <v>655</v>
      </c>
      <c r="AI111" s="78">
        <v>6</v>
      </c>
      <c r="AP111" s="40" t="str">
        <f>VLOOKUP(B111,[2]Wuyi!$F:$I,4,0)</f>
        <v>18x30</v>
      </c>
      <c r="AQ111" s="29" t="s">
        <v>909</v>
      </c>
      <c r="AR111" s="52">
        <f>VLOOKUP(B111,[2]Wuyi!$F:$Z,17,0)</f>
        <v>44700</v>
      </c>
      <c r="AS111" s="32" t="s">
        <v>73</v>
      </c>
    </row>
    <row r="112" spans="2:50" ht="150" customHeight="1">
      <c r="B112" s="29" t="s">
        <v>857</v>
      </c>
      <c r="D112" s="29" t="s">
        <v>40</v>
      </c>
      <c r="E112" s="54">
        <v>474071</v>
      </c>
      <c r="F112" s="51">
        <v>44637</v>
      </c>
      <c r="G112" s="30" t="s">
        <v>43</v>
      </c>
      <c r="H112" s="51">
        <v>44637</v>
      </c>
      <c r="J112" s="51">
        <v>44644</v>
      </c>
      <c r="L112" s="30" t="s">
        <v>895</v>
      </c>
      <c r="M112" s="30" t="s">
        <v>184</v>
      </c>
      <c r="N112" s="30" t="s">
        <v>184</v>
      </c>
      <c r="O112" s="30" t="s">
        <v>184</v>
      </c>
      <c r="P112" s="30" t="s">
        <v>184</v>
      </c>
      <c r="R112" s="52">
        <v>44644</v>
      </c>
      <c r="S112" s="50">
        <v>44685</v>
      </c>
      <c r="T112" s="30" t="s">
        <v>43</v>
      </c>
      <c r="U112" s="51">
        <v>44686</v>
      </c>
      <c r="AB112" s="96" t="s">
        <v>655</v>
      </c>
      <c r="AI112" s="78">
        <v>6</v>
      </c>
      <c r="AP112" s="40" t="str">
        <f>VLOOKUP(B112,[2]Wuyi!$F:$I,4,0)</f>
        <v>18x30</v>
      </c>
      <c r="AQ112" s="29" t="s">
        <v>909</v>
      </c>
      <c r="AR112" s="52">
        <f>VLOOKUP(B112,[2]Wuyi!$F:$Z,17,0)</f>
        <v>44700</v>
      </c>
      <c r="AS112" s="32" t="s">
        <v>76</v>
      </c>
    </row>
    <row r="113" spans="2:45" ht="150" customHeight="1">
      <c r="B113" s="29" t="s">
        <v>859</v>
      </c>
      <c r="D113" s="29" t="s">
        <v>40</v>
      </c>
      <c r="E113" s="54">
        <v>474072</v>
      </c>
      <c r="F113" s="51">
        <v>44637</v>
      </c>
      <c r="G113" s="30" t="s">
        <v>43</v>
      </c>
      <c r="H113" s="51">
        <v>44642</v>
      </c>
      <c r="I113" s="30" t="s">
        <v>866</v>
      </c>
      <c r="J113" s="51">
        <v>44644</v>
      </c>
      <c r="L113" s="30" t="s">
        <v>896</v>
      </c>
      <c r="M113" s="30" t="s">
        <v>184</v>
      </c>
      <c r="N113" s="30" t="s">
        <v>184</v>
      </c>
      <c r="O113" s="30" t="s">
        <v>184</v>
      </c>
      <c r="P113" s="30" t="s">
        <v>184</v>
      </c>
      <c r="R113" s="52">
        <v>44644</v>
      </c>
      <c r="S113" s="50">
        <v>44685</v>
      </c>
      <c r="T113" s="30" t="s">
        <v>43</v>
      </c>
      <c r="U113" s="51">
        <v>44686</v>
      </c>
      <c r="AB113" s="96" t="s">
        <v>655</v>
      </c>
      <c r="AI113" s="78">
        <v>6</v>
      </c>
      <c r="AP113" s="40" t="str">
        <f>VLOOKUP(B113,[2]Wuyi!$F:$I,4,0)</f>
        <v>18x30</v>
      </c>
      <c r="AQ113" s="29" t="s">
        <v>909</v>
      </c>
      <c r="AR113" s="52">
        <f>VLOOKUP(B113,[2]Wuyi!$F:$Z,17,0)</f>
        <v>44700</v>
      </c>
      <c r="AS113" s="32" t="s">
        <v>862</v>
      </c>
    </row>
    <row r="114" spans="2:45" ht="150" hidden="1" customHeight="1">
      <c r="B114" s="29" t="s">
        <v>860</v>
      </c>
      <c r="D114" s="29" t="s">
        <v>40</v>
      </c>
      <c r="E114" s="54">
        <v>474073</v>
      </c>
      <c r="F114" s="51">
        <v>44637</v>
      </c>
      <c r="G114" s="30" t="s">
        <v>43</v>
      </c>
      <c r="H114" s="51">
        <v>44637</v>
      </c>
      <c r="M114" s="30" t="s">
        <v>184</v>
      </c>
      <c r="N114" s="30" t="s">
        <v>184</v>
      </c>
      <c r="O114" s="30" t="s">
        <v>184</v>
      </c>
      <c r="P114" s="30" t="s">
        <v>184</v>
      </c>
      <c r="S114" s="50">
        <v>44685</v>
      </c>
      <c r="T114" s="30" t="s">
        <v>43</v>
      </c>
      <c r="U114" s="51">
        <v>44686</v>
      </c>
      <c r="AB114" s="30" t="s">
        <v>1013</v>
      </c>
      <c r="AI114" s="78">
        <v>6</v>
      </c>
      <c r="AP114" s="40" t="str">
        <f>VLOOKUP(B114,[2]Wuyi!$F:$I,4,0)</f>
        <v>18x30</v>
      </c>
      <c r="AQ114" s="29" t="s">
        <v>909</v>
      </c>
      <c r="AR114" s="52">
        <f>VLOOKUP(B114,[2]Wuyi!$F:$Z,17,0)</f>
        <v>44700</v>
      </c>
      <c r="AS114" s="32" t="s">
        <v>76</v>
      </c>
    </row>
    <row r="115" spans="2:45" ht="150" hidden="1" customHeight="1">
      <c r="B115" s="29" t="s">
        <v>861</v>
      </c>
      <c r="D115" s="29" t="s">
        <v>40</v>
      </c>
      <c r="E115" s="54">
        <v>474074</v>
      </c>
      <c r="F115" s="51">
        <v>44637</v>
      </c>
      <c r="G115" s="30" t="s">
        <v>43</v>
      </c>
      <c r="H115" s="51">
        <v>44637</v>
      </c>
      <c r="J115" s="51">
        <v>44644</v>
      </c>
      <c r="L115" s="30" t="s">
        <v>897</v>
      </c>
      <c r="M115" s="30" t="s">
        <v>184</v>
      </c>
      <c r="N115" s="30" t="s">
        <v>184</v>
      </c>
      <c r="O115" s="30" t="s">
        <v>184</v>
      </c>
      <c r="P115" s="30" t="s">
        <v>184</v>
      </c>
      <c r="R115" s="52">
        <v>44644</v>
      </c>
      <c r="S115" s="50">
        <v>44699</v>
      </c>
      <c r="T115" s="30" t="s">
        <v>43</v>
      </c>
      <c r="U115" s="51">
        <v>44700</v>
      </c>
      <c r="AB115" s="30" t="s">
        <v>1013</v>
      </c>
      <c r="AI115" s="78">
        <v>6</v>
      </c>
      <c r="AP115" s="40" t="str">
        <f>VLOOKUP(B115,[2]Wuyi!$F:$I,4,0)</f>
        <v>18x30</v>
      </c>
      <c r="AQ115" s="29" t="s">
        <v>909</v>
      </c>
      <c r="AR115" s="52">
        <f>VLOOKUP(B115,[2]Wuyi!$F:$Z,17,0)</f>
        <v>44700</v>
      </c>
      <c r="AS115" s="32" t="s">
        <v>76</v>
      </c>
    </row>
    <row r="116" spans="2:45" ht="150" customHeight="1"/>
  </sheetData>
  <autoFilter ref="A2:AS115">
    <filterColumn colId="27">
      <filters>
        <filter val="NEED"/>
        <filter val="NEED'"/>
        <filter val="NEED IMAGE AND SAMPLES"/>
      </filters>
    </filterColumn>
    <filterColumn colId="41">
      <filters>
        <filter val="1080"/>
        <filter val="120"/>
        <filter val="1200"/>
        <filter val="128"/>
        <filter val="144"/>
        <filter val="1560"/>
        <filter val="1820"/>
        <filter val="18x30"/>
        <filter val="1960"/>
        <filter val="2000"/>
        <filter val="20x39"/>
        <filter val="240"/>
        <filter val="2500"/>
        <filter val="3000"/>
        <filter val="312"/>
        <filter val="3480"/>
        <filter val="360"/>
        <filter val="3816"/>
        <filter val="384"/>
        <filter val="3900"/>
        <filter val="4680"/>
        <filter val="480"/>
        <filter val="5000"/>
        <filter val="5200"/>
        <filter val="600"/>
        <filter val="750"/>
        <filter val="800"/>
        <filter val="804"/>
        <filter val="864"/>
        <filter val="98"/>
      </filters>
    </filterColumn>
  </autoFilter>
  <mergeCells count="5">
    <mergeCell ref="AI1:AM1"/>
    <mergeCell ref="E1:R1"/>
    <mergeCell ref="S1:Z1"/>
    <mergeCell ref="AA1:AH1"/>
    <mergeCell ref="AO1:AR1"/>
  </mergeCells>
  <phoneticPr fontId="4" type="noConversion"/>
  <conditionalFormatting sqref="G1:G3 O1:O3 AB1:AB3 AF1:AF2 G37 X1:X2 AB11 O30 O38:O39 G46 G48:G49 G53 X10:X11 AF70:AF72 AB51 O48 G55:G56 G58 G68 O53:O54 AB75:AB77 AF75:AF77 X74:X77 O74:O78 T80:T83 X80:X83 AF80:AF83 AB80:AB83 T1:T3 T9:T11 T25 AB53 T74:T77 O83 T86 X86 AB86 AF85:AF86 G88 G98:G99 T88:T94 X88:X94 AF88:AF94 AB88:AB89 X98:X103 AB98:AB102 AF98:AF103 O93 G103 G91:G92 O85 O87:O89 O91 O60:O62 G107 AF105:AF109 X105:X109 O108 X111:X1048576 AF111:AF1048576 O65 O43 O116:O1048576 G116:G1048576 O41 O67:O71 T49 O98:O102 T98:T102 T57:T58 T116:T1048576 AB57:AB58 T107:T109 T5 T45:T47 T30:T31 T33 T51:T54 AB91:AB92 AB94 T39:T43 AB34:AB42 T69:T72 AB66 AB105:AB107 AB111:AB1048576 T61:T66 AB68:AB72 AB60 AB62:AB64 AB45">
    <cfRule type="containsText" dxfId="3215" priority="4368" operator="containsText" text="NOT APPROVED">
      <formula>NOT(ISERROR(SEARCH("NOT APPROVED",G1)))</formula>
    </cfRule>
    <cfRule type="containsText" dxfId="3214" priority="4369" operator="containsText" text="RESUBMIT">
      <formula>NOT(ISERROR(SEARCH("RESUBMIT",G1)))</formula>
    </cfRule>
    <cfRule type="containsText" dxfId="3213" priority="4370" operator="containsText" text="PENDING RESUBMIT">
      <formula>NOT(ISERROR(SEARCH("PENDING RESUBMIT",G1)))</formula>
    </cfRule>
    <cfRule type="containsText" dxfId="3212" priority="4371" operator="containsText" text="APPROVED W/ CHANGES">
      <formula>NOT(ISERROR(SEARCH("APPROVED W/ CHANGES",G1)))</formula>
    </cfRule>
    <cfRule type="containsText" dxfId="3211" priority="4372" operator="containsText" text="PENDING">
      <formula>NOT(ISERROR(SEARCH("PENDING",G1)))</formula>
    </cfRule>
    <cfRule type="containsText" dxfId="3210" priority="4373" operator="containsText" text="APPROVED">
      <formula>NOT(ISERROR(SEARCH("APPROVED",G1)))</formula>
    </cfRule>
  </conditionalFormatting>
  <conditionalFormatting sqref="AN1:AN5 AN21:AN27 AN9:AN11 AN86 AN88:AN94 AN98:AN103 AN105:AN109 AN111:AN1048576 AN30:AN83">
    <cfRule type="containsBlanks" dxfId="3209" priority="4365">
      <formula>LEN(TRIM(AN1))=0</formula>
    </cfRule>
  </conditionalFormatting>
  <conditionalFormatting sqref="G9">
    <cfRule type="containsText" dxfId="3208" priority="4315" operator="containsText" text="NOT APPROVED">
      <formula>NOT(ISERROR(SEARCH("NOT APPROVED",G9)))</formula>
    </cfRule>
    <cfRule type="containsText" dxfId="3207" priority="4316" operator="containsText" text="RESUBMIT">
      <formula>NOT(ISERROR(SEARCH("RESUBMIT",G9)))</formula>
    </cfRule>
    <cfRule type="containsText" dxfId="3206" priority="4317" operator="containsText" text="PENDING RESUBMIT">
      <formula>NOT(ISERROR(SEARCH("PENDING RESUBMIT",G9)))</formula>
    </cfRule>
    <cfRule type="containsText" dxfId="3205" priority="4318" operator="containsText" text="APPROVED W/ CHANGES">
      <formula>NOT(ISERROR(SEARCH("APPROVED W/ CHANGES",G9)))</formula>
    </cfRule>
    <cfRule type="containsText" dxfId="3204" priority="4319" operator="containsText" text="PENDING">
      <formula>NOT(ISERROR(SEARCH("PENDING",G9)))</formula>
    </cfRule>
    <cfRule type="containsText" dxfId="3203" priority="4320" operator="containsText" text="APPROVED">
      <formula>NOT(ISERROR(SEARCH("APPROVED",G9)))</formula>
    </cfRule>
  </conditionalFormatting>
  <conditionalFormatting sqref="G11">
    <cfRule type="containsText" dxfId="3202" priority="4303" operator="containsText" text="NOT APPROVED">
      <formula>NOT(ISERROR(SEARCH("NOT APPROVED",G11)))</formula>
    </cfRule>
    <cfRule type="containsText" dxfId="3201" priority="4304" operator="containsText" text="RESUBMIT">
      <formula>NOT(ISERROR(SEARCH("RESUBMIT",G11)))</formula>
    </cfRule>
    <cfRule type="containsText" dxfId="3200" priority="4305" operator="containsText" text="PENDING RESUBMIT">
      <formula>NOT(ISERROR(SEARCH("PENDING RESUBMIT",G11)))</formula>
    </cfRule>
    <cfRule type="containsText" dxfId="3199" priority="4306" operator="containsText" text="APPROVED W/ CHANGES">
      <formula>NOT(ISERROR(SEARCH("APPROVED W/ CHANGES",G11)))</formula>
    </cfRule>
    <cfRule type="containsText" dxfId="3198" priority="4307" operator="containsText" text="PENDING">
      <formula>NOT(ISERROR(SEARCH("PENDING",G11)))</formula>
    </cfRule>
    <cfRule type="containsText" dxfId="3197" priority="4308" operator="containsText" text="APPROVED">
      <formula>NOT(ISERROR(SEARCH("APPROVED",G11)))</formula>
    </cfRule>
  </conditionalFormatting>
  <conditionalFormatting sqref="G30:G31 G36 G21:G24">
    <cfRule type="containsText" dxfId="3196" priority="4297" operator="containsText" text="NOT APPROVED">
      <formula>NOT(ISERROR(SEARCH("NOT APPROVED",G21)))</formula>
    </cfRule>
    <cfRule type="containsText" dxfId="3195" priority="4298" operator="containsText" text="RESUBMIT">
      <formula>NOT(ISERROR(SEARCH("RESUBMIT",G21)))</formula>
    </cfRule>
    <cfRule type="containsText" dxfId="3194" priority="4299" operator="containsText" text="PENDING RESUBMIT">
      <formula>NOT(ISERROR(SEARCH("PENDING RESUBMIT",G21)))</formula>
    </cfRule>
    <cfRule type="containsText" dxfId="3193" priority="4300" operator="containsText" text="APPROVED W/ CHANGES">
      <formula>NOT(ISERROR(SEARCH("APPROVED W/ CHANGES",G21)))</formula>
    </cfRule>
    <cfRule type="containsText" dxfId="3192" priority="4301" operator="containsText" text="PENDING">
      <formula>NOT(ISERROR(SEARCH("PENDING",G21)))</formula>
    </cfRule>
    <cfRule type="containsText" dxfId="3191" priority="4302" operator="containsText" text="APPROVED">
      <formula>NOT(ISERROR(SEARCH("APPROVED",G21)))</formula>
    </cfRule>
  </conditionalFormatting>
  <conditionalFormatting sqref="G38">
    <cfRule type="containsText" dxfId="3190" priority="4231" operator="containsText" text="NOT APPROVED">
      <formula>NOT(ISERROR(SEARCH("NOT APPROVED",G38)))</formula>
    </cfRule>
    <cfRule type="containsText" dxfId="3189" priority="4232" operator="containsText" text="RESUBMIT">
      <formula>NOT(ISERROR(SEARCH("RESUBMIT",G38)))</formula>
    </cfRule>
    <cfRule type="containsText" dxfId="3188" priority="4233" operator="containsText" text="PENDING RESUBMIT">
      <formula>NOT(ISERROR(SEARCH("PENDING RESUBMIT",G38)))</formula>
    </cfRule>
    <cfRule type="containsText" dxfId="3187" priority="4234" operator="containsText" text="APPROVED W/ CHANGES">
      <formula>NOT(ISERROR(SEARCH("APPROVED W/ CHANGES",G38)))</formula>
    </cfRule>
    <cfRule type="containsText" dxfId="3186" priority="4235" operator="containsText" text="PENDING">
      <formula>NOT(ISERROR(SEARCH("PENDING",G38)))</formula>
    </cfRule>
    <cfRule type="containsText" dxfId="3185" priority="4236" operator="containsText" text="APPROVED">
      <formula>NOT(ISERROR(SEARCH("APPROVED",G38)))</formula>
    </cfRule>
  </conditionalFormatting>
  <conditionalFormatting sqref="G42">
    <cfRule type="containsText" dxfId="3184" priority="4219" operator="containsText" text="NOT APPROVED">
      <formula>NOT(ISERROR(SEARCH("NOT APPROVED",G42)))</formula>
    </cfRule>
    <cfRule type="containsText" dxfId="3183" priority="4220" operator="containsText" text="RESUBMIT">
      <formula>NOT(ISERROR(SEARCH("RESUBMIT",G42)))</formula>
    </cfRule>
    <cfRule type="containsText" dxfId="3182" priority="4221" operator="containsText" text="PENDING RESUBMIT">
      <formula>NOT(ISERROR(SEARCH("PENDING RESUBMIT",G42)))</formula>
    </cfRule>
    <cfRule type="containsText" dxfId="3181" priority="4222" operator="containsText" text="APPROVED W/ CHANGES">
      <formula>NOT(ISERROR(SEARCH("APPROVED W/ CHANGES",G42)))</formula>
    </cfRule>
    <cfRule type="containsText" dxfId="3180" priority="4223" operator="containsText" text="PENDING">
      <formula>NOT(ISERROR(SEARCH("PENDING",G42)))</formula>
    </cfRule>
    <cfRule type="containsText" dxfId="3179" priority="4224" operator="containsText" text="APPROVED">
      <formula>NOT(ISERROR(SEARCH("APPROVED",G42)))</formula>
    </cfRule>
  </conditionalFormatting>
  <conditionalFormatting sqref="G43">
    <cfRule type="containsText" dxfId="3178" priority="4207" operator="containsText" text="NOT APPROVED">
      <formula>NOT(ISERROR(SEARCH("NOT APPROVED",G43)))</formula>
    </cfRule>
    <cfRule type="containsText" dxfId="3177" priority="4208" operator="containsText" text="RESUBMIT">
      <formula>NOT(ISERROR(SEARCH("RESUBMIT",G43)))</formula>
    </cfRule>
    <cfRule type="containsText" dxfId="3176" priority="4209" operator="containsText" text="PENDING RESUBMIT">
      <formula>NOT(ISERROR(SEARCH("PENDING RESUBMIT",G43)))</formula>
    </cfRule>
    <cfRule type="containsText" dxfId="3175" priority="4210" operator="containsText" text="APPROVED W/ CHANGES">
      <formula>NOT(ISERROR(SEARCH("APPROVED W/ CHANGES",G43)))</formula>
    </cfRule>
    <cfRule type="containsText" dxfId="3174" priority="4211" operator="containsText" text="PENDING">
      <formula>NOT(ISERROR(SEARCH("PENDING",G43)))</formula>
    </cfRule>
    <cfRule type="containsText" dxfId="3173" priority="4212" operator="containsText" text="APPROVED">
      <formula>NOT(ISERROR(SEARCH("APPROVED",G43)))</formula>
    </cfRule>
  </conditionalFormatting>
  <conditionalFormatting sqref="G39">
    <cfRule type="containsText" dxfId="3172" priority="4201" operator="containsText" text="NOT APPROVED">
      <formula>NOT(ISERROR(SEARCH("NOT APPROVED",G39)))</formula>
    </cfRule>
    <cfRule type="containsText" dxfId="3171" priority="4202" operator="containsText" text="RESUBMIT">
      <formula>NOT(ISERROR(SEARCH("RESUBMIT",G39)))</formula>
    </cfRule>
    <cfRule type="containsText" dxfId="3170" priority="4203" operator="containsText" text="PENDING RESUBMIT">
      <formula>NOT(ISERROR(SEARCH("PENDING RESUBMIT",G39)))</formula>
    </cfRule>
    <cfRule type="containsText" dxfId="3169" priority="4204" operator="containsText" text="APPROVED W/ CHANGES">
      <formula>NOT(ISERROR(SEARCH("APPROVED W/ CHANGES",G39)))</formula>
    </cfRule>
    <cfRule type="containsText" dxfId="3168" priority="4205" operator="containsText" text="PENDING">
      <formula>NOT(ISERROR(SEARCH("PENDING",G39)))</formula>
    </cfRule>
    <cfRule type="containsText" dxfId="3167" priority="4206" operator="containsText" text="APPROVED">
      <formula>NOT(ISERROR(SEARCH("APPROVED",G39)))</formula>
    </cfRule>
  </conditionalFormatting>
  <conditionalFormatting sqref="G41">
    <cfRule type="containsText" dxfId="3166" priority="4195" operator="containsText" text="NOT APPROVED">
      <formula>NOT(ISERROR(SEARCH("NOT APPROVED",G41)))</formula>
    </cfRule>
    <cfRule type="containsText" dxfId="3165" priority="4196" operator="containsText" text="RESUBMIT">
      <formula>NOT(ISERROR(SEARCH("RESUBMIT",G41)))</formula>
    </cfRule>
    <cfRule type="containsText" dxfId="3164" priority="4197" operator="containsText" text="PENDING RESUBMIT">
      <formula>NOT(ISERROR(SEARCH("PENDING RESUBMIT",G41)))</formula>
    </cfRule>
    <cfRule type="containsText" dxfId="3163" priority="4198" operator="containsText" text="APPROVED W/ CHANGES">
      <formula>NOT(ISERROR(SEARCH("APPROVED W/ CHANGES",G41)))</formula>
    </cfRule>
    <cfRule type="containsText" dxfId="3162" priority="4199" operator="containsText" text="PENDING">
      <formula>NOT(ISERROR(SEARCH("PENDING",G41)))</formula>
    </cfRule>
    <cfRule type="containsText" dxfId="3161" priority="4200" operator="containsText" text="APPROVED">
      <formula>NOT(ISERROR(SEARCH("APPROVED",G41)))</formula>
    </cfRule>
  </conditionalFormatting>
  <conditionalFormatting sqref="AB14:AB15">
    <cfRule type="containsText" dxfId="3160" priority="4189" operator="containsText" text="NOT APPROVED">
      <formula>NOT(ISERROR(SEARCH("NOT APPROVED",AB14)))</formula>
    </cfRule>
    <cfRule type="containsText" dxfId="3159" priority="4190" operator="containsText" text="RESUBMIT">
      <formula>NOT(ISERROR(SEARCH("RESUBMIT",AB14)))</formula>
    </cfRule>
    <cfRule type="containsText" dxfId="3158" priority="4191" operator="containsText" text="PENDING RESUBMIT">
      <formula>NOT(ISERROR(SEARCH("PENDING RESUBMIT",AB14)))</formula>
    </cfRule>
    <cfRule type="containsText" dxfId="3157" priority="4192" operator="containsText" text="APPROVED W/ CHANGES">
      <formula>NOT(ISERROR(SEARCH("APPROVED W/ CHANGES",AB14)))</formula>
    </cfRule>
    <cfRule type="containsText" dxfId="3156" priority="4193" operator="containsText" text="PENDING">
      <formula>NOT(ISERROR(SEARCH("PENDING",AB14)))</formula>
    </cfRule>
    <cfRule type="containsText" dxfId="3155" priority="4194" operator="containsText" text="APPROVED">
      <formula>NOT(ISERROR(SEARCH("APPROVED",AB14)))</formula>
    </cfRule>
  </conditionalFormatting>
  <conditionalFormatting sqref="AN13:AN20">
    <cfRule type="containsBlanks" dxfId="3154" priority="4186">
      <formula>LEN(TRIM(AN13))=0</formula>
    </cfRule>
  </conditionalFormatting>
  <conditionalFormatting sqref="U10">
    <cfRule type="containsText" dxfId="3153" priority="4178" operator="containsText" text="NOT APPROVED">
      <formula>NOT(ISERROR(SEARCH("NOT APPROVED",U10)))</formula>
    </cfRule>
    <cfRule type="containsText" dxfId="3152" priority="4179" operator="containsText" text="RESUBMIT">
      <formula>NOT(ISERROR(SEARCH("RESUBMIT",U10)))</formula>
    </cfRule>
    <cfRule type="containsText" dxfId="3151" priority="4180" operator="containsText" text="PENDING RESUBMIT">
      <formula>NOT(ISERROR(SEARCH("PENDING RESUBMIT",U10)))</formula>
    </cfRule>
    <cfRule type="containsText" dxfId="3150" priority="4181" operator="containsText" text="APPROVED W/ CHANGES">
      <formula>NOT(ISERROR(SEARCH("APPROVED W/ CHANGES",U10)))</formula>
    </cfRule>
    <cfRule type="containsText" dxfId="3149" priority="4182" operator="containsText" text="PENDING">
      <formula>NOT(ISERROR(SEARCH("PENDING",U10)))</formula>
    </cfRule>
    <cfRule type="containsText" dxfId="3148" priority="4183" operator="containsText" text="APPROVED">
      <formula>NOT(ISERROR(SEARCH("APPROVED",U10)))</formula>
    </cfRule>
  </conditionalFormatting>
  <conditionalFormatting sqref="V10">
    <cfRule type="containsText" dxfId="3147" priority="4172" operator="containsText" text="NOT APPROVED">
      <formula>NOT(ISERROR(SEARCH("NOT APPROVED",V10)))</formula>
    </cfRule>
    <cfRule type="containsText" dxfId="3146" priority="4173" operator="containsText" text="RESUBMIT">
      <formula>NOT(ISERROR(SEARCH("RESUBMIT",V10)))</formula>
    </cfRule>
    <cfRule type="containsText" dxfId="3145" priority="4174" operator="containsText" text="PENDING RESUBMIT">
      <formula>NOT(ISERROR(SEARCH("PENDING RESUBMIT",V10)))</formula>
    </cfRule>
    <cfRule type="containsText" dxfId="3144" priority="4175" operator="containsText" text="APPROVED W/ CHANGES">
      <formula>NOT(ISERROR(SEARCH("APPROVED W/ CHANGES",V10)))</formula>
    </cfRule>
    <cfRule type="containsText" dxfId="3143" priority="4176" operator="containsText" text="PENDING">
      <formula>NOT(ISERROR(SEARCH("PENDING",V10)))</formula>
    </cfRule>
    <cfRule type="containsText" dxfId="3142" priority="4177" operator="containsText" text="APPROVED">
      <formula>NOT(ISERROR(SEARCH("APPROVED",V10)))</formula>
    </cfRule>
  </conditionalFormatting>
  <conditionalFormatting sqref="W10:W11">
    <cfRule type="containsText" dxfId="3141" priority="4166" operator="containsText" text="NOT APPROVED">
      <formula>NOT(ISERROR(SEARCH("NOT APPROVED",W10)))</formula>
    </cfRule>
    <cfRule type="containsText" dxfId="3140" priority="4167" operator="containsText" text="RESUBMIT">
      <formula>NOT(ISERROR(SEARCH("RESUBMIT",W10)))</formula>
    </cfRule>
    <cfRule type="containsText" dxfId="3139" priority="4168" operator="containsText" text="PENDING RESUBMIT">
      <formula>NOT(ISERROR(SEARCH("PENDING RESUBMIT",W10)))</formula>
    </cfRule>
    <cfRule type="containsText" dxfId="3138" priority="4169" operator="containsText" text="APPROVED W/ CHANGES">
      <formula>NOT(ISERROR(SEARCH("APPROVED W/ CHANGES",W10)))</formula>
    </cfRule>
    <cfRule type="containsText" dxfId="3137" priority="4170" operator="containsText" text="PENDING">
      <formula>NOT(ISERROR(SEARCH("PENDING",W10)))</formula>
    </cfRule>
    <cfRule type="containsText" dxfId="3136" priority="4171" operator="containsText" text="APPROVED">
      <formula>NOT(ISERROR(SEARCH("APPROVED",W10)))</formula>
    </cfRule>
  </conditionalFormatting>
  <conditionalFormatting sqref="Y10:Y11">
    <cfRule type="containsText" dxfId="3135" priority="4160" operator="containsText" text="NOT APPROVED">
      <formula>NOT(ISERROR(SEARCH("NOT APPROVED",Y10)))</formula>
    </cfRule>
    <cfRule type="containsText" dxfId="3134" priority="4161" operator="containsText" text="RESUBMIT">
      <formula>NOT(ISERROR(SEARCH("RESUBMIT",Y10)))</formula>
    </cfRule>
    <cfRule type="containsText" dxfId="3133" priority="4162" operator="containsText" text="PENDING RESUBMIT">
      <formula>NOT(ISERROR(SEARCH("PENDING RESUBMIT",Y10)))</formula>
    </cfRule>
    <cfRule type="containsText" dxfId="3132" priority="4163" operator="containsText" text="APPROVED W/ CHANGES">
      <formula>NOT(ISERROR(SEARCH("APPROVED W/ CHANGES",Y10)))</formula>
    </cfRule>
    <cfRule type="containsText" dxfId="3131" priority="4164" operator="containsText" text="PENDING">
      <formula>NOT(ISERROR(SEARCH("PENDING",Y10)))</formula>
    </cfRule>
    <cfRule type="containsText" dxfId="3130" priority="4165" operator="containsText" text="APPROVED">
      <formula>NOT(ISERROR(SEARCH("APPROVED",Y10)))</formula>
    </cfRule>
  </conditionalFormatting>
  <conditionalFormatting sqref="AB10">
    <cfRule type="containsText" dxfId="3129" priority="4154" operator="containsText" text="NOT APPROVED">
      <formula>NOT(ISERROR(SEARCH("NOT APPROVED",AB10)))</formula>
    </cfRule>
    <cfRule type="containsText" dxfId="3128" priority="4155" operator="containsText" text="RESUBMIT">
      <formula>NOT(ISERROR(SEARCH("RESUBMIT",AB10)))</formula>
    </cfRule>
    <cfRule type="containsText" dxfId="3127" priority="4156" operator="containsText" text="PENDING RESUBMIT">
      <formula>NOT(ISERROR(SEARCH("PENDING RESUBMIT",AB10)))</formula>
    </cfRule>
    <cfRule type="containsText" dxfId="3126" priority="4157" operator="containsText" text="APPROVED W/ CHANGES">
      <formula>NOT(ISERROR(SEARCH("APPROVED W/ CHANGES",AB10)))</formula>
    </cfRule>
    <cfRule type="containsText" dxfId="3125" priority="4158" operator="containsText" text="PENDING">
      <formula>NOT(ISERROR(SEARCH("PENDING",AB10)))</formula>
    </cfRule>
    <cfRule type="containsText" dxfId="3124" priority="4159" operator="containsText" text="APPROVED">
      <formula>NOT(ISERROR(SEARCH("APPROVED",AB10)))</formula>
    </cfRule>
  </conditionalFormatting>
  <conditionalFormatting sqref="AC10">
    <cfRule type="containsText" dxfId="3123" priority="4148" operator="containsText" text="NOT APPROVED">
      <formula>NOT(ISERROR(SEARCH("NOT APPROVED",AC10)))</formula>
    </cfRule>
    <cfRule type="containsText" dxfId="3122" priority="4149" operator="containsText" text="RESUBMIT">
      <formula>NOT(ISERROR(SEARCH("RESUBMIT",AC10)))</formula>
    </cfRule>
    <cfRule type="containsText" dxfId="3121" priority="4150" operator="containsText" text="PENDING RESUBMIT">
      <formula>NOT(ISERROR(SEARCH("PENDING RESUBMIT",AC10)))</formula>
    </cfRule>
    <cfRule type="containsText" dxfId="3120" priority="4151" operator="containsText" text="APPROVED W/ CHANGES">
      <formula>NOT(ISERROR(SEARCH("APPROVED W/ CHANGES",AC10)))</formula>
    </cfRule>
    <cfRule type="containsText" dxfId="3119" priority="4152" operator="containsText" text="PENDING">
      <formula>NOT(ISERROR(SEARCH("PENDING",AC10)))</formula>
    </cfRule>
    <cfRule type="containsText" dxfId="3118" priority="4153" operator="containsText" text="APPROVED">
      <formula>NOT(ISERROR(SEARCH("APPROVED",AC10)))</formula>
    </cfRule>
  </conditionalFormatting>
  <conditionalFormatting sqref="AD10">
    <cfRule type="containsText" dxfId="3117" priority="4142" operator="containsText" text="NOT APPROVED">
      <formula>NOT(ISERROR(SEARCH("NOT APPROVED",AD10)))</formula>
    </cfRule>
    <cfRule type="containsText" dxfId="3116" priority="4143" operator="containsText" text="RESUBMIT">
      <formula>NOT(ISERROR(SEARCH("RESUBMIT",AD10)))</formula>
    </cfRule>
    <cfRule type="containsText" dxfId="3115" priority="4144" operator="containsText" text="PENDING RESUBMIT">
      <formula>NOT(ISERROR(SEARCH("PENDING RESUBMIT",AD10)))</formula>
    </cfRule>
    <cfRule type="containsText" dxfId="3114" priority="4145" operator="containsText" text="APPROVED W/ CHANGES">
      <formula>NOT(ISERROR(SEARCH("APPROVED W/ CHANGES",AD10)))</formula>
    </cfRule>
    <cfRule type="containsText" dxfId="3113" priority="4146" operator="containsText" text="PENDING">
      <formula>NOT(ISERROR(SEARCH("PENDING",AD10)))</formula>
    </cfRule>
    <cfRule type="containsText" dxfId="3112" priority="4147" operator="containsText" text="APPROVED">
      <formula>NOT(ISERROR(SEARCH("APPROVED",AD10)))</formula>
    </cfRule>
  </conditionalFormatting>
  <conditionalFormatting sqref="T12 X12:X14">
    <cfRule type="containsText" dxfId="3111" priority="4124" operator="containsText" text="NOT APPROVED">
      <formula>NOT(ISERROR(SEARCH("NOT APPROVED",T12)))</formula>
    </cfRule>
    <cfRule type="containsText" dxfId="3110" priority="4125" operator="containsText" text="RESUBMIT">
      <formula>NOT(ISERROR(SEARCH("RESUBMIT",T12)))</formula>
    </cfRule>
    <cfRule type="containsText" dxfId="3109" priority="4126" operator="containsText" text="PENDING RESUBMIT">
      <formula>NOT(ISERROR(SEARCH("PENDING RESUBMIT",T12)))</formula>
    </cfRule>
    <cfRule type="containsText" dxfId="3108" priority="4127" operator="containsText" text="APPROVED W/ CHANGES">
      <formula>NOT(ISERROR(SEARCH("APPROVED W/ CHANGES",T12)))</formula>
    </cfRule>
    <cfRule type="containsText" dxfId="3107" priority="4128" operator="containsText" text="PENDING">
      <formula>NOT(ISERROR(SEARCH("PENDING",T12)))</formula>
    </cfRule>
    <cfRule type="containsText" dxfId="3106" priority="4129" operator="containsText" text="APPROVED">
      <formula>NOT(ISERROR(SEARCH("APPROVED",T12)))</formula>
    </cfRule>
  </conditionalFormatting>
  <conditionalFormatting sqref="U12">
    <cfRule type="containsText" dxfId="3105" priority="4118" operator="containsText" text="NOT APPROVED">
      <formula>NOT(ISERROR(SEARCH("NOT APPROVED",U12)))</formula>
    </cfRule>
    <cfRule type="containsText" dxfId="3104" priority="4119" operator="containsText" text="RESUBMIT">
      <formula>NOT(ISERROR(SEARCH("RESUBMIT",U12)))</formula>
    </cfRule>
    <cfRule type="containsText" dxfId="3103" priority="4120" operator="containsText" text="PENDING RESUBMIT">
      <formula>NOT(ISERROR(SEARCH("PENDING RESUBMIT",U12)))</formula>
    </cfRule>
    <cfRule type="containsText" dxfId="3102" priority="4121" operator="containsText" text="APPROVED W/ CHANGES">
      <formula>NOT(ISERROR(SEARCH("APPROVED W/ CHANGES",U12)))</formula>
    </cfRule>
    <cfRule type="containsText" dxfId="3101" priority="4122" operator="containsText" text="PENDING">
      <formula>NOT(ISERROR(SEARCH("PENDING",U12)))</formula>
    </cfRule>
    <cfRule type="containsText" dxfId="3100" priority="4123" operator="containsText" text="APPROVED">
      <formula>NOT(ISERROR(SEARCH("APPROVED",U12)))</formula>
    </cfRule>
  </conditionalFormatting>
  <conditionalFormatting sqref="V12">
    <cfRule type="containsText" dxfId="3099" priority="4112" operator="containsText" text="NOT APPROVED">
      <formula>NOT(ISERROR(SEARCH("NOT APPROVED",V12)))</formula>
    </cfRule>
    <cfRule type="containsText" dxfId="3098" priority="4113" operator="containsText" text="RESUBMIT">
      <formula>NOT(ISERROR(SEARCH("RESUBMIT",V12)))</formula>
    </cfRule>
    <cfRule type="containsText" dxfId="3097" priority="4114" operator="containsText" text="PENDING RESUBMIT">
      <formula>NOT(ISERROR(SEARCH("PENDING RESUBMIT",V12)))</formula>
    </cfRule>
    <cfRule type="containsText" dxfId="3096" priority="4115" operator="containsText" text="APPROVED W/ CHANGES">
      <formula>NOT(ISERROR(SEARCH("APPROVED W/ CHANGES",V12)))</formula>
    </cfRule>
    <cfRule type="containsText" dxfId="3095" priority="4116" operator="containsText" text="PENDING">
      <formula>NOT(ISERROR(SEARCH("PENDING",V12)))</formula>
    </cfRule>
    <cfRule type="containsText" dxfId="3094" priority="4117" operator="containsText" text="APPROVED">
      <formula>NOT(ISERROR(SEARCH("APPROVED",V12)))</formula>
    </cfRule>
  </conditionalFormatting>
  <conditionalFormatting sqref="W12:W14">
    <cfRule type="containsText" dxfId="3093" priority="4106" operator="containsText" text="NOT APPROVED">
      <formula>NOT(ISERROR(SEARCH("NOT APPROVED",W12)))</formula>
    </cfRule>
    <cfRule type="containsText" dxfId="3092" priority="4107" operator="containsText" text="RESUBMIT">
      <formula>NOT(ISERROR(SEARCH("RESUBMIT",W12)))</formula>
    </cfRule>
    <cfRule type="containsText" dxfId="3091" priority="4108" operator="containsText" text="PENDING RESUBMIT">
      <formula>NOT(ISERROR(SEARCH("PENDING RESUBMIT",W12)))</formula>
    </cfRule>
    <cfRule type="containsText" dxfId="3090" priority="4109" operator="containsText" text="APPROVED W/ CHANGES">
      <formula>NOT(ISERROR(SEARCH("APPROVED W/ CHANGES",W12)))</formula>
    </cfRule>
    <cfRule type="containsText" dxfId="3089" priority="4110" operator="containsText" text="PENDING">
      <formula>NOT(ISERROR(SEARCH("PENDING",W12)))</formula>
    </cfRule>
    <cfRule type="containsText" dxfId="3088" priority="4111" operator="containsText" text="APPROVED">
      <formula>NOT(ISERROR(SEARCH("APPROVED",W12)))</formula>
    </cfRule>
  </conditionalFormatting>
  <conditionalFormatting sqref="Y12:Y14">
    <cfRule type="containsText" dxfId="3087" priority="4100" operator="containsText" text="NOT APPROVED">
      <formula>NOT(ISERROR(SEARCH("NOT APPROVED",Y12)))</formula>
    </cfRule>
    <cfRule type="containsText" dxfId="3086" priority="4101" operator="containsText" text="RESUBMIT">
      <formula>NOT(ISERROR(SEARCH("RESUBMIT",Y12)))</formula>
    </cfRule>
    <cfRule type="containsText" dxfId="3085" priority="4102" operator="containsText" text="PENDING RESUBMIT">
      <formula>NOT(ISERROR(SEARCH("PENDING RESUBMIT",Y12)))</formula>
    </cfRule>
    <cfRule type="containsText" dxfId="3084" priority="4103" operator="containsText" text="APPROVED W/ CHANGES">
      <formula>NOT(ISERROR(SEARCH("APPROVED W/ CHANGES",Y12)))</formula>
    </cfRule>
    <cfRule type="containsText" dxfId="3083" priority="4104" operator="containsText" text="PENDING">
      <formula>NOT(ISERROR(SEARCH("PENDING",Y12)))</formula>
    </cfRule>
    <cfRule type="containsText" dxfId="3082" priority="4105" operator="containsText" text="APPROVED">
      <formula>NOT(ISERROR(SEARCH("APPROVED",Y12)))</formula>
    </cfRule>
  </conditionalFormatting>
  <conditionalFormatting sqref="AC12">
    <cfRule type="containsText" dxfId="3081" priority="4088" operator="containsText" text="NOT APPROVED">
      <formula>NOT(ISERROR(SEARCH("NOT APPROVED",AC12)))</formula>
    </cfRule>
    <cfRule type="containsText" dxfId="3080" priority="4089" operator="containsText" text="RESUBMIT">
      <formula>NOT(ISERROR(SEARCH("RESUBMIT",AC12)))</formula>
    </cfRule>
    <cfRule type="containsText" dxfId="3079" priority="4090" operator="containsText" text="PENDING RESUBMIT">
      <formula>NOT(ISERROR(SEARCH("PENDING RESUBMIT",AC12)))</formula>
    </cfRule>
    <cfRule type="containsText" dxfId="3078" priority="4091" operator="containsText" text="APPROVED W/ CHANGES">
      <formula>NOT(ISERROR(SEARCH("APPROVED W/ CHANGES",AC12)))</formula>
    </cfRule>
    <cfRule type="containsText" dxfId="3077" priority="4092" operator="containsText" text="PENDING">
      <formula>NOT(ISERROR(SEARCH("PENDING",AC12)))</formula>
    </cfRule>
    <cfRule type="containsText" dxfId="3076" priority="4093" operator="containsText" text="APPROVED">
      <formula>NOT(ISERROR(SEARCH("APPROVED",AC12)))</formula>
    </cfRule>
  </conditionalFormatting>
  <conditionalFormatting sqref="AD12">
    <cfRule type="containsText" dxfId="3075" priority="4082" operator="containsText" text="NOT APPROVED">
      <formula>NOT(ISERROR(SEARCH("NOT APPROVED",AD12)))</formula>
    </cfRule>
    <cfRule type="containsText" dxfId="3074" priority="4083" operator="containsText" text="RESUBMIT">
      <formula>NOT(ISERROR(SEARCH("RESUBMIT",AD12)))</formula>
    </cfRule>
    <cfRule type="containsText" dxfId="3073" priority="4084" operator="containsText" text="PENDING RESUBMIT">
      <formula>NOT(ISERROR(SEARCH("PENDING RESUBMIT",AD12)))</formula>
    </cfRule>
    <cfRule type="containsText" dxfId="3072" priority="4085" operator="containsText" text="APPROVED W/ CHANGES">
      <formula>NOT(ISERROR(SEARCH("APPROVED W/ CHANGES",AD12)))</formula>
    </cfRule>
    <cfRule type="containsText" dxfId="3071" priority="4086" operator="containsText" text="PENDING">
      <formula>NOT(ISERROR(SEARCH("PENDING",AD12)))</formula>
    </cfRule>
    <cfRule type="containsText" dxfId="3070" priority="4087" operator="containsText" text="APPROVED">
      <formula>NOT(ISERROR(SEARCH("APPROVED",AD12)))</formula>
    </cfRule>
  </conditionalFormatting>
  <conditionalFormatting sqref="AN12">
    <cfRule type="containsBlanks" dxfId="3069" priority="4069">
      <formula>LEN(TRIM(AN12))=0</formula>
    </cfRule>
  </conditionalFormatting>
  <conditionalFormatting sqref="X16">
    <cfRule type="containsText" dxfId="3068" priority="4063" operator="containsText" text="NOT APPROVED">
      <formula>NOT(ISERROR(SEARCH("NOT APPROVED",X16)))</formula>
    </cfRule>
    <cfRule type="containsText" dxfId="3067" priority="4064" operator="containsText" text="RESUBMIT">
      <formula>NOT(ISERROR(SEARCH("RESUBMIT",X16)))</formula>
    </cfRule>
    <cfRule type="containsText" dxfId="3066" priority="4065" operator="containsText" text="PENDING RESUBMIT">
      <formula>NOT(ISERROR(SEARCH("PENDING RESUBMIT",X16)))</formula>
    </cfRule>
    <cfRule type="containsText" dxfId="3065" priority="4066" operator="containsText" text="APPROVED W/ CHANGES">
      <formula>NOT(ISERROR(SEARCH("APPROVED W/ CHANGES",X16)))</formula>
    </cfRule>
    <cfRule type="containsText" dxfId="3064" priority="4067" operator="containsText" text="PENDING">
      <formula>NOT(ISERROR(SEARCH("PENDING",X16)))</formula>
    </cfRule>
    <cfRule type="containsText" dxfId="3063" priority="4068" operator="containsText" text="APPROVED">
      <formula>NOT(ISERROR(SEARCH("APPROVED",X16)))</formula>
    </cfRule>
  </conditionalFormatting>
  <conditionalFormatting sqref="U16">
    <cfRule type="containsText" dxfId="3062" priority="4057" operator="containsText" text="NOT APPROVED">
      <formula>NOT(ISERROR(SEARCH("NOT APPROVED",U16)))</formula>
    </cfRule>
    <cfRule type="containsText" dxfId="3061" priority="4058" operator="containsText" text="RESUBMIT">
      <formula>NOT(ISERROR(SEARCH("RESUBMIT",U16)))</formula>
    </cfRule>
    <cfRule type="containsText" dxfId="3060" priority="4059" operator="containsText" text="PENDING RESUBMIT">
      <formula>NOT(ISERROR(SEARCH("PENDING RESUBMIT",U16)))</formula>
    </cfRule>
    <cfRule type="containsText" dxfId="3059" priority="4060" operator="containsText" text="APPROVED W/ CHANGES">
      <formula>NOT(ISERROR(SEARCH("APPROVED W/ CHANGES",U16)))</formula>
    </cfRule>
    <cfRule type="containsText" dxfId="3058" priority="4061" operator="containsText" text="PENDING">
      <formula>NOT(ISERROR(SEARCH("PENDING",U16)))</formula>
    </cfRule>
    <cfRule type="containsText" dxfId="3057" priority="4062" operator="containsText" text="APPROVED">
      <formula>NOT(ISERROR(SEARCH("APPROVED",U16)))</formula>
    </cfRule>
  </conditionalFormatting>
  <conditionalFormatting sqref="V16">
    <cfRule type="containsText" dxfId="3056" priority="4051" operator="containsText" text="NOT APPROVED">
      <formula>NOT(ISERROR(SEARCH("NOT APPROVED",V16)))</formula>
    </cfRule>
    <cfRule type="containsText" dxfId="3055" priority="4052" operator="containsText" text="RESUBMIT">
      <formula>NOT(ISERROR(SEARCH("RESUBMIT",V16)))</formula>
    </cfRule>
    <cfRule type="containsText" dxfId="3054" priority="4053" operator="containsText" text="PENDING RESUBMIT">
      <formula>NOT(ISERROR(SEARCH("PENDING RESUBMIT",V16)))</formula>
    </cfRule>
    <cfRule type="containsText" dxfId="3053" priority="4054" operator="containsText" text="APPROVED W/ CHANGES">
      <formula>NOT(ISERROR(SEARCH("APPROVED W/ CHANGES",V16)))</formula>
    </cfRule>
    <cfRule type="containsText" dxfId="3052" priority="4055" operator="containsText" text="PENDING">
      <formula>NOT(ISERROR(SEARCH("PENDING",V16)))</formula>
    </cfRule>
    <cfRule type="containsText" dxfId="3051" priority="4056" operator="containsText" text="APPROVED">
      <formula>NOT(ISERROR(SEARCH("APPROVED",V16)))</formula>
    </cfRule>
  </conditionalFormatting>
  <conditionalFormatting sqref="W16">
    <cfRule type="containsText" dxfId="3050" priority="4045" operator="containsText" text="NOT APPROVED">
      <formula>NOT(ISERROR(SEARCH("NOT APPROVED",W16)))</formula>
    </cfRule>
    <cfRule type="containsText" dxfId="3049" priority="4046" operator="containsText" text="RESUBMIT">
      <formula>NOT(ISERROR(SEARCH("RESUBMIT",W16)))</formula>
    </cfRule>
    <cfRule type="containsText" dxfId="3048" priority="4047" operator="containsText" text="PENDING RESUBMIT">
      <formula>NOT(ISERROR(SEARCH("PENDING RESUBMIT",W16)))</formula>
    </cfRule>
    <cfRule type="containsText" dxfId="3047" priority="4048" operator="containsText" text="APPROVED W/ CHANGES">
      <formula>NOT(ISERROR(SEARCH("APPROVED W/ CHANGES",W16)))</formula>
    </cfRule>
    <cfRule type="containsText" dxfId="3046" priority="4049" operator="containsText" text="PENDING">
      <formula>NOT(ISERROR(SEARCH("PENDING",W16)))</formula>
    </cfRule>
    <cfRule type="containsText" dxfId="3045" priority="4050" operator="containsText" text="APPROVED">
      <formula>NOT(ISERROR(SEARCH("APPROVED",W16)))</formula>
    </cfRule>
  </conditionalFormatting>
  <conditionalFormatting sqref="Y16">
    <cfRule type="containsText" dxfId="3044" priority="4039" operator="containsText" text="NOT APPROVED">
      <formula>NOT(ISERROR(SEARCH("NOT APPROVED",Y16)))</formula>
    </cfRule>
    <cfRule type="containsText" dxfId="3043" priority="4040" operator="containsText" text="RESUBMIT">
      <formula>NOT(ISERROR(SEARCH("RESUBMIT",Y16)))</formula>
    </cfRule>
    <cfRule type="containsText" dxfId="3042" priority="4041" operator="containsText" text="PENDING RESUBMIT">
      <formula>NOT(ISERROR(SEARCH("PENDING RESUBMIT",Y16)))</formula>
    </cfRule>
    <cfRule type="containsText" dxfId="3041" priority="4042" operator="containsText" text="APPROVED W/ CHANGES">
      <formula>NOT(ISERROR(SEARCH("APPROVED W/ CHANGES",Y16)))</formula>
    </cfRule>
    <cfRule type="containsText" dxfId="3040" priority="4043" operator="containsText" text="PENDING">
      <formula>NOT(ISERROR(SEARCH("PENDING",Y16)))</formula>
    </cfRule>
    <cfRule type="containsText" dxfId="3039" priority="4044" operator="containsText" text="APPROVED">
      <formula>NOT(ISERROR(SEARCH("APPROVED",Y16)))</formula>
    </cfRule>
  </conditionalFormatting>
  <conditionalFormatting sqref="AB16:AB18">
    <cfRule type="containsText" dxfId="3038" priority="4033" operator="containsText" text="NOT APPROVED">
      <formula>NOT(ISERROR(SEARCH("NOT APPROVED",AB16)))</formula>
    </cfRule>
    <cfRule type="containsText" dxfId="3037" priority="4034" operator="containsText" text="RESUBMIT">
      <formula>NOT(ISERROR(SEARCH("RESUBMIT",AB16)))</formula>
    </cfRule>
    <cfRule type="containsText" dxfId="3036" priority="4035" operator="containsText" text="PENDING RESUBMIT">
      <formula>NOT(ISERROR(SEARCH("PENDING RESUBMIT",AB16)))</formula>
    </cfRule>
    <cfRule type="containsText" dxfId="3035" priority="4036" operator="containsText" text="APPROVED W/ CHANGES">
      <formula>NOT(ISERROR(SEARCH("APPROVED W/ CHANGES",AB16)))</formula>
    </cfRule>
    <cfRule type="containsText" dxfId="3034" priority="4037" operator="containsText" text="PENDING">
      <formula>NOT(ISERROR(SEARCH("PENDING",AB16)))</formula>
    </cfRule>
    <cfRule type="containsText" dxfId="3033" priority="4038" operator="containsText" text="APPROVED">
      <formula>NOT(ISERROR(SEARCH("APPROVED",AB16)))</formula>
    </cfRule>
  </conditionalFormatting>
  <conditionalFormatting sqref="AC16:AC18">
    <cfRule type="containsText" dxfId="3032" priority="4027" operator="containsText" text="NOT APPROVED">
      <formula>NOT(ISERROR(SEARCH("NOT APPROVED",AC16)))</formula>
    </cfRule>
    <cfRule type="containsText" dxfId="3031" priority="4028" operator="containsText" text="RESUBMIT">
      <formula>NOT(ISERROR(SEARCH("RESUBMIT",AC16)))</formula>
    </cfRule>
    <cfRule type="containsText" dxfId="3030" priority="4029" operator="containsText" text="PENDING RESUBMIT">
      <formula>NOT(ISERROR(SEARCH("PENDING RESUBMIT",AC16)))</formula>
    </cfRule>
    <cfRule type="containsText" dxfId="3029" priority="4030" operator="containsText" text="APPROVED W/ CHANGES">
      <formula>NOT(ISERROR(SEARCH("APPROVED W/ CHANGES",AC16)))</formula>
    </cfRule>
    <cfRule type="containsText" dxfId="3028" priority="4031" operator="containsText" text="PENDING">
      <formula>NOT(ISERROR(SEARCH("PENDING",AC16)))</formula>
    </cfRule>
    <cfRule type="containsText" dxfId="3027" priority="4032" operator="containsText" text="APPROVED">
      <formula>NOT(ISERROR(SEARCH("APPROVED",AC16)))</formula>
    </cfRule>
  </conditionalFormatting>
  <conditionalFormatting sqref="AD16:AD18">
    <cfRule type="containsText" dxfId="3026" priority="4021" operator="containsText" text="NOT APPROVED">
      <formula>NOT(ISERROR(SEARCH("NOT APPROVED",AD16)))</formula>
    </cfRule>
    <cfRule type="containsText" dxfId="3025" priority="4022" operator="containsText" text="RESUBMIT">
      <formula>NOT(ISERROR(SEARCH("RESUBMIT",AD16)))</formula>
    </cfRule>
    <cfRule type="containsText" dxfId="3024" priority="4023" operator="containsText" text="PENDING RESUBMIT">
      <formula>NOT(ISERROR(SEARCH("PENDING RESUBMIT",AD16)))</formula>
    </cfRule>
    <cfRule type="containsText" dxfId="3023" priority="4024" operator="containsText" text="APPROVED W/ CHANGES">
      <formula>NOT(ISERROR(SEARCH("APPROVED W/ CHANGES",AD16)))</formula>
    </cfRule>
    <cfRule type="containsText" dxfId="3022" priority="4025" operator="containsText" text="PENDING">
      <formula>NOT(ISERROR(SEARCH("PENDING",AD16)))</formula>
    </cfRule>
    <cfRule type="containsText" dxfId="3021" priority="4026" operator="containsText" text="APPROVED">
      <formula>NOT(ISERROR(SEARCH("APPROVED",AD16)))</formula>
    </cfRule>
  </conditionalFormatting>
  <conditionalFormatting sqref="T18 X18">
    <cfRule type="containsText" dxfId="3020" priority="4003" operator="containsText" text="NOT APPROVED">
      <formula>NOT(ISERROR(SEARCH("NOT APPROVED",T18)))</formula>
    </cfRule>
    <cfRule type="containsText" dxfId="3019" priority="4004" operator="containsText" text="RESUBMIT">
      <formula>NOT(ISERROR(SEARCH("RESUBMIT",T18)))</formula>
    </cfRule>
    <cfRule type="containsText" dxfId="3018" priority="4005" operator="containsText" text="PENDING RESUBMIT">
      <formula>NOT(ISERROR(SEARCH("PENDING RESUBMIT",T18)))</formula>
    </cfRule>
    <cfRule type="containsText" dxfId="3017" priority="4006" operator="containsText" text="APPROVED W/ CHANGES">
      <formula>NOT(ISERROR(SEARCH("APPROVED W/ CHANGES",T18)))</formula>
    </cfRule>
    <cfRule type="containsText" dxfId="3016" priority="4007" operator="containsText" text="PENDING">
      <formula>NOT(ISERROR(SEARCH("PENDING",T18)))</formula>
    </cfRule>
    <cfRule type="containsText" dxfId="3015" priority="4008" operator="containsText" text="APPROVED">
      <formula>NOT(ISERROR(SEARCH("APPROVED",T18)))</formula>
    </cfRule>
  </conditionalFormatting>
  <conditionalFormatting sqref="U18">
    <cfRule type="containsText" dxfId="3014" priority="3997" operator="containsText" text="NOT APPROVED">
      <formula>NOT(ISERROR(SEARCH("NOT APPROVED",U18)))</formula>
    </cfRule>
    <cfRule type="containsText" dxfId="3013" priority="3998" operator="containsText" text="RESUBMIT">
      <formula>NOT(ISERROR(SEARCH("RESUBMIT",U18)))</formula>
    </cfRule>
    <cfRule type="containsText" dxfId="3012" priority="3999" operator="containsText" text="PENDING RESUBMIT">
      <formula>NOT(ISERROR(SEARCH("PENDING RESUBMIT",U18)))</formula>
    </cfRule>
    <cfRule type="containsText" dxfId="3011" priority="4000" operator="containsText" text="APPROVED W/ CHANGES">
      <formula>NOT(ISERROR(SEARCH("APPROVED W/ CHANGES",U18)))</formula>
    </cfRule>
    <cfRule type="containsText" dxfId="3010" priority="4001" operator="containsText" text="PENDING">
      <formula>NOT(ISERROR(SEARCH("PENDING",U18)))</formula>
    </cfRule>
    <cfRule type="containsText" dxfId="3009" priority="4002" operator="containsText" text="APPROVED">
      <formula>NOT(ISERROR(SEARCH("APPROVED",U18)))</formula>
    </cfRule>
  </conditionalFormatting>
  <conditionalFormatting sqref="V18 V20">
    <cfRule type="containsText" dxfId="3008" priority="3991" operator="containsText" text="NOT APPROVED">
      <formula>NOT(ISERROR(SEARCH("NOT APPROVED",V18)))</formula>
    </cfRule>
    <cfRule type="containsText" dxfId="3007" priority="3992" operator="containsText" text="RESUBMIT">
      <formula>NOT(ISERROR(SEARCH("RESUBMIT",V18)))</formula>
    </cfRule>
    <cfRule type="containsText" dxfId="3006" priority="3993" operator="containsText" text="PENDING RESUBMIT">
      <formula>NOT(ISERROR(SEARCH("PENDING RESUBMIT",V18)))</formula>
    </cfRule>
    <cfRule type="containsText" dxfId="3005" priority="3994" operator="containsText" text="APPROVED W/ CHANGES">
      <formula>NOT(ISERROR(SEARCH("APPROVED W/ CHANGES",V18)))</formula>
    </cfRule>
    <cfRule type="containsText" dxfId="3004" priority="3995" operator="containsText" text="PENDING">
      <formula>NOT(ISERROR(SEARCH("PENDING",V18)))</formula>
    </cfRule>
    <cfRule type="containsText" dxfId="3003" priority="3996" operator="containsText" text="APPROVED">
      <formula>NOT(ISERROR(SEARCH("APPROVED",V18)))</formula>
    </cfRule>
  </conditionalFormatting>
  <conditionalFormatting sqref="W18">
    <cfRule type="containsText" dxfId="3002" priority="3985" operator="containsText" text="NOT APPROVED">
      <formula>NOT(ISERROR(SEARCH("NOT APPROVED",W18)))</formula>
    </cfRule>
    <cfRule type="containsText" dxfId="3001" priority="3986" operator="containsText" text="RESUBMIT">
      <formula>NOT(ISERROR(SEARCH("RESUBMIT",W18)))</formula>
    </cfRule>
    <cfRule type="containsText" dxfId="3000" priority="3987" operator="containsText" text="PENDING RESUBMIT">
      <formula>NOT(ISERROR(SEARCH("PENDING RESUBMIT",W18)))</formula>
    </cfRule>
    <cfRule type="containsText" dxfId="2999" priority="3988" operator="containsText" text="APPROVED W/ CHANGES">
      <formula>NOT(ISERROR(SEARCH("APPROVED W/ CHANGES",W18)))</formula>
    </cfRule>
    <cfRule type="containsText" dxfId="2998" priority="3989" operator="containsText" text="PENDING">
      <formula>NOT(ISERROR(SEARCH("PENDING",W18)))</formula>
    </cfRule>
    <cfRule type="containsText" dxfId="2997" priority="3990" operator="containsText" text="APPROVED">
      <formula>NOT(ISERROR(SEARCH("APPROVED",W18)))</formula>
    </cfRule>
  </conditionalFormatting>
  <conditionalFormatting sqref="Y18">
    <cfRule type="containsText" dxfId="2996" priority="3979" operator="containsText" text="NOT APPROVED">
      <formula>NOT(ISERROR(SEARCH("NOT APPROVED",Y18)))</formula>
    </cfRule>
    <cfRule type="containsText" dxfId="2995" priority="3980" operator="containsText" text="RESUBMIT">
      <formula>NOT(ISERROR(SEARCH("RESUBMIT",Y18)))</formula>
    </cfRule>
    <cfRule type="containsText" dxfId="2994" priority="3981" operator="containsText" text="PENDING RESUBMIT">
      <formula>NOT(ISERROR(SEARCH("PENDING RESUBMIT",Y18)))</formula>
    </cfRule>
    <cfRule type="containsText" dxfId="2993" priority="3982" operator="containsText" text="APPROVED W/ CHANGES">
      <formula>NOT(ISERROR(SEARCH("APPROVED W/ CHANGES",Y18)))</formula>
    </cfRule>
    <cfRule type="containsText" dxfId="2992" priority="3983" operator="containsText" text="PENDING">
      <formula>NOT(ISERROR(SEARCH("PENDING",Y18)))</formula>
    </cfRule>
    <cfRule type="containsText" dxfId="2991" priority="3984" operator="containsText" text="APPROVED">
      <formula>NOT(ISERROR(SEARCH("APPROVED",Y18)))</formula>
    </cfRule>
  </conditionalFormatting>
  <conditionalFormatting sqref="T17 X17">
    <cfRule type="containsText" dxfId="2990" priority="3973" operator="containsText" text="NOT APPROVED">
      <formula>NOT(ISERROR(SEARCH("NOT APPROVED",T17)))</formula>
    </cfRule>
    <cfRule type="containsText" dxfId="2989" priority="3974" operator="containsText" text="RESUBMIT">
      <formula>NOT(ISERROR(SEARCH("RESUBMIT",T17)))</formula>
    </cfRule>
    <cfRule type="containsText" dxfId="2988" priority="3975" operator="containsText" text="PENDING RESUBMIT">
      <formula>NOT(ISERROR(SEARCH("PENDING RESUBMIT",T17)))</formula>
    </cfRule>
    <cfRule type="containsText" dxfId="2987" priority="3976" operator="containsText" text="APPROVED W/ CHANGES">
      <formula>NOT(ISERROR(SEARCH("APPROVED W/ CHANGES",T17)))</formula>
    </cfRule>
    <cfRule type="containsText" dxfId="2986" priority="3977" operator="containsText" text="PENDING">
      <formula>NOT(ISERROR(SEARCH("PENDING",T17)))</formula>
    </cfRule>
    <cfRule type="containsText" dxfId="2985" priority="3978" operator="containsText" text="APPROVED">
      <formula>NOT(ISERROR(SEARCH("APPROVED",T17)))</formula>
    </cfRule>
  </conditionalFormatting>
  <conditionalFormatting sqref="U17">
    <cfRule type="containsText" dxfId="2984" priority="3967" operator="containsText" text="NOT APPROVED">
      <formula>NOT(ISERROR(SEARCH("NOT APPROVED",U17)))</formula>
    </cfRule>
    <cfRule type="containsText" dxfId="2983" priority="3968" operator="containsText" text="RESUBMIT">
      <formula>NOT(ISERROR(SEARCH("RESUBMIT",U17)))</formula>
    </cfRule>
    <cfRule type="containsText" dxfId="2982" priority="3969" operator="containsText" text="PENDING RESUBMIT">
      <formula>NOT(ISERROR(SEARCH("PENDING RESUBMIT",U17)))</formula>
    </cfRule>
    <cfRule type="containsText" dxfId="2981" priority="3970" operator="containsText" text="APPROVED W/ CHANGES">
      <formula>NOT(ISERROR(SEARCH("APPROVED W/ CHANGES",U17)))</formula>
    </cfRule>
    <cfRule type="containsText" dxfId="2980" priority="3971" operator="containsText" text="PENDING">
      <formula>NOT(ISERROR(SEARCH("PENDING",U17)))</formula>
    </cfRule>
    <cfRule type="containsText" dxfId="2979" priority="3972" operator="containsText" text="APPROVED">
      <formula>NOT(ISERROR(SEARCH("APPROVED",U17)))</formula>
    </cfRule>
  </conditionalFormatting>
  <conditionalFormatting sqref="V17">
    <cfRule type="containsText" dxfId="2978" priority="3961" operator="containsText" text="NOT APPROVED">
      <formula>NOT(ISERROR(SEARCH("NOT APPROVED",V17)))</formula>
    </cfRule>
    <cfRule type="containsText" dxfId="2977" priority="3962" operator="containsText" text="RESUBMIT">
      <formula>NOT(ISERROR(SEARCH("RESUBMIT",V17)))</formula>
    </cfRule>
    <cfRule type="containsText" dxfId="2976" priority="3963" operator="containsText" text="PENDING RESUBMIT">
      <formula>NOT(ISERROR(SEARCH("PENDING RESUBMIT",V17)))</formula>
    </cfRule>
    <cfRule type="containsText" dxfId="2975" priority="3964" operator="containsText" text="APPROVED W/ CHANGES">
      <formula>NOT(ISERROR(SEARCH("APPROVED W/ CHANGES",V17)))</formula>
    </cfRule>
    <cfRule type="containsText" dxfId="2974" priority="3965" operator="containsText" text="PENDING">
      <formula>NOT(ISERROR(SEARCH("PENDING",V17)))</formula>
    </cfRule>
    <cfRule type="containsText" dxfId="2973" priority="3966" operator="containsText" text="APPROVED">
      <formula>NOT(ISERROR(SEARCH("APPROVED",V17)))</formula>
    </cfRule>
  </conditionalFormatting>
  <conditionalFormatting sqref="W17">
    <cfRule type="containsText" dxfId="2972" priority="3955" operator="containsText" text="NOT APPROVED">
      <formula>NOT(ISERROR(SEARCH("NOT APPROVED",W17)))</formula>
    </cfRule>
    <cfRule type="containsText" dxfId="2971" priority="3956" operator="containsText" text="RESUBMIT">
      <formula>NOT(ISERROR(SEARCH("RESUBMIT",W17)))</formula>
    </cfRule>
    <cfRule type="containsText" dxfId="2970" priority="3957" operator="containsText" text="PENDING RESUBMIT">
      <formula>NOT(ISERROR(SEARCH("PENDING RESUBMIT",W17)))</formula>
    </cfRule>
    <cfRule type="containsText" dxfId="2969" priority="3958" operator="containsText" text="APPROVED W/ CHANGES">
      <formula>NOT(ISERROR(SEARCH("APPROVED W/ CHANGES",W17)))</formula>
    </cfRule>
    <cfRule type="containsText" dxfId="2968" priority="3959" operator="containsText" text="PENDING">
      <formula>NOT(ISERROR(SEARCH("PENDING",W17)))</formula>
    </cfRule>
    <cfRule type="containsText" dxfId="2967" priority="3960" operator="containsText" text="APPROVED">
      <formula>NOT(ISERROR(SEARCH("APPROVED",W17)))</formula>
    </cfRule>
  </conditionalFormatting>
  <conditionalFormatting sqref="Y17">
    <cfRule type="containsText" dxfId="2966" priority="3949" operator="containsText" text="NOT APPROVED">
      <formula>NOT(ISERROR(SEARCH("NOT APPROVED",Y17)))</formula>
    </cfRule>
    <cfRule type="containsText" dxfId="2965" priority="3950" operator="containsText" text="RESUBMIT">
      <formula>NOT(ISERROR(SEARCH("RESUBMIT",Y17)))</formula>
    </cfRule>
    <cfRule type="containsText" dxfId="2964" priority="3951" operator="containsText" text="PENDING RESUBMIT">
      <formula>NOT(ISERROR(SEARCH("PENDING RESUBMIT",Y17)))</formula>
    </cfRule>
    <cfRule type="containsText" dxfId="2963" priority="3952" operator="containsText" text="APPROVED W/ CHANGES">
      <formula>NOT(ISERROR(SEARCH("APPROVED W/ CHANGES",Y17)))</formula>
    </cfRule>
    <cfRule type="containsText" dxfId="2962" priority="3953" operator="containsText" text="PENDING">
      <formula>NOT(ISERROR(SEARCH("PENDING",Y17)))</formula>
    </cfRule>
    <cfRule type="containsText" dxfId="2961" priority="3954" operator="containsText" text="APPROVED">
      <formula>NOT(ISERROR(SEARCH("APPROVED",Y17)))</formula>
    </cfRule>
  </conditionalFormatting>
  <conditionalFormatting sqref="X26:X31 X33:X54 X56:X72">
    <cfRule type="containsText" dxfId="2960" priority="3943" operator="containsText" text="NOT APPROVED">
      <formula>NOT(ISERROR(SEARCH("NOT APPROVED",X26)))</formula>
    </cfRule>
    <cfRule type="containsText" dxfId="2959" priority="3944" operator="containsText" text="RESUBMIT">
      <formula>NOT(ISERROR(SEARCH("RESUBMIT",X26)))</formula>
    </cfRule>
    <cfRule type="containsText" dxfId="2958" priority="3945" operator="containsText" text="PENDING RESUBMIT">
      <formula>NOT(ISERROR(SEARCH("PENDING RESUBMIT",X26)))</formula>
    </cfRule>
    <cfRule type="containsText" dxfId="2957" priority="3946" operator="containsText" text="APPROVED W/ CHANGES">
      <formula>NOT(ISERROR(SEARCH("APPROVED W/ CHANGES",X26)))</formula>
    </cfRule>
    <cfRule type="containsText" dxfId="2956" priority="3947" operator="containsText" text="PENDING">
      <formula>NOT(ISERROR(SEARCH("PENDING",X26)))</formula>
    </cfRule>
    <cfRule type="containsText" dxfId="2955" priority="3948" operator="containsText" text="APPROVED">
      <formula>NOT(ISERROR(SEARCH("APPROVED",X26)))</formula>
    </cfRule>
  </conditionalFormatting>
  <conditionalFormatting sqref="V26">
    <cfRule type="containsText" dxfId="2954" priority="3931" operator="containsText" text="NOT APPROVED">
      <formula>NOT(ISERROR(SEARCH("NOT APPROVED",V26)))</formula>
    </cfRule>
    <cfRule type="containsText" dxfId="2953" priority="3932" operator="containsText" text="RESUBMIT">
      <formula>NOT(ISERROR(SEARCH("RESUBMIT",V26)))</formula>
    </cfRule>
    <cfRule type="containsText" dxfId="2952" priority="3933" operator="containsText" text="PENDING RESUBMIT">
      <formula>NOT(ISERROR(SEARCH("PENDING RESUBMIT",V26)))</formula>
    </cfRule>
    <cfRule type="containsText" dxfId="2951" priority="3934" operator="containsText" text="APPROVED W/ CHANGES">
      <formula>NOT(ISERROR(SEARCH("APPROVED W/ CHANGES",V26)))</formula>
    </cfRule>
    <cfRule type="containsText" dxfId="2950" priority="3935" operator="containsText" text="PENDING">
      <formula>NOT(ISERROR(SEARCH("PENDING",V26)))</formula>
    </cfRule>
    <cfRule type="containsText" dxfId="2949" priority="3936" operator="containsText" text="APPROVED">
      <formula>NOT(ISERROR(SEARCH("APPROVED",V26)))</formula>
    </cfRule>
  </conditionalFormatting>
  <conditionalFormatting sqref="W26:W31 W33:W54 W56:W72">
    <cfRule type="containsText" dxfId="2948" priority="3925" operator="containsText" text="NOT APPROVED">
      <formula>NOT(ISERROR(SEARCH("NOT APPROVED",W26)))</formula>
    </cfRule>
    <cfRule type="containsText" dxfId="2947" priority="3926" operator="containsText" text="RESUBMIT">
      <formula>NOT(ISERROR(SEARCH("RESUBMIT",W26)))</formula>
    </cfRule>
    <cfRule type="containsText" dxfId="2946" priority="3927" operator="containsText" text="PENDING RESUBMIT">
      <formula>NOT(ISERROR(SEARCH("PENDING RESUBMIT",W26)))</formula>
    </cfRule>
    <cfRule type="containsText" dxfId="2945" priority="3928" operator="containsText" text="APPROVED W/ CHANGES">
      <formula>NOT(ISERROR(SEARCH("APPROVED W/ CHANGES",W26)))</formula>
    </cfRule>
    <cfRule type="containsText" dxfId="2944" priority="3929" operator="containsText" text="PENDING">
      <formula>NOT(ISERROR(SEARCH("PENDING",W26)))</formula>
    </cfRule>
    <cfRule type="containsText" dxfId="2943" priority="3930" operator="containsText" text="APPROVED">
      <formula>NOT(ISERROR(SEARCH("APPROVED",W26)))</formula>
    </cfRule>
  </conditionalFormatting>
  <conditionalFormatting sqref="Y26:Y31 Y33:Y54 Y56:Y72">
    <cfRule type="containsText" dxfId="2942" priority="3919" operator="containsText" text="NOT APPROVED">
      <formula>NOT(ISERROR(SEARCH("NOT APPROVED",Y26)))</formula>
    </cfRule>
    <cfRule type="containsText" dxfId="2941" priority="3920" operator="containsText" text="RESUBMIT">
      <formula>NOT(ISERROR(SEARCH("RESUBMIT",Y26)))</formula>
    </cfRule>
    <cfRule type="containsText" dxfId="2940" priority="3921" operator="containsText" text="PENDING RESUBMIT">
      <formula>NOT(ISERROR(SEARCH("PENDING RESUBMIT",Y26)))</formula>
    </cfRule>
    <cfRule type="containsText" dxfId="2939" priority="3922" operator="containsText" text="APPROVED W/ CHANGES">
      <formula>NOT(ISERROR(SEARCH("APPROVED W/ CHANGES",Y26)))</formula>
    </cfRule>
    <cfRule type="containsText" dxfId="2938" priority="3923" operator="containsText" text="PENDING">
      <formula>NOT(ISERROR(SEARCH("PENDING",Y26)))</formula>
    </cfRule>
    <cfRule type="containsText" dxfId="2937" priority="3924" operator="containsText" text="APPROVED">
      <formula>NOT(ISERROR(SEARCH("APPROVED",Y26)))</formula>
    </cfRule>
  </conditionalFormatting>
  <conditionalFormatting sqref="AC26">
    <cfRule type="containsText" dxfId="2936" priority="3907" operator="containsText" text="NOT APPROVED">
      <formula>NOT(ISERROR(SEARCH("NOT APPROVED",AC26)))</formula>
    </cfRule>
    <cfRule type="containsText" dxfId="2935" priority="3908" operator="containsText" text="RESUBMIT">
      <formula>NOT(ISERROR(SEARCH("RESUBMIT",AC26)))</formula>
    </cfRule>
    <cfRule type="containsText" dxfId="2934" priority="3909" operator="containsText" text="PENDING RESUBMIT">
      <formula>NOT(ISERROR(SEARCH("PENDING RESUBMIT",AC26)))</formula>
    </cfRule>
    <cfRule type="containsText" dxfId="2933" priority="3910" operator="containsText" text="APPROVED W/ CHANGES">
      <formula>NOT(ISERROR(SEARCH("APPROVED W/ CHANGES",AC26)))</formula>
    </cfRule>
    <cfRule type="containsText" dxfId="2932" priority="3911" operator="containsText" text="PENDING">
      <formula>NOT(ISERROR(SEARCH("PENDING",AC26)))</formula>
    </cfRule>
    <cfRule type="containsText" dxfId="2931" priority="3912" operator="containsText" text="APPROVED">
      <formula>NOT(ISERROR(SEARCH("APPROVED",AC26)))</formula>
    </cfRule>
  </conditionalFormatting>
  <conditionalFormatting sqref="AD26">
    <cfRule type="containsText" dxfId="2930" priority="3901" operator="containsText" text="NOT APPROVED">
      <formula>NOT(ISERROR(SEARCH("NOT APPROVED",AD26)))</formula>
    </cfRule>
    <cfRule type="containsText" dxfId="2929" priority="3902" operator="containsText" text="RESUBMIT">
      <formula>NOT(ISERROR(SEARCH("RESUBMIT",AD26)))</formula>
    </cfRule>
    <cfRule type="containsText" dxfId="2928" priority="3903" operator="containsText" text="PENDING RESUBMIT">
      <formula>NOT(ISERROR(SEARCH("PENDING RESUBMIT",AD26)))</formula>
    </cfRule>
    <cfRule type="containsText" dxfId="2927" priority="3904" operator="containsText" text="APPROVED W/ CHANGES">
      <formula>NOT(ISERROR(SEARCH("APPROVED W/ CHANGES",AD26)))</formula>
    </cfRule>
    <cfRule type="containsText" dxfId="2926" priority="3905" operator="containsText" text="PENDING">
      <formula>NOT(ISERROR(SEARCH("PENDING",AD26)))</formula>
    </cfRule>
    <cfRule type="containsText" dxfId="2925" priority="3906" operator="containsText" text="APPROVED">
      <formula>NOT(ISERROR(SEARCH("APPROVED",AD26)))</formula>
    </cfRule>
  </conditionalFormatting>
  <conditionalFormatting sqref="U27">
    <cfRule type="containsText" dxfId="2924" priority="3871" operator="containsText" text="NOT APPROVED">
      <formula>NOT(ISERROR(SEARCH("NOT APPROVED",U27)))</formula>
    </cfRule>
    <cfRule type="containsText" dxfId="2923" priority="3872" operator="containsText" text="RESUBMIT">
      <formula>NOT(ISERROR(SEARCH("RESUBMIT",U27)))</formula>
    </cfRule>
    <cfRule type="containsText" dxfId="2922" priority="3873" operator="containsText" text="PENDING RESUBMIT">
      <formula>NOT(ISERROR(SEARCH("PENDING RESUBMIT",U27)))</formula>
    </cfRule>
    <cfRule type="containsText" dxfId="2921" priority="3874" operator="containsText" text="APPROVED W/ CHANGES">
      <formula>NOT(ISERROR(SEARCH("APPROVED W/ CHANGES",U27)))</formula>
    </cfRule>
    <cfRule type="containsText" dxfId="2920" priority="3875" operator="containsText" text="PENDING">
      <formula>NOT(ISERROR(SEARCH("PENDING",U27)))</formula>
    </cfRule>
    <cfRule type="containsText" dxfId="2919" priority="3876" operator="containsText" text="APPROVED">
      <formula>NOT(ISERROR(SEARCH("APPROVED",U27)))</formula>
    </cfRule>
  </conditionalFormatting>
  <conditionalFormatting sqref="V27">
    <cfRule type="containsText" dxfId="2918" priority="3865" operator="containsText" text="NOT APPROVED">
      <formula>NOT(ISERROR(SEARCH("NOT APPROVED",V27)))</formula>
    </cfRule>
    <cfRule type="containsText" dxfId="2917" priority="3866" operator="containsText" text="RESUBMIT">
      <formula>NOT(ISERROR(SEARCH("RESUBMIT",V27)))</formula>
    </cfRule>
    <cfRule type="containsText" dxfId="2916" priority="3867" operator="containsText" text="PENDING RESUBMIT">
      <formula>NOT(ISERROR(SEARCH("PENDING RESUBMIT",V27)))</formula>
    </cfRule>
    <cfRule type="containsText" dxfId="2915" priority="3868" operator="containsText" text="APPROVED W/ CHANGES">
      <formula>NOT(ISERROR(SEARCH("APPROVED W/ CHANGES",V27)))</formula>
    </cfRule>
    <cfRule type="containsText" dxfId="2914" priority="3869" operator="containsText" text="PENDING">
      <formula>NOT(ISERROR(SEARCH("PENDING",V27)))</formula>
    </cfRule>
    <cfRule type="containsText" dxfId="2913" priority="3870" operator="containsText" text="APPROVED">
      <formula>NOT(ISERROR(SEARCH("APPROVED",V27)))</formula>
    </cfRule>
  </conditionalFormatting>
  <conditionalFormatting sqref="AB27">
    <cfRule type="containsText" dxfId="2912" priority="3847" operator="containsText" text="NOT APPROVED">
      <formula>NOT(ISERROR(SEARCH("NOT APPROVED",AB27)))</formula>
    </cfRule>
    <cfRule type="containsText" dxfId="2911" priority="3848" operator="containsText" text="RESUBMIT">
      <formula>NOT(ISERROR(SEARCH("RESUBMIT",AB27)))</formula>
    </cfRule>
    <cfRule type="containsText" dxfId="2910" priority="3849" operator="containsText" text="PENDING RESUBMIT">
      <formula>NOT(ISERROR(SEARCH("PENDING RESUBMIT",AB27)))</formula>
    </cfRule>
    <cfRule type="containsText" dxfId="2909" priority="3850" operator="containsText" text="APPROVED W/ CHANGES">
      <formula>NOT(ISERROR(SEARCH("APPROVED W/ CHANGES",AB27)))</formula>
    </cfRule>
    <cfRule type="containsText" dxfId="2908" priority="3851" operator="containsText" text="PENDING">
      <formula>NOT(ISERROR(SEARCH("PENDING",AB27)))</formula>
    </cfRule>
    <cfRule type="containsText" dxfId="2907" priority="3852" operator="containsText" text="APPROVED">
      <formula>NOT(ISERROR(SEARCH("APPROVED",AB27)))</formula>
    </cfRule>
  </conditionalFormatting>
  <conditionalFormatting sqref="AC27">
    <cfRule type="containsText" dxfId="2906" priority="3841" operator="containsText" text="NOT APPROVED">
      <formula>NOT(ISERROR(SEARCH("NOT APPROVED",AC27)))</formula>
    </cfRule>
    <cfRule type="containsText" dxfId="2905" priority="3842" operator="containsText" text="RESUBMIT">
      <formula>NOT(ISERROR(SEARCH("RESUBMIT",AC27)))</formula>
    </cfRule>
    <cfRule type="containsText" dxfId="2904" priority="3843" operator="containsText" text="PENDING RESUBMIT">
      <formula>NOT(ISERROR(SEARCH("PENDING RESUBMIT",AC27)))</formula>
    </cfRule>
    <cfRule type="containsText" dxfId="2903" priority="3844" operator="containsText" text="APPROVED W/ CHANGES">
      <formula>NOT(ISERROR(SEARCH("APPROVED W/ CHANGES",AC27)))</formula>
    </cfRule>
    <cfRule type="containsText" dxfId="2902" priority="3845" operator="containsText" text="PENDING">
      <formula>NOT(ISERROR(SEARCH("PENDING",AC27)))</formula>
    </cfRule>
    <cfRule type="containsText" dxfId="2901" priority="3846" operator="containsText" text="APPROVED">
      <formula>NOT(ISERROR(SEARCH("APPROVED",AC27)))</formula>
    </cfRule>
  </conditionalFormatting>
  <conditionalFormatting sqref="AN28:AN29">
    <cfRule type="containsBlanks" dxfId="2900" priority="3810">
      <formula>LEN(TRIM(AN28))=0</formula>
    </cfRule>
  </conditionalFormatting>
  <conditionalFormatting sqref="U28:U29">
    <cfRule type="containsText" dxfId="2899" priority="3798" operator="containsText" text="NOT APPROVED">
      <formula>NOT(ISERROR(SEARCH("NOT APPROVED",U28)))</formula>
    </cfRule>
    <cfRule type="containsText" dxfId="2898" priority="3799" operator="containsText" text="RESUBMIT">
      <formula>NOT(ISERROR(SEARCH("RESUBMIT",U28)))</formula>
    </cfRule>
    <cfRule type="containsText" dxfId="2897" priority="3800" operator="containsText" text="PENDING RESUBMIT">
      <formula>NOT(ISERROR(SEARCH("PENDING RESUBMIT",U28)))</formula>
    </cfRule>
    <cfRule type="containsText" dxfId="2896" priority="3801" operator="containsText" text="APPROVED W/ CHANGES">
      <formula>NOT(ISERROR(SEARCH("APPROVED W/ CHANGES",U28)))</formula>
    </cfRule>
    <cfRule type="containsText" dxfId="2895" priority="3802" operator="containsText" text="PENDING">
      <formula>NOT(ISERROR(SEARCH("PENDING",U28)))</formula>
    </cfRule>
    <cfRule type="containsText" dxfId="2894" priority="3803" operator="containsText" text="APPROVED">
      <formula>NOT(ISERROR(SEARCH("APPROVED",U28)))</formula>
    </cfRule>
  </conditionalFormatting>
  <conditionalFormatting sqref="V28:V29">
    <cfRule type="containsText" dxfId="2893" priority="3792" operator="containsText" text="NOT APPROVED">
      <formula>NOT(ISERROR(SEARCH("NOT APPROVED",V28)))</formula>
    </cfRule>
    <cfRule type="containsText" dxfId="2892" priority="3793" operator="containsText" text="RESUBMIT">
      <formula>NOT(ISERROR(SEARCH("RESUBMIT",V28)))</formula>
    </cfRule>
    <cfRule type="containsText" dxfId="2891" priority="3794" operator="containsText" text="PENDING RESUBMIT">
      <formula>NOT(ISERROR(SEARCH("PENDING RESUBMIT",V28)))</formula>
    </cfRule>
    <cfRule type="containsText" dxfId="2890" priority="3795" operator="containsText" text="APPROVED W/ CHANGES">
      <formula>NOT(ISERROR(SEARCH("APPROVED W/ CHANGES",V28)))</formula>
    </cfRule>
    <cfRule type="containsText" dxfId="2889" priority="3796" operator="containsText" text="PENDING">
      <formula>NOT(ISERROR(SEARCH("PENDING",V28)))</formula>
    </cfRule>
    <cfRule type="containsText" dxfId="2888" priority="3797" operator="containsText" text="APPROVED">
      <formula>NOT(ISERROR(SEARCH("APPROVED",V28)))</formula>
    </cfRule>
  </conditionalFormatting>
  <conditionalFormatting sqref="AB29">
    <cfRule type="containsText" dxfId="2887" priority="3774" operator="containsText" text="NOT APPROVED">
      <formula>NOT(ISERROR(SEARCH("NOT APPROVED",AB29)))</formula>
    </cfRule>
    <cfRule type="containsText" dxfId="2886" priority="3775" operator="containsText" text="RESUBMIT">
      <formula>NOT(ISERROR(SEARCH("RESUBMIT",AB29)))</formula>
    </cfRule>
    <cfRule type="containsText" dxfId="2885" priority="3776" operator="containsText" text="PENDING RESUBMIT">
      <formula>NOT(ISERROR(SEARCH("PENDING RESUBMIT",AB29)))</formula>
    </cfRule>
    <cfRule type="containsText" dxfId="2884" priority="3777" operator="containsText" text="APPROVED W/ CHANGES">
      <formula>NOT(ISERROR(SEARCH("APPROVED W/ CHANGES",AB29)))</formula>
    </cfRule>
    <cfRule type="containsText" dxfId="2883" priority="3778" operator="containsText" text="PENDING">
      <formula>NOT(ISERROR(SEARCH("PENDING",AB29)))</formula>
    </cfRule>
    <cfRule type="containsText" dxfId="2882" priority="3779" operator="containsText" text="APPROVED">
      <formula>NOT(ISERROR(SEARCH("APPROVED",AB29)))</formula>
    </cfRule>
  </conditionalFormatting>
  <conditionalFormatting sqref="AC28:AC29">
    <cfRule type="containsText" dxfId="2881" priority="3768" operator="containsText" text="NOT APPROVED">
      <formula>NOT(ISERROR(SEARCH("NOT APPROVED",AC28)))</formula>
    </cfRule>
    <cfRule type="containsText" dxfId="2880" priority="3769" operator="containsText" text="RESUBMIT">
      <formula>NOT(ISERROR(SEARCH("RESUBMIT",AC28)))</formula>
    </cfRule>
    <cfRule type="containsText" dxfId="2879" priority="3770" operator="containsText" text="PENDING RESUBMIT">
      <formula>NOT(ISERROR(SEARCH("PENDING RESUBMIT",AC28)))</formula>
    </cfRule>
    <cfRule type="containsText" dxfId="2878" priority="3771" operator="containsText" text="APPROVED W/ CHANGES">
      <formula>NOT(ISERROR(SEARCH("APPROVED W/ CHANGES",AC28)))</formula>
    </cfRule>
    <cfRule type="containsText" dxfId="2877" priority="3772" operator="containsText" text="PENDING">
      <formula>NOT(ISERROR(SEARCH("PENDING",AC28)))</formula>
    </cfRule>
    <cfRule type="containsText" dxfId="2876" priority="3773" operator="containsText" text="APPROVED">
      <formula>NOT(ISERROR(SEARCH("APPROVED",AC28)))</formula>
    </cfRule>
  </conditionalFormatting>
  <conditionalFormatting sqref="AD28:AD29">
    <cfRule type="containsText" dxfId="2875" priority="3762" operator="containsText" text="NOT APPROVED">
      <formula>NOT(ISERROR(SEARCH("NOT APPROVED",AD28)))</formula>
    </cfRule>
    <cfRule type="containsText" dxfId="2874" priority="3763" operator="containsText" text="RESUBMIT">
      <formula>NOT(ISERROR(SEARCH("RESUBMIT",AD28)))</formula>
    </cfRule>
    <cfRule type="containsText" dxfId="2873" priority="3764" operator="containsText" text="PENDING RESUBMIT">
      <formula>NOT(ISERROR(SEARCH("PENDING RESUBMIT",AD28)))</formula>
    </cfRule>
    <cfRule type="containsText" dxfId="2872" priority="3765" operator="containsText" text="APPROVED W/ CHANGES">
      <formula>NOT(ISERROR(SEARCH("APPROVED W/ CHANGES",AD28)))</formula>
    </cfRule>
    <cfRule type="containsText" dxfId="2871" priority="3766" operator="containsText" text="PENDING">
      <formula>NOT(ISERROR(SEARCH("PENDING",AD28)))</formula>
    </cfRule>
    <cfRule type="containsText" dxfId="2870" priority="3767" operator="containsText" text="APPROVED">
      <formula>NOT(ISERROR(SEARCH("APPROVED",AD28)))</formula>
    </cfRule>
  </conditionalFormatting>
  <conditionalFormatting sqref="T29">
    <cfRule type="containsText" dxfId="2869" priority="3744" operator="containsText" text="NOT APPROVED">
      <formula>NOT(ISERROR(SEARCH("NOT APPROVED",T29)))</formula>
    </cfRule>
    <cfRule type="containsText" dxfId="2868" priority="3745" operator="containsText" text="RESUBMIT">
      <formula>NOT(ISERROR(SEARCH("RESUBMIT",T29)))</formula>
    </cfRule>
    <cfRule type="containsText" dxfId="2867" priority="3746" operator="containsText" text="PENDING RESUBMIT">
      <formula>NOT(ISERROR(SEARCH("PENDING RESUBMIT",T29)))</formula>
    </cfRule>
    <cfRule type="containsText" dxfId="2866" priority="3747" operator="containsText" text="APPROVED W/ CHANGES">
      <formula>NOT(ISERROR(SEARCH("APPROVED W/ CHANGES",T29)))</formula>
    </cfRule>
    <cfRule type="containsText" dxfId="2865" priority="3748" operator="containsText" text="PENDING">
      <formula>NOT(ISERROR(SEARCH("PENDING",T29)))</formula>
    </cfRule>
    <cfRule type="containsText" dxfId="2864" priority="3749" operator="containsText" text="APPROVED">
      <formula>NOT(ISERROR(SEARCH("APPROVED",T29)))</formula>
    </cfRule>
  </conditionalFormatting>
  <conditionalFormatting sqref="G8">
    <cfRule type="containsText" dxfId="2863" priority="3732" operator="containsText" text="NOT APPROVED">
      <formula>NOT(ISERROR(SEARCH("NOT APPROVED",G8)))</formula>
    </cfRule>
    <cfRule type="containsText" dxfId="2862" priority="3733" operator="containsText" text="RESUBMIT">
      <formula>NOT(ISERROR(SEARCH("RESUBMIT",G8)))</formula>
    </cfRule>
    <cfRule type="containsText" dxfId="2861" priority="3734" operator="containsText" text="PENDING RESUBMIT">
      <formula>NOT(ISERROR(SEARCH("PENDING RESUBMIT",G8)))</formula>
    </cfRule>
    <cfRule type="containsText" dxfId="2860" priority="3735" operator="containsText" text="APPROVED W/ CHANGES">
      <formula>NOT(ISERROR(SEARCH("APPROVED W/ CHANGES",G8)))</formula>
    </cfRule>
    <cfRule type="containsText" dxfId="2859" priority="3736" operator="containsText" text="PENDING">
      <formula>NOT(ISERROR(SEARCH("PENDING",G8)))</formula>
    </cfRule>
    <cfRule type="containsText" dxfId="2858" priority="3737" operator="containsText" text="APPROVED">
      <formula>NOT(ISERROR(SEARCH("APPROVED",G8)))</formula>
    </cfRule>
  </conditionalFormatting>
  <conditionalFormatting sqref="X6">
    <cfRule type="containsText" dxfId="2857" priority="3726" operator="containsText" text="NOT APPROVED">
      <formula>NOT(ISERROR(SEARCH("NOT APPROVED",X6)))</formula>
    </cfRule>
    <cfRule type="containsText" dxfId="2856" priority="3727" operator="containsText" text="RESUBMIT">
      <formula>NOT(ISERROR(SEARCH("RESUBMIT",X6)))</formula>
    </cfRule>
    <cfRule type="containsText" dxfId="2855" priority="3728" operator="containsText" text="PENDING RESUBMIT">
      <formula>NOT(ISERROR(SEARCH("PENDING RESUBMIT",X6)))</formula>
    </cfRule>
    <cfRule type="containsText" dxfId="2854" priority="3729" operator="containsText" text="APPROVED W/ CHANGES">
      <formula>NOT(ISERROR(SEARCH("APPROVED W/ CHANGES",X6)))</formula>
    </cfRule>
    <cfRule type="containsText" dxfId="2853" priority="3730" operator="containsText" text="PENDING">
      <formula>NOT(ISERROR(SEARCH("PENDING",X6)))</formula>
    </cfRule>
    <cfRule type="containsText" dxfId="2852" priority="3731" operator="containsText" text="APPROVED">
      <formula>NOT(ISERROR(SEARCH("APPROVED",X6)))</formula>
    </cfRule>
  </conditionalFormatting>
  <conditionalFormatting sqref="AN6">
    <cfRule type="containsBlanks" dxfId="2851" priority="3725">
      <formula>LEN(TRIM(AN6))=0</formula>
    </cfRule>
  </conditionalFormatting>
  <conditionalFormatting sqref="V6">
    <cfRule type="containsText" dxfId="2850" priority="3713" operator="containsText" text="NOT APPROVED">
      <formula>NOT(ISERROR(SEARCH("NOT APPROVED",V6)))</formula>
    </cfRule>
    <cfRule type="containsText" dxfId="2849" priority="3714" operator="containsText" text="RESUBMIT">
      <formula>NOT(ISERROR(SEARCH("RESUBMIT",V6)))</formula>
    </cfRule>
    <cfRule type="containsText" dxfId="2848" priority="3715" operator="containsText" text="PENDING RESUBMIT">
      <formula>NOT(ISERROR(SEARCH("PENDING RESUBMIT",V6)))</formula>
    </cfRule>
    <cfRule type="containsText" dxfId="2847" priority="3716" operator="containsText" text="APPROVED W/ CHANGES">
      <formula>NOT(ISERROR(SEARCH("APPROVED W/ CHANGES",V6)))</formula>
    </cfRule>
    <cfRule type="containsText" dxfId="2846" priority="3717" operator="containsText" text="PENDING">
      <formula>NOT(ISERROR(SEARCH("PENDING",V6)))</formula>
    </cfRule>
    <cfRule type="containsText" dxfId="2845" priority="3718" operator="containsText" text="APPROVED">
      <formula>NOT(ISERROR(SEARCH("APPROVED",V6)))</formula>
    </cfRule>
  </conditionalFormatting>
  <conditionalFormatting sqref="W6">
    <cfRule type="containsText" dxfId="2844" priority="3707" operator="containsText" text="NOT APPROVED">
      <formula>NOT(ISERROR(SEARCH("NOT APPROVED",W6)))</formula>
    </cfRule>
    <cfRule type="containsText" dxfId="2843" priority="3708" operator="containsText" text="RESUBMIT">
      <formula>NOT(ISERROR(SEARCH("RESUBMIT",W6)))</formula>
    </cfRule>
    <cfRule type="containsText" dxfId="2842" priority="3709" operator="containsText" text="PENDING RESUBMIT">
      <formula>NOT(ISERROR(SEARCH("PENDING RESUBMIT",W6)))</formula>
    </cfRule>
    <cfRule type="containsText" dxfId="2841" priority="3710" operator="containsText" text="APPROVED W/ CHANGES">
      <formula>NOT(ISERROR(SEARCH("APPROVED W/ CHANGES",W6)))</formula>
    </cfRule>
    <cfRule type="containsText" dxfId="2840" priority="3711" operator="containsText" text="PENDING">
      <formula>NOT(ISERROR(SEARCH("PENDING",W6)))</formula>
    </cfRule>
    <cfRule type="containsText" dxfId="2839" priority="3712" operator="containsText" text="APPROVED">
      <formula>NOT(ISERROR(SEARCH("APPROVED",W6)))</formula>
    </cfRule>
  </conditionalFormatting>
  <conditionalFormatting sqref="Y6">
    <cfRule type="containsText" dxfId="2838" priority="3701" operator="containsText" text="NOT APPROVED">
      <formula>NOT(ISERROR(SEARCH("NOT APPROVED",Y6)))</formula>
    </cfRule>
    <cfRule type="containsText" dxfId="2837" priority="3702" operator="containsText" text="RESUBMIT">
      <formula>NOT(ISERROR(SEARCH("RESUBMIT",Y6)))</formula>
    </cfRule>
    <cfRule type="containsText" dxfId="2836" priority="3703" operator="containsText" text="PENDING RESUBMIT">
      <formula>NOT(ISERROR(SEARCH("PENDING RESUBMIT",Y6)))</formula>
    </cfRule>
    <cfRule type="containsText" dxfId="2835" priority="3704" operator="containsText" text="APPROVED W/ CHANGES">
      <formula>NOT(ISERROR(SEARCH("APPROVED W/ CHANGES",Y6)))</formula>
    </cfRule>
    <cfRule type="containsText" dxfId="2834" priority="3705" operator="containsText" text="PENDING">
      <formula>NOT(ISERROR(SEARCH("PENDING",Y6)))</formula>
    </cfRule>
    <cfRule type="containsText" dxfId="2833" priority="3706" operator="containsText" text="APPROVED">
      <formula>NOT(ISERROR(SEARCH("APPROVED",Y6)))</formula>
    </cfRule>
  </conditionalFormatting>
  <conditionalFormatting sqref="AC6">
    <cfRule type="containsText" dxfId="2832" priority="3689" operator="containsText" text="NOT APPROVED">
      <formula>NOT(ISERROR(SEARCH("NOT APPROVED",AC6)))</formula>
    </cfRule>
    <cfRule type="containsText" dxfId="2831" priority="3690" operator="containsText" text="RESUBMIT">
      <formula>NOT(ISERROR(SEARCH("RESUBMIT",AC6)))</formula>
    </cfRule>
    <cfRule type="containsText" dxfId="2830" priority="3691" operator="containsText" text="PENDING RESUBMIT">
      <formula>NOT(ISERROR(SEARCH("PENDING RESUBMIT",AC6)))</formula>
    </cfRule>
    <cfRule type="containsText" dxfId="2829" priority="3692" operator="containsText" text="APPROVED W/ CHANGES">
      <formula>NOT(ISERROR(SEARCH("APPROVED W/ CHANGES",AC6)))</formula>
    </cfRule>
    <cfRule type="containsText" dxfId="2828" priority="3693" operator="containsText" text="PENDING">
      <formula>NOT(ISERROR(SEARCH("PENDING",AC6)))</formula>
    </cfRule>
    <cfRule type="containsText" dxfId="2827" priority="3694" operator="containsText" text="APPROVED">
      <formula>NOT(ISERROR(SEARCH("APPROVED",AC6)))</formula>
    </cfRule>
  </conditionalFormatting>
  <conditionalFormatting sqref="AD6">
    <cfRule type="containsText" dxfId="2826" priority="3683" operator="containsText" text="NOT APPROVED">
      <formula>NOT(ISERROR(SEARCH("NOT APPROVED",AD6)))</formula>
    </cfRule>
    <cfRule type="containsText" dxfId="2825" priority="3684" operator="containsText" text="RESUBMIT">
      <formula>NOT(ISERROR(SEARCH("RESUBMIT",AD6)))</formula>
    </cfRule>
    <cfRule type="containsText" dxfId="2824" priority="3685" operator="containsText" text="PENDING RESUBMIT">
      <formula>NOT(ISERROR(SEARCH("PENDING RESUBMIT",AD6)))</formula>
    </cfRule>
    <cfRule type="containsText" dxfId="2823" priority="3686" operator="containsText" text="APPROVED W/ CHANGES">
      <formula>NOT(ISERROR(SEARCH("APPROVED W/ CHANGES",AD6)))</formula>
    </cfRule>
    <cfRule type="containsText" dxfId="2822" priority="3687" operator="containsText" text="PENDING">
      <formula>NOT(ISERROR(SEARCH("PENDING",AD6)))</formula>
    </cfRule>
    <cfRule type="containsText" dxfId="2821" priority="3688" operator="containsText" text="APPROVED">
      <formula>NOT(ISERROR(SEARCH("APPROVED",AD6)))</formula>
    </cfRule>
  </conditionalFormatting>
  <conditionalFormatting sqref="T8 X7:X9">
    <cfRule type="containsText" dxfId="2820" priority="3665" operator="containsText" text="NOT APPROVED">
      <formula>NOT(ISERROR(SEARCH("NOT APPROVED",T7)))</formula>
    </cfRule>
    <cfRule type="containsText" dxfId="2819" priority="3666" operator="containsText" text="RESUBMIT">
      <formula>NOT(ISERROR(SEARCH("RESUBMIT",T7)))</formula>
    </cfRule>
    <cfRule type="containsText" dxfId="2818" priority="3667" operator="containsText" text="PENDING RESUBMIT">
      <formula>NOT(ISERROR(SEARCH("PENDING RESUBMIT",T7)))</formula>
    </cfRule>
    <cfRule type="containsText" dxfId="2817" priority="3668" operator="containsText" text="APPROVED W/ CHANGES">
      <formula>NOT(ISERROR(SEARCH("APPROVED W/ CHANGES",T7)))</formula>
    </cfRule>
    <cfRule type="containsText" dxfId="2816" priority="3669" operator="containsText" text="PENDING">
      <formula>NOT(ISERROR(SEARCH("PENDING",T7)))</formula>
    </cfRule>
    <cfRule type="containsText" dxfId="2815" priority="3670" operator="containsText" text="APPROVED">
      <formula>NOT(ISERROR(SEARCH("APPROVED",T7)))</formula>
    </cfRule>
  </conditionalFormatting>
  <conditionalFormatting sqref="U8">
    <cfRule type="containsText" dxfId="2814" priority="3658" operator="containsText" text="NOT APPROVED">
      <formula>NOT(ISERROR(SEARCH("NOT APPROVED",U8)))</formula>
    </cfRule>
    <cfRule type="containsText" dxfId="2813" priority="3659" operator="containsText" text="RESUBMIT">
      <formula>NOT(ISERROR(SEARCH("RESUBMIT",U8)))</formula>
    </cfRule>
    <cfRule type="containsText" dxfId="2812" priority="3660" operator="containsText" text="PENDING RESUBMIT">
      <formula>NOT(ISERROR(SEARCH("PENDING RESUBMIT",U8)))</formula>
    </cfRule>
    <cfRule type="containsText" dxfId="2811" priority="3661" operator="containsText" text="APPROVED W/ CHANGES">
      <formula>NOT(ISERROR(SEARCH("APPROVED W/ CHANGES",U8)))</formula>
    </cfRule>
    <cfRule type="containsText" dxfId="2810" priority="3662" operator="containsText" text="PENDING">
      <formula>NOT(ISERROR(SEARCH("PENDING",U8)))</formula>
    </cfRule>
    <cfRule type="containsText" dxfId="2809" priority="3663" operator="containsText" text="APPROVED">
      <formula>NOT(ISERROR(SEARCH("APPROVED",U8)))</formula>
    </cfRule>
  </conditionalFormatting>
  <conditionalFormatting sqref="V7:V8">
    <cfRule type="containsText" dxfId="2808" priority="3652" operator="containsText" text="NOT APPROVED">
      <formula>NOT(ISERROR(SEARCH("NOT APPROVED",V7)))</formula>
    </cfRule>
    <cfRule type="containsText" dxfId="2807" priority="3653" operator="containsText" text="RESUBMIT">
      <formula>NOT(ISERROR(SEARCH("RESUBMIT",V7)))</formula>
    </cfRule>
    <cfRule type="containsText" dxfId="2806" priority="3654" operator="containsText" text="PENDING RESUBMIT">
      <formula>NOT(ISERROR(SEARCH("PENDING RESUBMIT",V7)))</formula>
    </cfRule>
    <cfRule type="containsText" dxfId="2805" priority="3655" operator="containsText" text="APPROVED W/ CHANGES">
      <formula>NOT(ISERROR(SEARCH("APPROVED W/ CHANGES",V7)))</formula>
    </cfRule>
    <cfRule type="containsText" dxfId="2804" priority="3656" operator="containsText" text="PENDING">
      <formula>NOT(ISERROR(SEARCH("PENDING",V7)))</formula>
    </cfRule>
    <cfRule type="containsText" dxfId="2803" priority="3657" operator="containsText" text="APPROVED">
      <formula>NOT(ISERROR(SEARCH("APPROVED",V7)))</formula>
    </cfRule>
  </conditionalFormatting>
  <conditionalFormatting sqref="W7:W9">
    <cfRule type="containsText" dxfId="2802" priority="3646" operator="containsText" text="NOT APPROVED">
      <formula>NOT(ISERROR(SEARCH("NOT APPROVED",W7)))</formula>
    </cfRule>
    <cfRule type="containsText" dxfId="2801" priority="3647" operator="containsText" text="RESUBMIT">
      <formula>NOT(ISERROR(SEARCH("RESUBMIT",W7)))</formula>
    </cfRule>
    <cfRule type="containsText" dxfId="2800" priority="3648" operator="containsText" text="PENDING RESUBMIT">
      <formula>NOT(ISERROR(SEARCH("PENDING RESUBMIT",W7)))</formula>
    </cfRule>
    <cfRule type="containsText" dxfId="2799" priority="3649" operator="containsText" text="APPROVED W/ CHANGES">
      <formula>NOT(ISERROR(SEARCH("APPROVED W/ CHANGES",W7)))</formula>
    </cfRule>
    <cfRule type="containsText" dxfId="2798" priority="3650" operator="containsText" text="PENDING">
      <formula>NOT(ISERROR(SEARCH("PENDING",W7)))</formula>
    </cfRule>
    <cfRule type="containsText" dxfId="2797" priority="3651" operator="containsText" text="APPROVED">
      <formula>NOT(ISERROR(SEARCH("APPROVED",W7)))</formula>
    </cfRule>
  </conditionalFormatting>
  <conditionalFormatting sqref="Y7:Y9">
    <cfRule type="containsText" dxfId="2796" priority="3640" operator="containsText" text="NOT APPROVED">
      <formula>NOT(ISERROR(SEARCH("NOT APPROVED",Y7)))</formula>
    </cfRule>
    <cfRule type="containsText" dxfId="2795" priority="3641" operator="containsText" text="RESUBMIT">
      <formula>NOT(ISERROR(SEARCH("RESUBMIT",Y7)))</formula>
    </cfRule>
    <cfRule type="containsText" dxfId="2794" priority="3642" operator="containsText" text="PENDING RESUBMIT">
      <formula>NOT(ISERROR(SEARCH("PENDING RESUBMIT",Y7)))</formula>
    </cfRule>
    <cfRule type="containsText" dxfId="2793" priority="3643" operator="containsText" text="APPROVED W/ CHANGES">
      <formula>NOT(ISERROR(SEARCH("APPROVED W/ CHANGES",Y7)))</formula>
    </cfRule>
    <cfRule type="containsText" dxfId="2792" priority="3644" operator="containsText" text="PENDING">
      <formula>NOT(ISERROR(SEARCH("PENDING",Y7)))</formula>
    </cfRule>
    <cfRule type="containsText" dxfId="2791" priority="3645" operator="containsText" text="APPROVED">
      <formula>NOT(ISERROR(SEARCH("APPROVED",Y7)))</formula>
    </cfRule>
  </conditionalFormatting>
  <conditionalFormatting sqref="AC8">
    <cfRule type="containsText" dxfId="2790" priority="3628" operator="containsText" text="NOT APPROVED">
      <formula>NOT(ISERROR(SEARCH("NOT APPROVED",AC8)))</formula>
    </cfRule>
    <cfRule type="containsText" dxfId="2789" priority="3629" operator="containsText" text="RESUBMIT">
      <formula>NOT(ISERROR(SEARCH("RESUBMIT",AC8)))</formula>
    </cfRule>
    <cfRule type="containsText" dxfId="2788" priority="3630" operator="containsText" text="PENDING RESUBMIT">
      <formula>NOT(ISERROR(SEARCH("PENDING RESUBMIT",AC8)))</formula>
    </cfRule>
    <cfRule type="containsText" dxfId="2787" priority="3631" operator="containsText" text="APPROVED W/ CHANGES">
      <formula>NOT(ISERROR(SEARCH("APPROVED W/ CHANGES",AC8)))</formula>
    </cfRule>
    <cfRule type="containsText" dxfId="2786" priority="3632" operator="containsText" text="PENDING">
      <formula>NOT(ISERROR(SEARCH("PENDING",AC8)))</formula>
    </cfRule>
    <cfRule type="containsText" dxfId="2785" priority="3633" operator="containsText" text="APPROVED">
      <formula>NOT(ISERROR(SEARCH("APPROVED",AC8)))</formula>
    </cfRule>
  </conditionalFormatting>
  <conditionalFormatting sqref="AD7:AD8">
    <cfRule type="containsText" dxfId="2784" priority="3622" operator="containsText" text="NOT APPROVED">
      <formula>NOT(ISERROR(SEARCH("NOT APPROVED",AD7)))</formula>
    </cfRule>
    <cfRule type="containsText" dxfId="2783" priority="3623" operator="containsText" text="RESUBMIT">
      <formula>NOT(ISERROR(SEARCH("RESUBMIT",AD7)))</formula>
    </cfRule>
    <cfRule type="containsText" dxfId="2782" priority="3624" operator="containsText" text="PENDING RESUBMIT">
      <formula>NOT(ISERROR(SEARCH("PENDING RESUBMIT",AD7)))</formula>
    </cfRule>
    <cfRule type="containsText" dxfId="2781" priority="3625" operator="containsText" text="APPROVED W/ CHANGES">
      <formula>NOT(ISERROR(SEARCH("APPROVED W/ CHANGES",AD7)))</formula>
    </cfRule>
    <cfRule type="containsText" dxfId="2780" priority="3626" operator="containsText" text="PENDING">
      <formula>NOT(ISERROR(SEARCH("PENDING",AD7)))</formula>
    </cfRule>
    <cfRule type="containsText" dxfId="2779" priority="3627" operator="containsText" text="APPROVED">
      <formula>NOT(ISERROR(SEARCH("APPROVED",AD7)))</formula>
    </cfRule>
  </conditionalFormatting>
  <conditionalFormatting sqref="AN7:AN8">
    <cfRule type="containsBlanks" dxfId="2778" priority="3597">
      <formula>LEN(TRIM(AN7))=0</formula>
    </cfRule>
  </conditionalFormatting>
  <conditionalFormatting sqref="T19 X19:X20">
    <cfRule type="containsText" dxfId="2777" priority="3591" operator="containsText" text="NOT APPROVED">
      <formula>NOT(ISERROR(SEARCH("NOT APPROVED",T19)))</formula>
    </cfRule>
    <cfRule type="containsText" dxfId="2776" priority="3592" operator="containsText" text="RESUBMIT">
      <formula>NOT(ISERROR(SEARCH("RESUBMIT",T19)))</formula>
    </cfRule>
    <cfRule type="containsText" dxfId="2775" priority="3593" operator="containsText" text="PENDING RESUBMIT">
      <formula>NOT(ISERROR(SEARCH("PENDING RESUBMIT",T19)))</formula>
    </cfRule>
    <cfRule type="containsText" dxfId="2774" priority="3594" operator="containsText" text="APPROVED W/ CHANGES">
      <formula>NOT(ISERROR(SEARCH("APPROVED W/ CHANGES",T19)))</formula>
    </cfRule>
    <cfRule type="containsText" dxfId="2773" priority="3595" operator="containsText" text="PENDING">
      <formula>NOT(ISERROR(SEARCH("PENDING",T19)))</formula>
    </cfRule>
    <cfRule type="containsText" dxfId="2772" priority="3596" operator="containsText" text="APPROVED">
      <formula>NOT(ISERROR(SEARCH("APPROVED",T19)))</formula>
    </cfRule>
  </conditionalFormatting>
  <conditionalFormatting sqref="U19">
    <cfRule type="containsText" dxfId="2771" priority="3585" operator="containsText" text="NOT APPROVED">
      <formula>NOT(ISERROR(SEARCH("NOT APPROVED",U19)))</formula>
    </cfRule>
    <cfRule type="containsText" dxfId="2770" priority="3586" operator="containsText" text="RESUBMIT">
      <formula>NOT(ISERROR(SEARCH("RESUBMIT",U19)))</formula>
    </cfRule>
    <cfRule type="containsText" dxfId="2769" priority="3587" operator="containsText" text="PENDING RESUBMIT">
      <formula>NOT(ISERROR(SEARCH("PENDING RESUBMIT",U19)))</formula>
    </cfRule>
    <cfRule type="containsText" dxfId="2768" priority="3588" operator="containsText" text="APPROVED W/ CHANGES">
      <formula>NOT(ISERROR(SEARCH("APPROVED W/ CHANGES",U19)))</formula>
    </cfRule>
    <cfRule type="containsText" dxfId="2767" priority="3589" operator="containsText" text="PENDING">
      <formula>NOT(ISERROR(SEARCH("PENDING",U19)))</formula>
    </cfRule>
    <cfRule type="containsText" dxfId="2766" priority="3590" operator="containsText" text="APPROVED">
      <formula>NOT(ISERROR(SEARCH("APPROVED",U19)))</formula>
    </cfRule>
  </conditionalFormatting>
  <conditionalFormatting sqref="V19">
    <cfRule type="containsText" dxfId="2765" priority="3579" operator="containsText" text="NOT APPROVED">
      <formula>NOT(ISERROR(SEARCH("NOT APPROVED",V19)))</formula>
    </cfRule>
    <cfRule type="containsText" dxfId="2764" priority="3580" operator="containsText" text="RESUBMIT">
      <formula>NOT(ISERROR(SEARCH("RESUBMIT",V19)))</formula>
    </cfRule>
    <cfRule type="containsText" dxfId="2763" priority="3581" operator="containsText" text="PENDING RESUBMIT">
      <formula>NOT(ISERROR(SEARCH("PENDING RESUBMIT",V19)))</formula>
    </cfRule>
    <cfRule type="containsText" dxfId="2762" priority="3582" operator="containsText" text="APPROVED W/ CHANGES">
      <formula>NOT(ISERROR(SEARCH("APPROVED W/ CHANGES",V19)))</formula>
    </cfRule>
    <cfRule type="containsText" dxfId="2761" priority="3583" operator="containsText" text="PENDING">
      <formula>NOT(ISERROR(SEARCH("PENDING",V19)))</formula>
    </cfRule>
    <cfRule type="containsText" dxfId="2760" priority="3584" operator="containsText" text="APPROVED">
      <formula>NOT(ISERROR(SEARCH("APPROVED",V19)))</formula>
    </cfRule>
  </conditionalFormatting>
  <conditionalFormatting sqref="W19:W20">
    <cfRule type="containsText" dxfId="2759" priority="3573" operator="containsText" text="NOT APPROVED">
      <formula>NOT(ISERROR(SEARCH("NOT APPROVED",W19)))</formula>
    </cfRule>
    <cfRule type="containsText" dxfId="2758" priority="3574" operator="containsText" text="RESUBMIT">
      <formula>NOT(ISERROR(SEARCH("RESUBMIT",W19)))</formula>
    </cfRule>
    <cfRule type="containsText" dxfId="2757" priority="3575" operator="containsText" text="PENDING RESUBMIT">
      <formula>NOT(ISERROR(SEARCH("PENDING RESUBMIT",W19)))</formula>
    </cfRule>
    <cfRule type="containsText" dxfId="2756" priority="3576" operator="containsText" text="APPROVED W/ CHANGES">
      <formula>NOT(ISERROR(SEARCH("APPROVED W/ CHANGES",W19)))</formula>
    </cfRule>
    <cfRule type="containsText" dxfId="2755" priority="3577" operator="containsText" text="PENDING">
      <formula>NOT(ISERROR(SEARCH("PENDING",W19)))</formula>
    </cfRule>
    <cfRule type="containsText" dxfId="2754" priority="3578" operator="containsText" text="APPROVED">
      <formula>NOT(ISERROR(SEARCH("APPROVED",W19)))</formula>
    </cfRule>
  </conditionalFormatting>
  <conditionalFormatting sqref="Y19:Y20">
    <cfRule type="containsText" dxfId="2753" priority="3567" operator="containsText" text="NOT APPROVED">
      <formula>NOT(ISERROR(SEARCH("NOT APPROVED",Y19)))</formula>
    </cfRule>
    <cfRule type="containsText" dxfId="2752" priority="3568" operator="containsText" text="RESUBMIT">
      <formula>NOT(ISERROR(SEARCH("RESUBMIT",Y19)))</formula>
    </cfRule>
    <cfRule type="containsText" dxfId="2751" priority="3569" operator="containsText" text="PENDING RESUBMIT">
      <formula>NOT(ISERROR(SEARCH("PENDING RESUBMIT",Y19)))</formula>
    </cfRule>
    <cfRule type="containsText" dxfId="2750" priority="3570" operator="containsText" text="APPROVED W/ CHANGES">
      <formula>NOT(ISERROR(SEARCH("APPROVED W/ CHANGES",Y19)))</formula>
    </cfRule>
    <cfRule type="containsText" dxfId="2749" priority="3571" operator="containsText" text="PENDING">
      <formula>NOT(ISERROR(SEARCH("PENDING",Y19)))</formula>
    </cfRule>
    <cfRule type="containsText" dxfId="2748" priority="3572" operator="containsText" text="APPROVED">
      <formula>NOT(ISERROR(SEARCH("APPROVED",Y19)))</formula>
    </cfRule>
  </conditionalFormatting>
  <conditionalFormatting sqref="AB19">
    <cfRule type="containsText" dxfId="2747" priority="3561" operator="containsText" text="NOT APPROVED">
      <formula>NOT(ISERROR(SEARCH("NOT APPROVED",AB19)))</formula>
    </cfRule>
    <cfRule type="containsText" dxfId="2746" priority="3562" operator="containsText" text="RESUBMIT">
      <formula>NOT(ISERROR(SEARCH("RESUBMIT",AB19)))</formula>
    </cfRule>
    <cfRule type="containsText" dxfId="2745" priority="3563" operator="containsText" text="PENDING RESUBMIT">
      <formula>NOT(ISERROR(SEARCH("PENDING RESUBMIT",AB19)))</formula>
    </cfRule>
    <cfRule type="containsText" dxfId="2744" priority="3564" operator="containsText" text="APPROVED W/ CHANGES">
      <formula>NOT(ISERROR(SEARCH("APPROVED W/ CHANGES",AB19)))</formula>
    </cfRule>
    <cfRule type="containsText" dxfId="2743" priority="3565" operator="containsText" text="PENDING">
      <formula>NOT(ISERROR(SEARCH("PENDING",AB19)))</formula>
    </cfRule>
    <cfRule type="containsText" dxfId="2742" priority="3566" operator="containsText" text="APPROVED">
      <formula>NOT(ISERROR(SEARCH("APPROVED",AB19)))</formula>
    </cfRule>
  </conditionalFormatting>
  <conditionalFormatting sqref="AC19">
    <cfRule type="containsText" dxfId="2741" priority="3555" operator="containsText" text="NOT APPROVED">
      <formula>NOT(ISERROR(SEARCH("NOT APPROVED",AC19)))</formula>
    </cfRule>
    <cfRule type="containsText" dxfId="2740" priority="3556" operator="containsText" text="RESUBMIT">
      <formula>NOT(ISERROR(SEARCH("RESUBMIT",AC19)))</formula>
    </cfRule>
    <cfRule type="containsText" dxfId="2739" priority="3557" operator="containsText" text="PENDING RESUBMIT">
      <formula>NOT(ISERROR(SEARCH("PENDING RESUBMIT",AC19)))</formula>
    </cfRule>
    <cfRule type="containsText" dxfId="2738" priority="3558" operator="containsText" text="APPROVED W/ CHANGES">
      <formula>NOT(ISERROR(SEARCH("APPROVED W/ CHANGES",AC19)))</formula>
    </cfRule>
    <cfRule type="containsText" dxfId="2737" priority="3559" operator="containsText" text="PENDING">
      <formula>NOT(ISERROR(SEARCH("PENDING",AC19)))</formula>
    </cfRule>
    <cfRule type="containsText" dxfId="2736" priority="3560" operator="containsText" text="APPROVED">
      <formula>NOT(ISERROR(SEARCH("APPROVED",AC19)))</formula>
    </cfRule>
  </conditionalFormatting>
  <conditionalFormatting sqref="AD19">
    <cfRule type="containsText" dxfId="2735" priority="3549" operator="containsText" text="NOT APPROVED">
      <formula>NOT(ISERROR(SEARCH("NOT APPROVED",AD19)))</formula>
    </cfRule>
    <cfRule type="containsText" dxfId="2734" priority="3550" operator="containsText" text="RESUBMIT">
      <formula>NOT(ISERROR(SEARCH("RESUBMIT",AD19)))</formula>
    </cfRule>
    <cfRule type="containsText" dxfId="2733" priority="3551" operator="containsText" text="PENDING RESUBMIT">
      <formula>NOT(ISERROR(SEARCH("PENDING RESUBMIT",AD19)))</formula>
    </cfRule>
    <cfRule type="containsText" dxfId="2732" priority="3552" operator="containsText" text="APPROVED W/ CHANGES">
      <formula>NOT(ISERROR(SEARCH("APPROVED W/ CHANGES",AD19)))</formula>
    </cfRule>
    <cfRule type="containsText" dxfId="2731" priority="3553" operator="containsText" text="PENDING">
      <formula>NOT(ISERROR(SEARCH("PENDING",AD19)))</formula>
    </cfRule>
    <cfRule type="containsText" dxfId="2730" priority="3554" operator="containsText" text="APPROVED">
      <formula>NOT(ISERROR(SEARCH("APPROVED",AD19)))</formula>
    </cfRule>
  </conditionalFormatting>
  <conditionalFormatting sqref="G20">
    <cfRule type="containsText" dxfId="2729" priority="3531" operator="containsText" text="NOT APPROVED">
      <formula>NOT(ISERROR(SEARCH("NOT APPROVED",G20)))</formula>
    </cfRule>
    <cfRule type="containsText" dxfId="2728" priority="3532" operator="containsText" text="RESUBMIT">
      <formula>NOT(ISERROR(SEARCH("RESUBMIT",G20)))</formula>
    </cfRule>
    <cfRule type="containsText" dxfId="2727" priority="3533" operator="containsText" text="PENDING RESUBMIT">
      <formula>NOT(ISERROR(SEARCH("PENDING RESUBMIT",G20)))</formula>
    </cfRule>
    <cfRule type="containsText" dxfId="2726" priority="3534" operator="containsText" text="APPROVED W/ CHANGES">
      <formula>NOT(ISERROR(SEARCH("APPROVED W/ CHANGES",G20)))</formula>
    </cfRule>
    <cfRule type="containsText" dxfId="2725" priority="3535" operator="containsText" text="PENDING">
      <formula>NOT(ISERROR(SEARCH("PENDING",G20)))</formula>
    </cfRule>
    <cfRule type="containsText" dxfId="2724" priority="3536" operator="containsText" text="APPROVED">
      <formula>NOT(ISERROR(SEARCH("APPROVED",G20)))</formula>
    </cfRule>
  </conditionalFormatting>
  <conditionalFormatting sqref="O21">
    <cfRule type="containsText" dxfId="2723" priority="3423" operator="containsText" text="NOT APPROVED">
      <formula>NOT(ISERROR(SEARCH("NOT APPROVED",O21)))</formula>
    </cfRule>
    <cfRule type="containsText" dxfId="2722" priority="3424" operator="containsText" text="RESUBMIT">
      <formula>NOT(ISERROR(SEARCH("RESUBMIT",O21)))</formula>
    </cfRule>
    <cfRule type="containsText" dxfId="2721" priority="3425" operator="containsText" text="PENDING RESUBMIT">
      <formula>NOT(ISERROR(SEARCH("PENDING RESUBMIT",O21)))</formula>
    </cfRule>
    <cfRule type="containsText" dxfId="2720" priority="3426" operator="containsText" text="APPROVED W/ CHANGES">
      <formula>NOT(ISERROR(SEARCH("APPROVED W/ CHANGES",O21)))</formula>
    </cfRule>
    <cfRule type="containsText" dxfId="2719" priority="3427" operator="containsText" text="PENDING">
      <formula>NOT(ISERROR(SEARCH("PENDING",O21)))</formula>
    </cfRule>
    <cfRule type="containsText" dxfId="2718" priority="3428" operator="containsText" text="APPROVED">
      <formula>NOT(ISERROR(SEARCH("APPROVED",O21)))</formula>
    </cfRule>
  </conditionalFormatting>
  <conditionalFormatting sqref="G47">
    <cfRule type="containsText" dxfId="2717" priority="3411" operator="containsText" text="NOT APPROVED">
      <formula>NOT(ISERROR(SEARCH("NOT APPROVED",G47)))</formula>
    </cfRule>
    <cfRule type="containsText" dxfId="2716" priority="3412" operator="containsText" text="RESUBMIT">
      <formula>NOT(ISERROR(SEARCH("RESUBMIT",G47)))</formula>
    </cfRule>
    <cfRule type="containsText" dxfId="2715" priority="3413" operator="containsText" text="PENDING RESUBMIT">
      <formula>NOT(ISERROR(SEARCH("PENDING RESUBMIT",G47)))</formula>
    </cfRule>
    <cfRule type="containsText" dxfId="2714" priority="3414" operator="containsText" text="APPROVED W/ CHANGES">
      <formula>NOT(ISERROR(SEARCH("APPROVED W/ CHANGES",G47)))</formula>
    </cfRule>
    <cfRule type="containsText" dxfId="2713" priority="3415" operator="containsText" text="PENDING">
      <formula>NOT(ISERROR(SEARCH("PENDING",G47)))</formula>
    </cfRule>
    <cfRule type="containsText" dxfId="2712" priority="3416" operator="containsText" text="APPROVED">
      <formula>NOT(ISERROR(SEARCH("APPROVED",G47)))</formula>
    </cfRule>
  </conditionalFormatting>
  <conditionalFormatting sqref="X3">
    <cfRule type="containsText" dxfId="2711" priority="3375" operator="containsText" text="NOT APPROVED">
      <formula>NOT(ISERROR(SEARCH("NOT APPROVED",X3)))</formula>
    </cfRule>
    <cfRule type="containsText" dxfId="2710" priority="3376" operator="containsText" text="RESUBMIT">
      <formula>NOT(ISERROR(SEARCH("RESUBMIT",X3)))</formula>
    </cfRule>
    <cfRule type="containsText" dxfId="2709" priority="3377" operator="containsText" text="PENDING RESUBMIT">
      <formula>NOT(ISERROR(SEARCH("PENDING RESUBMIT",X3)))</formula>
    </cfRule>
    <cfRule type="containsText" dxfId="2708" priority="3378" operator="containsText" text="APPROVED W/ CHANGES">
      <formula>NOT(ISERROR(SEARCH("APPROVED W/ CHANGES",X3)))</formula>
    </cfRule>
    <cfRule type="containsText" dxfId="2707" priority="3379" operator="containsText" text="PENDING">
      <formula>NOT(ISERROR(SEARCH("PENDING",X3)))</formula>
    </cfRule>
    <cfRule type="containsText" dxfId="2706" priority="3380" operator="containsText" text="APPROVED">
      <formula>NOT(ISERROR(SEARCH("APPROVED",X3)))</formula>
    </cfRule>
  </conditionalFormatting>
  <conditionalFormatting sqref="W3">
    <cfRule type="containsText" dxfId="2705" priority="3369" operator="containsText" text="NOT APPROVED">
      <formula>NOT(ISERROR(SEARCH("NOT APPROVED",W3)))</formula>
    </cfRule>
    <cfRule type="containsText" dxfId="2704" priority="3370" operator="containsText" text="RESUBMIT">
      <formula>NOT(ISERROR(SEARCH("RESUBMIT",W3)))</formula>
    </cfRule>
    <cfRule type="containsText" dxfId="2703" priority="3371" operator="containsText" text="PENDING RESUBMIT">
      <formula>NOT(ISERROR(SEARCH("PENDING RESUBMIT",W3)))</formula>
    </cfRule>
    <cfRule type="containsText" dxfId="2702" priority="3372" operator="containsText" text="APPROVED W/ CHANGES">
      <formula>NOT(ISERROR(SEARCH("APPROVED W/ CHANGES",W3)))</formula>
    </cfRule>
    <cfRule type="containsText" dxfId="2701" priority="3373" operator="containsText" text="PENDING">
      <formula>NOT(ISERROR(SEARCH("PENDING",W3)))</formula>
    </cfRule>
    <cfRule type="containsText" dxfId="2700" priority="3374" operator="containsText" text="APPROVED">
      <formula>NOT(ISERROR(SEARCH("APPROVED",W3)))</formula>
    </cfRule>
  </conditionalFormatting>
  <conditionalFormatting sqref="Y3">
    <cfRule type="containsText" dxfId="2699" priority="3363" operator="containsText" text="NOT APPROVED">
      <formula>NOT(ISERROR(SEARCH("NOT APPROVED",Y3)))</formula>
    </cfRule>
    <cfRule type="containsText" dxfId="2698" priority="3364" operator="containsText" text="RESUBMIT">
      <formula>NOT(ISERROR(SEARCH("RESUBMIT",Y3)))</formula>
    </cfRule>
    <cfRule type="containsText" dxfId="2697" priority="3365" operator="containsText" text="PENDING RESUBMIT">
      <formula>NOT(ISERROR(SEARCH("PENDING RESUBMIT",Y3)))</formula>
    </cfRule>
    <cfRule type="containsText" dxfId="2696" priority="3366" operator="containsText" text="APPROVED W/ CHANGES">
      <formula>NOT(ISERROR(SEARCH("APPROVED W/ CHANGES",Y3)))</formula>
    </cfRule>
    <cfRule type="containsText" dxfId="2695" priority="3367" operator="containsText" text="PENDING">
      <formula>NOT(ISERROR(SEARCH("PENDING",Y3)))</formula>
    </cfRule>
    <cfRule type="containsText" dxfId="2694" priority="3368" operator="containsText" text="APPROVED">
      <formula>NOT(ISERROR(SEARCH("APPROVED",Y3)))</formula>
    </cfRule>
  </conditionalFormatting>
  <conditionalFormatting sqref="X4">
    <cfRule type="containsText" dxfId="2693" priority="3357" operator="containsText" text="NOT APPROVED">
      <formula>NOT(ISERROR(SEARCH("NOT APPROVED",X4)))</formula>
    </cfRule>
    <cfRule type="containsText" dxfId="2692" priority="3358" operator="containsText" text="RESUBMIT">
      <formula>NOT(ISERROR(SEARCH("RESUBMIT",X4)))</formula>
    </cfRule>
    <cfRule type="containsText" dxfId="2691" priority="3359" operator="containsText" text="PENDING RESUBMIT">
      <formula>NOT(ISERROR(SEARCH("PENDING RESUBMIT",X4)))</formula>
    </cfRule>
    <cfRule type="containsText" dxfId="2690" priority="3360" operator="containsText" text="APPROVED W/ CHANGES">
      <formula>NOT(ISERROR(SEARCH("APPROVED W/ CHANGES",X4)))</formula>
    </cfRule>
    <cfRule type="containsText" dxfId="2689" priority="3361" operator="containsText" text="PENDING">
      <formula>NOT(ISERROR(SEARCH("PENDING",X4)))</formula>
    </cfRule>
    <cfRule type="containsText" dxfId="2688" priority="3362" operator="containsText" text="APPROVED">
      <formula>NOT(ISERROR(SEARCH("APPROVED",X4)))</formula>
    </cfRule>
  </conditionalFormatting>
  <conditionalFormatting sqref="W4">
    <cfRule type="containsText" dxfId="2687" priority="3351" operator="containsText" text="NOT APPROVED">
      <formula>NOT(ISERROR(SEARCH("NOT APPROVED",W4)))</formula>
    </cfRule>
    <cfRule type="containsText" dxfId="2686" priority="3352" operator="containsText" text="RESUBMIT">
      <formula>NOT(ISERROR(SEARCH("RESUBMIT",W4)))</formula>
    </cfRule>
    <cfRule type="containsText" dxfId="2685" priority="3353" operator="containsText" text="PENDING RESUBMIT">
      <formula>NOT(ISERROR(SEARCH("PENDING RESUBMIT",W4)))</formula>
    </cfRule>
    <cfRule type="containsText" dxfId="2684" priority="3354" operator="containsText" text="APPROVED W/ CHANGES">
      <formula>NOT(ISERROR(SEARCH("APPROVED W/ CHANGES",W4)))</formula>
    </cfRule>
    <cfRule type="containsText" dxfId="2683" priority="3355" operator="containsText" text="PENDING">
      <formula>NOT(ISERROR(SEARCH("PENDING",W4)))</formula>
    </cfRule>
    <cfRule type="containsText" dxfId="2682" priority="3356" operator="containsText" text="APPROVED">
      <formula>NOT(ISERROR(SEARCH("APPROVED",W4)))</formula>
    </cfRule>
  </conditionalFormatting>
  <conditionalFormatting sqref="Y4">
    <cfRule type="containsText" dxfId="2681" priority="3345" operator="containsText" text="NOT APPROVED">
      <formula>NOT(ISERROR(SEARCH("NOT APPROVED",Y4)))</formula>
    </cfRule>
    <cfRule type="containsText" dxfId="2680" priority="3346" operator="containsText" text="RESUBMIT">
      <formula>NOT(ISERROR(SEARCH("RESUBMIT",Y4)))</formula>
    </cfRule>
    <cfRule type="containsText" dxfId="2679" priority="3347" operator="containsText" text="PENDING RESUBMIT">
      <formula>NOT(ISERROR(SEARCH("PENDING RESUBMIT",Y4)))</formula>
    </cfRule>
    <cfRule type="containsText" dxfId="2678" priority="3348" operator="containsText" text="APPROVED W/ CHANGES">
      <formula>NOT(ISERROR(SEARCH("APPROVED W/ CHANGES",Y4)))</formula>
    </cfRule>
    <cfRule type="containsText" dxfId="2677" priority="3349" operator="containsText" text="PENDING">
      <formula>NOT(ISERROR(SEARCH("PENDING",Y4)))</formula>
    </cfRule>
    <cfRule type="containsText" dxfId="2676" priority="3350" operator="containsText" text="APPROVED">
      <formula>NOT(ISERROR(SEARCH("APPROVED",Y4)))</formula>
    </cfRule>
  </conditionalFormatting>
  <conditionalFormatting sqref="X5">
    <cfRule type="containsText" dxfId="2675" priority="3339" operator="containsText" text="NOT APPROVED">
      <formula>NOT(ISERROR(SEARCH("NOT APPROVED",X5)))</formula>
    </cfRule>
    <cfRule type="containsText" dxfId="2674" priority="3340" operator="containsText" text="RESUBMIT">
      <formula>NOT(ISERROR(SEARCH("RESUBMIT",X5)))</formula>
    </cfRule>
    <cfRule type="containsText" dxfId="2673" priority="3341" operator="containsText" text="PENDING RESUBMIT">
      <formula>NOT(ISERROR(SEARCH("PENDING RESUBMIT",X5)))</formula>
    </cfRule>
    <cfRule type="containsText" dxfId="2672" priority="3342" operator="containsText" text="APPROVED W/ CHANGES">
      <formula>NOT(ISERROR(SEARCH("APPROVED W/ CHANGES",X5)))</formula>
    </cfRule>
    <cfRule type="containsText" dxfId="2671" priority="3343" operator="containsText" text="PENDING">
      <formula>NOT(ISERROR(SEARCH("PENDING",X5)))</formula>
    </cfRule>
    <cfRule type="containsText" dxfId="2670" priority="3344" operator="containsText" text="APPROVED">
      <formula>NOT(ISERROR(SEARCH("APPROVED",X5)))</formula>
    </cfRule>
  </conditionalFormatting>
  <conditionalFormatting sqref="W5">
    <cfRule type="containsText" dxfId="2669" priority="3333" operator="containsText" text="NOT APPROVED">
      <formula>NOT(ISERROR(SEARCH("NOT APPROVED",W5)))</formula>
    </cfRule>
    <cfRule type="containsText" dxfId="2668" priority="3334" operator="containsText" text="RESUBMIT">
      <formula>NOT(ISERROR(SEARCH("RESUBMIT",W5)))</formula>
    </cfRule>
    <cfRule type="containsText" dxfId="2667" priority="3335" operator="containsText" text="PENDING RESUBMIT">
      <formula>NOT(ISERROR(SEARCH("PENDING RESUBMIT",W5)))</formula>
    </cfRule>
    <cfRule type="containsText" dxfId="2666" priority="3336" operator="containsText" text="APPROVED W/ CHANGES">
      <formula>NOT(ISERROR(SEARCH("APPROVED W/ CHANGES",W5)))</formula>
    </cfRule>
    <cfRule type="containsText" dxfId="2665" priority="3337" operator="containsText" text="PENDING">
      <formula>NOT(ISERROR(SEARCH("PENDING",W5)))</formula>
    </cfRule>
    <cfRule type="containsText" dxfId="2664" priority="3338" operator="containsText" text="APPROVED">
      <formula>NOT(ISERROR(SEARCH("APPROVED",W5)))</formula>
    </cfRule>
  </conditionalFormatting>
  <conditionalFormatting sqref="Y5">
    <cfRule type="containsText" dxfId="2663" priority="3327" operator="containsText" text="NOT APPROVED">
      <formula>NOT(ISERROR(SEARCH("NOT APPROVED",Y5)))</formula>
    </cfRule>
    <cfRule type="containsText" dxfId="2662" priority="3328" operator="containsText" text="RESUBMIT">
      <formula>NOT(ISERROR(SEARCH("RESUBMIT",Y5)))</formula>
    </cfRule>
    <cfRule type="containsText" dxfId="2661" priority="3329" operator="containsText" text="PENDING RESUBMIT">
      <formula>NOT(ISERROR(SEARCH("PENDING RESUBMIT",Y5)))</formula>
    </cfRule>
    <cfRule type="containsText" dxfId="2660" priority="3330" operator="containsText" text="APPROVED W/ CHANGES">
      <formula>NOT(ISERROR(SEARCH("APPROVED W/ CHANGES",Y5)))</formula>
    </cfRule>
    <cfRule type="containsText" dxfId="2659" priority="3331" operator="containsText" text="PENDING">
      <formula>NOT(ISERROR(SEARCH("PENDING",Y5)))</formula>
    </cfRule>
    <cfRule type="containsText" dxfId="2658" priority="3332" operator="containsText" text="APPROVED">
      <formula>NOT(ISERROR(SEARCH("APPROVED",Y5)))</formula>
    </cfRule>
  </conditionalFormatting>
  <conditionalFormatting sqref="X15">
    <cfRule type="containsText" dxfId="2657" priority="3267" operator="containsText" text="NOT APPROVED">
      <formula>NOT(ISERROR(SEARCH("NOT APPROVED",X15)))</formula>
    </cfRule>
    <cfRule type="containsText" dxfId="2656" priority="3268" operator="containsText" text="RESUBMIT">
      <formula>NOT(ISERROR(SEARCH("RESUBMIT",X15)))</formula>
    </cfRule>
    <cfRule type="containsText" dxfId="2655" priority="3269" operator="containsText" text="PENDING RESUBMIT">
      <formula>NOT(ISERROR(SEARCH("PENDING RESUBMIT",X15)))</formula>
    </cfRule>
    <cfRule type="containsText" dxfId="2654" priority="3270" operator="containsText" text="APPROVED W/ CHANGES">
      <formula>NOT(ISERROR(SEARCH("APPROVED W/ CHANGES",X15)))</formula>
    </cfRule>
    <cfRule type="containsText" dxfId="2653" priority="3271" operator="containsText" text="PENDING">
      <formula>NOT(ISERROR(SEARCH("PENDING",X15)))</formula>
    </cfRule>
    <cfRule type="containsText" dxfId="2652" priority="3272" operator="containsText" text="APPROVED">
      <formula>NOT(ISERROR(SEARCH("APPROVED",X15)))</formula>
    </cfRule>
  </conditionalFormatting>
  <conditionalFormatting sqref="W15">
    <cfRule type="containsText" dxfId="2651" priority="3261" operator="containsText" text="NOT APPROVED">
      <formula>NOT(ISERROR(SEARCH("NOT APPROVED",W15)))</formula>
    </cfRule>
    <cfRule type="containsText" dxfId="2650" priority="3262" operator="containsText" text="RESUBMIT">
      <formula>NOT(ISERROR(SEARCH("RESUBMIT",W15)))</formula>
    </cfRule>
    <cfRule type="containsText" dxfId="2649" priority="3263" operator="containsText" text="PENDING RESUBMIT">
      <formula>NOT(ISERROR(SEARCH("PENDING RESUBMIT",W15)))</formula>
    </cfRule>
    <cfRule type="containsText" dxfId="2648" priority="3264" operator="containsText" text="APPROVED W/ CHANGES">
      <formula>NOT(ISERROR(SEARCH("APPROVED W/ CHANGES",W15)))</formula>
    </cfRule>
    <cfRule type="containsText" dxfId="2647" priority="3265" operator="containsText" text="PENDING">
      <formula>NOT(ISERROR(SEARCH("PENDING",W15)))</formula>
    </cfRule>
    <cfRule type="containsText" dxfId="2646" priority="3266" operator="containsText" text="APPROVED">
      <formula>NOT(ISERROR(SEARCH("APPROVED",W15)))</formula>
    </cfRule>
  </conditionalFormatting>
  <conditionalFormatting sqref="Y15">
    <cfRule type="containsText" dxfId="2645" priority="3255" operator="containsText" text="NOT APPROVED">
      <formula>NOT(ISERROR(SEARCH("NOT APPROVED",Y15)))</formula>
    </cfRule>
    <cfRule type="containsText" dxfId="2644" priority="3256" operator="containsText" text="RESUBMIT">
      <formula>NOT(ISERROR(SEARCH("RESUBMIT",Y15)))</formula>
    </cfRule>
    <cfRule type="containsText" dxfId="2643" priority="3257" operator="containsText" text="PENDING RESUBMIT">
      <formula>NOT(ISERROR(SEARCH("PENDING RESUBMIT",Y15)))</formula>
    </cfRule>
    <cfRule type="containsText" dxfId="2642" priority="3258" operator="containsText" text="APPROVED W/ CHANGES">
      <formula>NOT(ISERROR(SEARCH("APPROVED W/ CHANGES",Y15)))</formula>
    </cfRule>
    <cfRule type="containsText" dxfId="2641" priority="3259" operator="containsText" text="PENDING">
      <formula>NOT(ISERROR(SEARCH("PENDING",Y15)))</formula>
    </cfRule>
    <cfRule type="containsText" dxfId="2640" priority="3260" operator="containsText" text="APPROVED">
      <formula>NOT(ISERROR(SEARCH("APPROVED",Y15)))</formula>
    </cfRule>
  </conditionalFormatting>
  <conditionalFormatting sqref="X21">
    <cfRule type="containsText" dxfId="2639" priority="3243" operator="containsText" text="NOT APPROVED">
      <formula>NOT(ISERROR(SEARCH("NOT APPROVED",X21)))</formula>
    </cfRule>
    <cfRule type="containsText" dxfId="2638" priority="3244" operator="containsText" text="RESUBMIT">
      <formula>NOT(ISERROR(SEARCH("RESUBMIT",X21)))</formula>
    </cfRule>
    <cfRule type="containsText" dxfId="2637" priority="3245" operator="containsText" text="PENDING RESUBMIT">
      <formula>NOT(ISERROR(SEARCH("PENDING RESUBMIT",X21)))</formula>
    </cfRule>
    <cfRule type="containsText" dxfId="2636" priority="3246" operator="containsText" text="APPROVED W/ CHANGES">
      <formula>NOT(ISERROR(SEARCH("APPROVED W/ CHANGES",X21)))</formula>
    </cfRule>
    <cfRule type="containsText" dxfId="2635" priority="3247" operator="containsText" text="PENDING">
      <formula>NOT(ISERROR(SEARCH("PENDING",X21)))</formula>
    </cfRule>
    <cfRule type="containsText" dxfId="2634" priority="3248" operator="containsText" text="APPROVED">
      <formula>NOT(ISERROR(SEARCH("APPROVED",X21)))</formula>
    </cfRule>
  </conditionalFormatting>
  <conditionalFormatting sqref="W21">
    <cfRule type="containsText" dxfId="2633" priority="3237" operator="containsText" text="NOT APPROVED">
      <formula>NOT(ISERROR(SEARCH("NOT APPROVED",W21)))</formula>
    </cfRule>
    <cfRule type="containsText" dxfId="2632" priority="3238" operator="containsText" text="RESUBMIT">
      <formula>NOT(ISERROR(SEARCH("RESUBMIT",W21)))</formula>
    </cfRule>
    <cfRule type="containsText" dxfId="2631" priority="3239" operator="containsText" text="PENDING RESUBMIT">
      <formula>NOT(ISERROR(SEARCH("PENDING RESUBMIT",W21)))</formula>
    </cfRule>
    <cfRule type="containsText" dxfId="2630" priority="3240" operator="containsText" text="APPROVED W/ CHANGES">
      <formula>NOT(ISERROR(SEARCH("APPROVED W/ CHANGES",W21)))</formula>
    </cfRule>
    <cfRule type="containsText" dxfId="2629" priority="3241" operator="containsText" text="PENDING">
      <formula>NOT(ISERROR(SEARCH("PENDING",W21)))</formula>
    </cfRule>
    <cfRule type="containsText" dxfId="2628" priority="3242" operator="containsText" text="APPROVED">
      <formula>NOT(ISERROR(SEARCH("APPROVED",W21)))</formula>
    </cfRule>
  </conditionalFormatting>
  <conditionalFormatting sqref="Y21">
    <cfRule type="containsText" dxfId="2627" priority="3231" operator="containsText" text="NOT APPROVED">
      <formula>NOT(ISERROR(SEARCH("NOT APPROVED",Y21)))</formula>
    </cfRule>
    <cfRule type="containsText" dxfId="2626" priority="3232" operator="containsText" text="RESUBMIT">
      <formula>NOT(ISERROR(SEARCH("RESUBMIT",Y21)))</formula>
    </cfRule>
    <cfRule type="containsText" dxfId="2625" priority="3233" operator="containsText" text="PENDING RESUBMIT">
      <formula>NOT(ISERROR(SEARCH("PENDING RESUBMIT",Y21)))</formula>
    </cfRule>
    <cfRule type="containsText" dxfId="2624" priority="3234" operator="containsText" text="APPROVED W/ CHANGES">
      <formula>NOT(ISERROR(SEARCH("APPROVED W/ CHANGES",Y21)))</formula>
    </cfRule>
    <cfRule type="containsText" dxfId="2623" priority="3235" operator="containsText" text="PENDING">
      <formula>NOT(ISERROR(SEARCH("PENDING",Y21)))</formula>
    </cfRule>
    <cfRule type="containsText" dxfId="2622" priority="3236" operator="containsText" text="APPROVED">
      <formula>NOT(ISERROR(SEARCH("APPROVED",Y21)))</formula>
    </cfRule>
  </conditionalFormatting>
  <conditionalFormatting sqref="AB22">
    <cfRule type="containsText" dxfId="2621" priority="3207" operator="containsText" text="NOT APPROVED">
      <formula>NOT(ISERROR(SEARCH("NOT APPROVED",AB22)))</formula>
    </cfRule>
    <cfRule type="containsText" dxfId="2620" priority="3208" operator="containsText" text="RESUBMIT">
      <formula>NOT(ISERROR(SEARCH("RESUBMIT",AB22)))</formula>
    </cfRule>
    <cfRule type="containsText" dxfId="2619" priority="3209" operator="containsText" text="PENDING RESUBMIT">
      <formula>NOT(ISERROR(SEARCH("PENDING RESUBMIT",AB22)))</formula>
    </cfRule>
    <cfRule type="containsText" dxfId="2618" priority="3210" operator="containsText" text="APPROVED W/ CHANGES">
      <formula>NOT(ISERROR(SEARCH("APPROVED W/ CHANGES",AB22)))</formula>
    </cfRule>
    <cfRule type="containsText" dxfId="2617" priority="3211" operator="containsText" text="PENDING">
      <formula>NOT(ISERROR(SEARCH("PENDING",AB22)))</formula>
    </cfRule>
    <cfRule type="containsText" dxfId="2616" priority="3212" operator="containsText" text="APPROVED">
      <formula>NOT(ISERROR(SEARCH("APPROVED",AB22)))</formula>
    </cfRule>
  </conditionalFormatting>
  <conditionalFormatting sqref="X22">
    <cfRule type="containsText" dxfId="2615" priority="3201" operator="containsText" text="NOT APPROVED">
      <formula>NOT(ISERROR(SEARCH("NOT APPROVED",X22)))</formula>
    </cfRule>
    <cfRule type="containsText" dxfId="2614" priority="3202" operator="containsText" text="RESUBMIT">
      <formula>NOT(ISERROR(SEARCH("RESUBMIT",X22)))</formula>
    </cfRule>
    <cfRule type="containsText" dxfId="2613" priority="3203" operator="containsText" text="PENDING RESUBMIT">
      <formula>NOT(ISERROR(SEARCH("PENDING RESUBMIT",X22)))</formula>
    </cfRule>
    <cfRule type="containsText" dxfId="2612" priority="3204" operator="containsText" text="APPROVED W/ CHANGES">
      <formula>NOT(ISERROR(SEARCH("APPROVED W/ CHANGES",X22)))</formula>
    </cfRule>
    <cfRule type="containsText" dxfId="2611" priority="3205" operator="containsText" text="PENDING">
      <formula>NOT(ISERROR(SEARCH("PENDING",X22)))</formula>
    </cfRule>
    <cfRule type="containsText" dxfId="2610" priority="3206" operator="containsText" text="APPROVED">
      <formula>NOT(ISERROR(SEARCH("APPROVED",X22)))</formula>
    </cfRule>
  </conditionalFormatting>
  <conditionalFormatting sqref="W22">
    <cfRule type="containsText" dxfId="2609" priority="3195" operator="containsText" text="NOT APPROVED">
      <formula>NOT(ISERROR(SEARCH("NOT APPROVED",W22)))</formula>
    </cfRule>
    <cfRule type="containsText" dxfId="2608" priority="3196" operator="containsText" text="RESUBMIT">
      <formula>NOT(ISERROR(SEARCH("RESUBMIT",W22)))</formula>
    </cfRule>
    <cfRule type="containsText" dxfId="2607" priority="3197" operator="containsText" text="PENDING RESUBMIT">
      <formula>NOT(ISERROR(SEARCH("PENDING RESUBMIT",W22)))</formula>
    </cfRule>
    <cfRule type="containsText" dxfId="2606" priority="3198" operator="containsText" text="APPROVED W/ CHANGES">
      <formula>NOT(ISERROR(SEARCH("APPROVED W/ CHANGES",W22)))</formula>
    </cfRule>
    <cfRule type="containsText" dxfId="2605" priority="3199" operator="containsText" text="PENDING">
      <formula>NOT(ISERROR(SEARCH("PENDING",W22)))</formula>
    </cfRule>
    <cfRule type="containsText" dxfId="2604" priority="3200" operator="containsText" text="APPROVED">
      <formula>NOT(ISERROR(SEARCH("APPROVED",W22)))</formula>
    </cfRule>
  </conditionalFormatting>
  <conditionalFormatting sqref="Y22">
    <cfRule type="containsText" dxfId="2603" priority="3189" operator="containsText" text="NOT APPROVED">
      <formula>NOT(ISERROR(SEARCH("NOT APPROVED",Y22)))</formula>
    </cfRule>
    <cfRule type="containsText" dxfId="2602" priority="3190" operator="containsText" text="RESUBMIT">
      <formula>NOT(ISERROR(SEARCH("RESUBMIT",Y22)))</formula>
    </cfRule>
    <cfRule type="containsText" dxfId="2601" priority="3191" operator="containsText" text="PENDING RESUBMIT">
      <formula>NOT(ISERROR(SEARCH("PENDING RESUBMIT",Y22)))</formula>
    </cfRule>
    <cfRule type="containsText" dxfId="2600" priority="3192" operator="containsText" text="APPROVED W/ CHANGES">
      <formula>NOT(ISERROR(SEARCH("APPROVED W/ CHANGES",Y22)))</formula>
    </cfRule>
    <cfRule type="containsText" dxfId="2599" priority="3193" operator="containsText" text="PENDING">
      <formula>NOT(ISERROR(SEARCH("PENDING",Y22)))</formula>
    </cfRule>
    <cfRule type="containsText" dxfId="2598" priority="3194" operator="containsText" text="APPROVED">
      <formula>NOT(ISERROR(SEARCH("APPROVED",Y22)))</formula>
    </cfRule>
  </conditionalFormatting>
  <conditionalFormatting sqref="X23">
    <cfRule type="containsText" dxfId="2597" priority="3159" operator="containsText" text="NOT APPROVED">
      <formula>NOT(ISERROR(SEARCH("NOT APPROVED",X23)))</formula>
    </cfRule>
    <cfRule type="containsText" dxfId="2596" priority="3160" operator="containsText" text="RESUBMIT">
      <formula>NOT(ISERROR(SEARCH("RESUBMIT",X23)))</formula>
    </cfRule>
    <cfRule type="containsText" dxfId="2595" priority="3161" operator="containsText" text="PENDING RESUBMIT">
      <formula>NOT(ISERROR(SEARCH("PENDING RESUBMIT",X23)))</formula>
    </cfRule>
    <cfRule type="containsText" dxfId="2594" priority="3162" operator="containsText" text="APPROVED W/ CHANGES">
      <formula>NOT(ISERROR(SEARCH("APPROVED W/ CHANGES",X23)))</formula>
    </cfRule>
    <cfRule type="containsText" dxfId="2593" priority="3163" operator="containsText" text="PENDING">
      <formula>NOT(ISERROR(SEARCH("PENDING",X23)))</formula>
    </cfRule>
    <cfRule type="containsText" dxfId="2592" priority="3164" operator="containsText" text="APPROVED">
      <formula>NOT(ISERROR(SEARCH("APPROVED",X23)))</formula>
    </cfRule>
  </conditionalFormatting>
  <conditionalFormatting sqref="W23">
    <cfRule type="containsText" dxfId="2591" priority="3153" operator="containsText" text="NOT APPROVED">
      <formula>NOT(ISERROR(SEARCH("NOT APPROVED",W23)))</formula>
    </cfRule>
    <cfRule type="containsText" dxfId="2590" priority="3154" operator="containsText" text="RESUBMIT">
      <formula>NOT(ISERROR(SEARCH("RESUBMIT",W23)))</formula>
    </cfRule>
    <cfRule type="containsText" dxfId="2589" priority="3155" operator="containsText" text="PENDING RESUBMIT">
      <formula>NOT(ISERROR(SEARCH("PENDING RESUBMIT",W23)))</formula>
    </cfRule>
    <cfRule type="containsText" dxfId="2588" priority="3156" operator="containsText" text="APPROVED W/ CHANGES">
      <formula>NOT(ISERROR(SEARCH("APPROVED W/ CHANGES",W23)))</formula>
    </cfRule>
    <cfRule type="containsText" dxfId="2587" priority="3157" operator="containsText" text="PENDING">
      <formula>NOT(ISERROR(SEARCH("PENDING",W23)))</formula>
    </cfRule>
    <cfRule type="containsText" dxfId="2586" priority="3158" operator="containsText" text="APPROVED">
      <formula>NOT(ISERROR(SEARCH("APPROVED",W23)))</formula>
    </cfRule>
  </conditionalFormatting>
  <conditionalFormatting sqref="Y23">
    <cfRule type="containsText" dxfId="2585" priority="3147" operator="containsText" text="NOT APPROVED">
      <formula>NOT(ISERROR(SEARCH("NOT APPROVED",Y23)))</formula>
    </cfRule>
    <cfRule type="containsText" dxfId="2584" priority="3148" operator="containsText" text="RESUBMIT">
      <formula>NOT(ISERROR(SEARCH("RESUBMIT",Y23)))</formula>
    </cfRule>
    <cfRule type="containsText" dxfId="2583" priority="3149" operator="containsText" text="PENDING RESUBMIT">
      <formula>NOT(ISERROR(SEARCH("PENDING RESUBMIT",Y23)))</formula>
    </cfRule>
    <cfRule type="containsText" dxfId="2582" priority="3150" operator="containsText" text="APPROVED W/ CHANGES">
      <formula>NOT(ISERROR(SEARCH("APPROVED W/ CHANGES",Y23)))</formula>
    </cfRule>
    <cfRule type="containsText" dxfId="2581" priority="3151" operator="containsText" text="PENDING">
      <formula>NOT(ISERROR(SEARCH("PENDING",Y23)))</formula>
    </cfRule>
    <cfRule type="containsText" dxfId="2580" priority="3152" operator="containsText" text="APPROVED">
      <formula>NOT(ISERROR(SEARCH("APPROVED",Y23)))</formula>
    </cfRule>
  </conditionalFormatting>
  <conditionalFormatting sqref="X24">
    <cfRule type="containsText" dxfId="2579" priority="3117" operator="containsText" text="NOT APPROVED">
      <formula>NOT(ISERROR(SEARCH("NOT APPROVED",X24)))</formula>
    </cfRule>
    <cfRule type="containsText" dxfId="2578" priority="3118" operator="containsText" text="RESUBMIT">
      <formula>NOT(ISERROR(SEARCH("RESUBMIT",X24)))</formula>
    </cfRule>
    <cfRule type="containsText" dxfId="2577" priority="3119" operator="containsText" text="PENDING RESUBMIT">
      <formula>NOT(ISERROR(SEARCH("PENDING RESUBMIT",X24)))</formula>
    </cfRule>
    <cfRule type="containsText" dxfId="2576" priority="3120" operator="containsText" text="APPROVED W/ CHANGES">
      <formula>NOT(ISERROR(SEARCH("APPROVED W/ CHANGES",X24)))</formula>
    </cfRule>
    <cfRule type="containsText" dxfId="2575" priority="3121" operator="containsText" text="PENDING">
      <formula>NOT(ISERROR(SEARCH("PENDING",X24)))</formula>
    </cfRule>
    <cfRule type="containsText" dxfId="2574" priority="3122" operator="containsText" text="APPROVED">
      <formula>NOT(ISERROR(SEARCH("APPROVED",X24)))</formula>
    </cfRule>
  </conditionalFormatting>
  <conditionalFormatting sqref="W24">
    <cfRule type="containsText" dxfId="2573" priority="3111" operator="containsText" text="NOT APPROVED">
      <formula>NOT(ISERROR(SEARCH("NOT APPROVED",W24)))</formula>
    </cfRule>
    <cfRule type="containsText" dxfId="2572" priority="3112" operator="containsText" text="RESUBMIT">
      <formula>NOT(ISERROR(SEARCH("RESUBMIT",W24)))</formula>
    </cfRule>
    <cfRule type="containsText" dxfId="2571" priority="3113" operator="containsText" text="PENDING RESUBMIT">
      <formula>NOT(ISERROR(SEARCH("PENDING RESUBMIT",W24)))</formula>
    </cfRule>
    <cfRule type="containsText" dxfId="2570" priority="3114" operator="containsText" text="APPROVED W/ CHANGES">
      <formula>NOT(ISERROR(SEARCH("APPROVED W/ CHANGES",W24)))</formula>
    </cfRule>
    <cfRule type="containsText" dxfId="2569" priority="3115" operator="containsText" text="PENDING">
      <formula>NOT(ISERROR(SEARCH("PENDING",W24)))</formula>
    </cfRule>
    <cfRule type="containsText" dxfId="2568" priority="3116" operator="containsText" text="APPROVED">
      <formula>NOT(ISERROR(SEARCH("APPROVED",W24)))</formula>
    </cfRule>
  </conditionalFormatting>
  <conditionalFormatting sqref="Y24">
    <cfRule type="containsText" dxfId="2567" priority="3105" operator="containsText" text="NOT APPROVED">
      <formula>NOT(ISERROR(SEARCH("NOT APPROVED",Y24)))</formula>
    </cfRule>
    <cfRule type="containsText" dxfId="2566" priority="3106" operator="containsText" text="RESUBMIT">
      <formula>NOT(ISERROR(SEARCH("RESUBMIT",Y24)))</formula>
    </cfRule>
    <cfRule type="containsText" dxfId="2565" priority="3107" operator="containsText" text="PENDING RESUBMIT">
      <formula>NOT(ISERROR(SEARCH("PENDING RESUBMIT",Y24)))</formula>
    </cfRule>
    <cfRule type="containsText" dxfId="2564" priority="3108" operator="containsText" text="APPROVED W/ CHANGES">
      <formula>NOT(ISERROR(SEARCH("APPROVED W/ CHANGES",Y24)))</formula>
    </cfRule>
    <cfRule type="containsText" dxfId="2563" priority="3109" operator="containsText" text="PENDING">
      <formula>NOT(ISERROR(SEARCH("PENDING",Y24)))</formula>
    </cfRule>
    <cfRule type="containsText" dxfId="2562" priority="3110" operator="containsText" text="APPROVED">
      <formula>NOT(ISERROR(SEARCH("APPROVED",Y24)))</formula>
    </cfRule>
  </conditionalFormatting>
  <conditionalFormatting sqref="X25">
    <cfRule type="containsText" dxfId="2561" priority="3075" operator="containsText" text="NOT APPROVED">
      <formula>NOT(ISERROR(SEARCH("NOT APPROVED",X25)))</formula>
    </cfRule>
    <cfRule type="containsText" dxfId="2560" priority="3076" operator="containsText" text="RESUBMIT">
      <formula>NOT(ISERROR(SEARCH("RESUBMIT",X25)))</formula>
    </cfRule>
    <cfRule type="containsText" dxfId="2559" priority="3077" operator="containsText" text="PENDING RESUBMIT">
      <formula>NOT(ISERROR(SEARCH("PENDING RESUBMIT",X25)))</formula>
    </cfRule>
    <cfRule type="containsText" dxfId="2558" priority="3078" operator="containsText" text="APPROVED W/ CHANGES">
      <formula>NOT(ISERROR(SEARCH("APPROVED W/ CHANGES",X25)))</formula>
    </cfRule>
    <cfRule type="containsText" dxfId="2557" priority="3079" operator="containsText" text="PENDING">
      <formula>NOT(ISERROR(SEARCH("PENDING",X25)))</formula>
    </cfRule>
    <cfRule type="containsText" dxfId="2556" priority="3080" operator="containsText" text="APPROVED">
      <formula>NOT(ISERROR(SEARCH("APPROVED",X25)))</formula>
    </cfRule>
  </conditionalFormatting>
  <conditionalFormatting sqref="W25">
    <cfRule type="containsText" dxfId="2555" priority="3069" operator="containsText" text="NOT APPROVED">
      <formula>NOT(ISERROR(SEARCH("NOT APPROVED",W25)))</formula>
    </cfRule>
    <cfRule type="containsText" dxfId="2554" priority="3070" operator="containsText" text="RESUBMIT">
      <formula>NOT(ISERROR(SEARCH("RESUBMIT",W25)))</formula>
    </cfRule>
    <cfRule type="containsText" dxfId="2553" priority="3071" operator="containsText" text="PENDING RESUBMIT">
      <formula>NOT(ISERROR(SEARCH("PENDING RESUBMIT",W25)))</formula>
    </cfRule>
    <cfRule type="containsText" dxfId="2552" priority="3072" operator="containsText" text="APPROVED W/ CHANGES">
      <formula>NOT(ISERROR(SEARCH("APPROVED W/ CHANGES",W25)))</formula>
    </cfRule>
    <cfRule type="containsText" dxfId="2551" priority="3073" operator="containsText" text="PENDING">
      <formula>NOT(ISERROR(SEARCH("PENDING",W25)))</formula>
    </cfRule>
    <cfRule type="containsText" dxfId="2550" priority="3074" operator="containsText" text="APPROVED">
      <formula>NOT(ISERROR(SEARCH("APPROVED",W25)))</formula>
    </cfRule>
  </conditionalFormatting>
  <conditionalFormatting sqref="Y25">
    <cfRule type="containsText" dxfId="2549" priority="3063" operator="containsText" text="NOT APPROVED">
      <formula>NOT(ISERROR(SEARCH("NOT APPROVED",Y25)))</formula>
    </cfRule>
    <cfRule type="containsText" dxfId="2548" priority="3064" operator="containsText" text="RESUBMIT">
      <formula>NOT(ISERROR(SEARCH("RESUBMIT",Y25)))</formula>
    </cfRule>
    <cfRule type="containsText" dxfId="2547" priority="3065" operator="containsText" text="PENDING RESUBMIT">
      <formula>NOT(ISERROR(SEARCH("PENDING RESUBMIT",Y25)))</formula>
    </cfRule>
    <cfRule type="containsText" dxfId="2546" priority="3066" operator="containsText" text="APPROVED W/ CHANGES">
      <formula>NOT(ISERROR(SEARCH("APPROVED W/ CHANGES",Y25)))</formula>
    </cfRule>
    <cfRule type="containsText" dxfId="2545" priority="3067" operator="containsText" text="PENDING">
      <formula>NOT(ISERROR(SEARCH("PENDING",Y25)))</formula>
    </cfRule>
    <cfRule type="containsText" dxfId="2544" priority="3068" operator="containsText" text="APPROVED">
      <formula>NOT(ISERROR(SEARCH("APPROVED",Y25)))</formula>
    </cfRule>
  </conditionalFormatting>
  <conditionalFormatting sqref="G50">
    <cfRule type="containsText" dxfId="2543" priority="2955" operator="containsText" text="NOT APPROVED">
      <formula>NOT(ISERROR(SEARCH("NOT APPROVED",G50)))</formula>
    </cfRule>
    <cfRule type="containsText" dxfId="2542" priority="2956" operator="containsText" text="RESUBMIT">
      <formula>NOT(ISERROR(SEARCH("RESUBMIT",G50)))</formula>
    </cfRule>
    <cfRule type="containsText" dxfId="2541" priority="2957" operator="containsText" text="PENDING RESUBMIT">
      <formula>NOT(ISERROR(SEARCH("PENDING RESUBMIT",G50)))</formula>
    </cfRule>
    <cfRule type="containsText" dxfId="2540" priority="2958" operator="containsText" text="APPROVED W/ CHANGES">
      <formula>NOT(ISERROR(SEARCH("APPROVED W/ CHANGES",G50)))</formula>
    </cfRule>
    <cfRule type="containsText" dxfId="2539" priority="2959" operator="containsText" text="PENDING">
      <formula>NOT(ISERROR(SEARCH("PENDING",G50)))</formula>
    </cfRule>
    <cfRule type="containsText" dxfId="2538" priority="2960" operator="containsText" text="APPROVED">
      <formula>NOT(ISERROR(SEARCH("APPROVED",G50)))</formula>
    </cfRule>
  </conditionalFormatting>
  <conditionalFormatting sqref="G29">
    <cfRule type="containsText" dxfId="2537" priority="2949" operator="containsText" text="NOT APPROVED">
      <formula>NOT(ISERROR(SEARCH("NOT APPROVED",G29)))</formula>
    </cfRule>
    <cfRule type="containsText" dxfId="2536" priority="2950" operator="containsText" text="RESUBMIT">
      <formula>NOT(ISERROR(SEARCH("RESUBMIT",G29)))</formula>
    </cfRule>
    <cfRule type="containsText" dxfId="2535" priority="2951" operator="containsText" text="PENDING RESUBMIT">
      <formula>NOT(ISERROR(SEARCH("PENDING RESUBMIT",G29)))</formula>
    </cfRule>
    <cfRule type="containsText" dxfId="2534" priority="2952" operator="containsText" text="APPROVED W/ CHANGES">
      <formula>NOT(ISERROR(SEARCH("APPROVED W/ CHANGES",G29)))</formula>
    </cfRule>
    <cfRule type="containsText" dxfId="2533" priority="2953" operator="containsText" text="PENDING">
      <formula>NOT(ISERROR(SEARCH("PENDING",G29)))</formula>
    </cfRule>
    <cfRule type="containsText" dxfId="2532" priority="2954" operator="containsText" text="APPROVED">
      <formula>NOT(ISERROR(SEARCH("APPROVED",G29)))</formula>
    </cfRule>
  </conditionalFormatting>
  <conditionalFormatting sqref="G33">
    <cfRule type="containsText" dxfId="2531" priority="2943" operator="containsText" text="NOT APPROVED">
      <formula>NOT(ISERROR(SEARCH("NOT APPROVED",G33)))</formula>
    </cfRule>
    <cfRule type="containsText" dxfId="2530" priority="2944" operator="containsText" text="RESUBMIT">
      <formula>NOT(ISERROR(SEARCH("RESUBMIT",G33)))</formula>
    </cfRule>
    <cfRule type="containsText" dxfId="2529" priority="2945" operator="containsText" text="PENDING RESUBMIT">
      <formula>NOT(ISERROR(SEARCH("PENDING RESUBMIT",G33)))</formula>
    </cfRule>
    <cfRule type="containsText" dxfId="2528" priority="2946" operator="containsText" text="APPROVED W/ CHANGES">
      <formula>NOT(ISERROR(SEARCH("APPROVED W/ CHANGES",G33)))</formula>
    </cfRule>
    <cfRule type="containsText" dxfId="2527" priority="2947" operator="containsText" text="PENDING">
      <formula>NOT(ISERROR(SEARCH("PENDING",G33)))</formula>
    </cfRule>
    <cfRule type="containsText" dxfId="2526" priority="2948" operator="containsText" text="APPROVED">
      <formula>NOT(ISERROR(SEARCH("APPROVED",G33)))</formula>
    </cfRule>
  </conditionalFormatting>
  <conditionalFormatting sqref="G34">
    <cfRule type="containsText" dxfId="2525" priority="2937" operator="containsText" text="NOT APPROVED">
      <formula>NOT(ISERROR(SEARCH("NOT APPROVED",G34)))</formula>
    </cfRule>
    <cfRule type="containsText" dxfId="2524" priority="2938" operator="containsText" text="RESUBMIT">
      <formula>NOT(ISERROR(SEARCH("RESUBMIT",G34)))</formula>
    </cfRule>
    <cfRule type="containsText" dxfId="2523" priority="2939" operator="containsText" text="PENDING RESUBMIT">
      <formula>NOT(ISERROR(SEARCH("PENDING RESUBMIT",G34)))</formula>
    </cfRule>
    <cfRule type="containsText" dxfId="2522" priority="2940" operator="containsText" text="APPROVED W/ CHANGES">
      <formula>NOT(ISERROR(SEARCH("APPROVED W/ CHANGES",G34)))</formula>
    </cfRule>
    <cfRule type="containsText" dxfId="2521" priority="2941" operator="containsText" text="PENDING">
      <formula>NOT(ISERROR(SEARCH("PENDING",G34)))</formula>
    </cfRule>
    <cfRule type="containsText" dxfId="2520" priority="2942" operator="containsText" text="APPROVED">
      <formula>NOT(ISERROR(SEARCH("APPROVED",G34)))</formula>
    </cfRule>
  </conditionalFormatting>
  <conditionalFormatting sqref="G35">
    <cfRule type="containsText" dxfId="2519" priority="2931" operator="containsText" text="NOT APPROVED">
      <formula>NOT(ISERROR(SEARCH("NOT APPROVED",G35)))</formula>
    </cfRule>
    <cfRule type="containsText" dxfId="2518" priority="2932" operator="containsText" text="RESUBMIT">
      <formula>NOT(ISERROR(SEARCH("RESUBMIT",G35)))</formula>
    </cfRule>
    <cfRule type="containsText" dxfId="2517" priority="2933" operator="containsText" text="PENDING RESUBMIT">
      <formula>NOT(ISERROR(SEARCH("PENDING RESUBMIT",G35)))</formula>
    </cfRule>
    <cfRule type="containsText" dxfId="2516" priority="2934" operator="containsText" text="APPROVED W/ CHANGES">
      <formula>NOT(ISERROR(SEARCH("APPROVED W/ CHANGES",G35)))</formula>
    </cfRule>
    <cfRule type="containsText" dxfId="2515" priority="2935" operator="containsText" text="PENDING">
      <formula>NOT(ISERROR(SEARCH("PENDING",G35)))</formula>
    </cfRule>
    <cfRule type="containsText" dxfId="2514" priority="2936" operator="containsText" text="APPROVED">
      <formula>NOT(ISERROR(SEARCH("APPROVED",G35)))</formula>
    </cfRule>
  </conditionalFormatting>
  <conditionalFormatting sqref="O29">
    <cfRule type="containsText" dxfId="2513" priority="2925" operator="containsText" text="NOT APPROVED">
      <formula>NOT(ISERROR(SEARCH("NOT APPROVED",O29)))</formula>
    </cfRule>
    <cfRule type="containsText" dxfId="2512" priority="2926" operator="containsText" text="RESUBMIT">
      <formula>NOT(ISERROR(SEARCH("RESUBMIT",O29)))</formula>
    </cfRule>
    <cfRule type="containsText" dxfId="2511" priority="2927" operator="containsText" text="PENDING RESUBMIT">
      <formula>NOT(ISERROR(SEARCH("PENDING RESUBMIT",O29)))</formula>
    </cfRule>
    <cfRule type="containsText" dxfId="2510" priority="2928" operator="containsText" text="APPROVED W/ CHANGES">
      <formula>NOT(ISERROR(SEARCH("APPROVED W/ CHANGES",O29)))</formula>
    </cfRule>
    <cfRule type="containsText" dxfId="2509" priority="2929" operator="containsText" text="PENDING">
      <formula>NOT(ISERROR(SEARCH("PENDING",O29)))</formula>
    </cfRule>
    <cfRule type="containsText" dxfId="2508" priority="2930" operator="containsText" text="APPROVED">
      <formula>NOT(ISERROR(SEARCH("APPROVED",O29)))</formula>
    </cfRule>
  </conditionalFormatting>
  <conditionalFormatting sqref="O44">
    <cfRule type="containsText" dxfId="2507" priority="2913" operator="containsText" text="NOT APPROVED">
      <formula>NOT(ISERROR(SEARCH("NOT APPROVED",O44)))</formula>
    </cfRule>
    <cfRule type="containsText" dxfId="2506" priority="2914" operator="containsText" text="RESUBMIT">
      <formula>NOT(ISERROR(SEARCH("RESUBMIT",O44)))</formula>
    </cfRule>
    <cfRule type="containsText" dxfId="2505" priority="2915" operator="containsText" text="PENDING RESUBMIT">
      <formula>NOT(ISERROR(SEARCH("PENDING RESUBMIT",O44)))</formula>
    </cfRule>
    <cfRule type="containsText" dxfId="2504" priority="2916" operator="containsText" text="APPROVED W/ CHANGES">
      <formula>NOT(ISERROR(SEARCH("APPROVED W/ CHANGES",O44)))</formula>
    </cfRule>
    <cfRule type="containsText" dxfId="2503" priority="2917" operator="containsText" text="PENDING">
      <formula>NOT(ISERROR(SEARCH("PENDING",O44)))</formula>
    </cfRule>
    <cfRule type="containsText" dxfId="2502" priority="2918" operator="containsText" text="APPROVED">
      <formula>NOT(ISERROR(SEARCH("APPROVED",O44)))</formula>
    </cfRule>
  </conditionalFormatting>
  <conditionalFormatting sqref="G54">
    <cfRule type="containsText" dxfId="2501" priority="2907" operator="containsText" text="NOT APPROVED">
      <formula>NOT(ISERROR(SEARCH("NOT APPROVED",G54)))</formula>
    </cfRule>
    <cfRule type="containsText" dxfId="2500" priority="2908" operator="containsText" text="RESUBMIT">
      <formula>NOT(ISERROR(SEARCH("RESUBMIT",G54)))</formula>
    </cfRule>
    <cfRule type="containsText" dxfId="2499" priority="2909" operator="containsText" text="PENDING RESUBMIT">
      <formula>NOT(ISERROR(SEARCH("PENDING RESUBMIT",G54)))</formula>
    </cfRule>
    <cfRule type="containsText" dxfId="2498" priority="2910" operator="containsText" text="APPROVED W/ CHANGES">
      <formula>NOT(ISERROR(SEARCH("APPROVED W/ CHANGES",G54)))</formula>
    </cfRule>
    <cfRule type="containsText" dxfId="2497" priority="2911" operator="containsText" text="PENDING">
      <formula>NOT(ISERROR(SEARCH("PENDING",G54)))</formula>
    </cfRule>
    <cfRule type="containsText" dxfId="2496" priority="2912" operator="containsText" text="APPROVED">
      <formula>NOT(ISERROR(SEARCH("APPROVED",G54)))</formula>
    </cfRule>
  </conditionalFormatting>
  <conditionalFormatting sqref="G57">
    <cfRule type="containsText" dxfId="2495" priority="2901" operator="containsText" text="NOT APPROVED">
      <formula>NOT(ISERROR(SEARCH("NOT APPROVED",G57)))</formula>
    </cfRule>
    <cfRule type="containsText" dxfId="2494" priority="2902" operator="containsText" text="RESUBMIT">
      <formula>NOT(ISERROR(SEARCH("RESUBMIT",G57)))</formula>
    </cfRule>
    <cfRule type="containsText" dxfId="2493" priority="2903" operator="containsText" text="PENDING RESUBMIT">
      <formula>NOT(ISERROR(SEARCH("PENDING RESUBMIT",G57)))</formula>
    </cfRule>
    <cfRule type="containsText" dxfId="2492" priority="2904" operator="containsText" text="APPROVED W/ CHANGES">
      <formula>NOT(ISERROR(SEARCH("APPROVED W/ CHANGES",G57)))</formula>
    </cfRule>
    <cfRule type="containsText" dxfId="2491" priority="2905" operator="containsText" text="PENDING">
      <formula>NOT(ISERROR(SEARCH("PENDING",G57)))</formula>
    </cfRule>
    <cfRule type="containsText" dxfId="2490" priority="2906" operator="containsText" text="APPROVED">
      <formula>NOT(ISERROR(SEARCH("APPROVED",G57)))</formula>
    </cfRule>
  </conditionalFormatting>
  <conditionalFormatting sqref="G59">
    <cfRule type="containsText" dxfId="2489" priority="2895" operator="containsText" text="NOT APPROVED">
      <formula>NOT(ISERROR(SEARCH("NOT APPROVED",G59)))</formula>
    </cfRule>
    <cfRule type="containsText" dxfId="2488" priority="2896" operator="containsText" text="RESUBMIT">
      <formula>NOT(ISERROR(SEARCH("RESUBMIT",G59)))</formula>
    </cfRule>
    <cfRule type="containsText" dxfId="2487" priority="2897" operator="containsText" text="PENDING RESUBMIT">
      <formula>NOT(ISERROR(SEARCH("PENDING RESUBMIT",G59)))</formula>
    </cfRule>
    <cfRule type="containsText" dxfId="2486" priority="2898" operator="containsText" text="APPROVED W/ CHANGES">
      <formula>NOT(ISERROR(SEARCH("APPROVED W/ CHANGES",G59)))</formula>
    </cfRule>
    <cfRule type="containsText" dxfId="2485" priority="2899" operator="containsText" text="PENDING">
      <formula>NOT(ISERROR(SEARCH("PENDING",G59)))</formula>
    </cfRule>
    <cfRule type="containsText" dxfId="2484" priority="2900" operator="containsText" text="APPROVED">
      <formula>NOT(ISERROR(SEARCH("APPROVED",G59)))</formula>
    </cfRule>
  </conditionalFormatting>
  <conditionalFormatting sqref="AF10:AF11">
    <cfRule type="containsText" dxfId="2483" priority="2847" operator="containsText" text="NOT APPROVED">
      <formula>NOT(ISERROR(SEARCH("NOT APPROVED",AF10)))</formula>
    </cfRule>
    <cfRule type="containsText" dxfId="2482" priority="2848" operator="containsText" text="RESUBMIT">
      <formula>NOT(ISERROR(SEARCH("RESUBMIT",AF10)))</formula>
    </cfRule>
    <cfRule type="containsText" dxfId="2481" priority="2849" operator="containsText" text="PENDING RESUBMIT">
      <formula>NOT(ISERROR(SEARCH("PENDING RESUBMIT",AF10)))</formula>
    </cfRule>
    <cfRule type="containsText" dxfId="2480" priority="2850" operator="containsText" text="APPROVED W/ CHANGES">
      <formula>NOT(ISERROR(SEARCH("APPROVED W/ CHANGES",AF10)))</formula>
    </cfRule>
    <cfRule type="containsText" dxfId="2479" priority="2851" operator="containsText" text="PENDING">
      <formula>NOT(ISERROR(SEARCH("PENDING",AF10)))</formula>
    </cfRule>
    <cfRule type="containsText" dxfId="2478" priority="2852" operator="containsText" text="APPROVED">
      <formula>NOT(ISERROR(SEARCH("APPROVED",AF10)))</formula>
    </cfRule>
  </conditionalFormatting>
  <conditionalFormatting sqref="AE10:AE11">
    <cfRule type="containsText" dxfId="2477" priority="2841" operator="containsText" text="NOT APPROVED">
      <formula>NOT(ISERROR(SEARCH("NOT APPROVED",AE10)))</formula>
    </cfRule>
    <cfRule type="containsText" dxfId="2476" priority="2842" operator="containsText" text="RESUBMIT">
      <formula>NOT(ISERROR(SEARCH("RESUBMIT",AE10)))</formula>
    </cfRule>
    <cfRule type="containsText" dxfId="2475" priority="2843" operator="containsText" text="PENDING RESUBMIT">
      <formula>NOT(ISERROR(SEARCH("PENDING RESUBMIT",AE10)))</formula>
    </cfRule>
    <cfRule type="containsText" dxfId="2474" priority="2844" operator="containsText" text="APPROVED W/ CHANGES">
      <formula>NOT(ISERROR(SEARCH("APPROVED W/ CHANGES",AE10)))</formula>
    </cfRule>
    <cfRule type="containsText" dxfId="2473" priority="2845" operator="containsText" text="PENDING">
      <formula>NOT(ISERROR(SEARCH("PENDING",AE10)))</formula>
    </cfRule>
    <cfRule type="containsText" dxfId="2472" priority="2846" operator="containsText" text="APPROVED">
      <formula>NOT(ISERROR(SEARCH("APPROVED",AE10)))</formula>
    </cfRule>
  </conditionalFormatting>
  <conditionalFormatting sqref="AG10:AG11">
    <cfRule type="containsText" dxfId="2471" priority="2835" operator="containsText" text="NOT APPROVED">
      <formula>NOT(ISERROR(SEARCH("NOT APPROVED",AG10)))</formula>
    </cfRule>
    <cfRule type="containsText" dxfId="2470" priority="2836" operator="containsText" text="RESUBMIT">
      <formula>NOT(ISERROR(SEARCH("RESUBMIT",AG10)))</formula>
    </cfRule>
    <cfRule type="containsText" dxfId="2469" priority="2837" operator="containsText" text="PENDING RESUBMIT">
      <formula>NOT(ISERROR(SEARCH("PENDING RESUBMIT",AG10)))</formula>
    </cfRule>
    <cfRule type="containsText" dxfId="2468" priority="2838" operator="containsText" text="APPROVED W/ CHANGES">
      <formula>NOT(ISERROR(SEARCH("APPROVED W/ CHANGES",AG10)))</formula>
    </cfRule>
    <cfRule type="containsText" dxfId="2467" priority="2839" operator="containsText" text="PENDING">
      <formula>NOT(ISERROR(SEARCH("PENDING",AG10)))</formula>
    </cfRule>
    <cfRule type="containsText" dxfId="2466" priority="2840" operator="containsText" text="APPROVED">
      <formula>NOT(ISERROR(SEARCH("APPROVED",AG10)))</formula>
    </cfRule>
  </conditionalFormatting>
  <conditionalFormatting sqref="AF12:AF14">
    <cfRule type="containsText" dxfId="2465" priority="2829" operator="containsText" text="NOT APPROVED">
      <formula>NOT(ISERROR(SEARCH("NOT APPROVED",AF12)))</formula>
    </cfRule>
    <cfRule type="containsText" dxfId="2464" priority="2830" operator="containsText" text="RESUBMIT">
      <formula>NOT(ISERROR(SEARCH("RESUBMIT",AF12)))</formula>
    </cfRule>
    <cfRule type="containsText" dxfId="2463" priority="2831" operator="containsText" text="PENDING RESUBMIT">
      <formula>NOT(ISERROR(SEARCH("PENDING RESUBMIT",AF12)))</formula>
    </cfRule>
    <cfRule type="containsText" dxfId="2462" priority="2832" operator="containsText" text="APPROVED W/ CHANGES">
      <formula>NOT(ISERROR(SEARCH("APPROVED W/ CHANGES",AF12)))</formula>
    </cfRule>
    <cfRule type="containsText" dxfId="2461" priority="2833" operator="containsText" text="PENDING">
      <formula>NOT(ISERROR(SEARCH("PENDING",AF12)))</formula>
    </cfRule>
    <cfRule type="containsText" dxfId="2460" priority="2834" operator="containsText" text="APPROVED">
      <formula>NOT(ISERROR(SEARCH("APPROVED",AF12)))</formula>
    </cfRule>
  </conditionalFormatting>
  <conditionalFormatting sqref="AE12:AE14">
    <cfRule type="containsText" dxfId="2459" priority="2823" operator="containsText" text="NOT APPROVED">
      <formula>NOT(ISERROR(SEARCH("NOT APPROVED",AE12)))</formula>
    </cfRule>
    <cfRule type="containsText" dxfId="2458" priority="2824" operator="containsText" text="RESUBMIT">
      <formula>NOT(ISERROR(SEARCH("RESUBMIT",AE12)))</formula>
    </cfRule>
    <cfRule type="containsText" dxfId="2457" priority="2825" operator="containsText" text="PENDING RESUBMIT">
      <formula>NOT(ISERROR(SEARCH("PENDING RESUBMIT",AE12)))</formula>
    </cfRule>
    <cfRule type="containsText" dxfId="2456" priority="2826" operator="containsText" text="APPROVED W/ CHANGES">
      <formula>NOT(ISERROR(SEARCH("APPROVED W/ CHANGES",AE12)))</formula>
    </cfRule>
    <cfRule type="containsText" dxfId="2455" priority="2827" operator="containsText" text="PENDING">
      <formula>NOT(ISERROR(SEARCH("PENDING",AE12)))</formula>
    </cfRule>
    <cfRule type="containsText" dxfId="2454" priority="2828" operator="containsText" text="APPROVED">
      <formula>NOT(ISERROR(SEARCH("APPROVED",AE12)))</formula>
    </cfRule>
  </conditionalFormatting>
  <conditionalFormatting sqref="AG12:AG14">
    <cfRule type="containsText" dxfId="2453" priority="2817" operator="containsText" text="NOT APPROVED">
      <formula>NOT(ISERROR(SEARCH("NOT APPROVED",AG12)))</formula>
    </cfRule>
    <cfRule type="containsText" dxfId="2452" priority="2818" operator="containsText" text="RESUBMIT">
      <formula>NOT(ISERROR(SEARCH("RESUBMIT",AG12)))</formula>
    </cfRule>
    <cfRule type="containsText" dxfId="2451" priority="2819" operator="containsText" text="PENDING RESUBMIT">
      <formula>NOT(ISERROR(SEARCH("PENDING RESUBMIT",AG12)))</formula>
    </cfRule>
    <cfRule type="containsText" dxfId="2450" priority="2820" operator="containsText" text="APPROVED W/ CHANGES">
      <formula>NOT(ISERROR(SEARCH("APPROVED W/ CHANGES",AG12)))</formula>
    </cfRule>
    <cfRule type="containsText" dxfId="2449" priority="2821" operator="containsText" text="PENDING">
      <formula>NOT(ISERROR(SEARCH("PENDING",AG12)))</formula>
    </cfRule>
    <cfRule type="containsText" dxfId="2448" priority="2822" operator="containsText" text="APPROVED">
      <formula>NOT(ISERROR(SEARCH("APPROVED",AG12)))</formula>
    </cfRule>
  </conditionalFormatting>
  <conditionalFormatting sqref="AF16">
    <cfRule type="containsText" dxfId="2447" priority="2811" operator="containsText" text="NOT APPROVED">
      <formula>NOT(ISERROR(SEARCH("NOT APPROVED",AF16)))</formula>
    </cfRule>
    <cfRule type="containsText" dxfId="2446" priority="2812" operator="containsText" text="RESUBMIT">
      <formula>NOT(ISERROR(SEARCH("RESUBMIT",AF16)))</formula>
    </cfRule>
    <cfRule type="containsText" dxfId="2445" priority="2813" operator="containsText" text="PENDING RESUBMIT">
      <formula>NOT(ISERROR(SEARCH("PENDING RESUBMIT",AF16)))</formula>
    </cfRule>
    <cfRule type="containsText" dxfId="2444" priority="2814" operator="containsText" text="APPROVED W/ CHANGES">
      <formula>NOT(ISERROR(SEARCH("APPROVED W/ CHANGES",AF16)))</formula>
    </cfRule>
    <cfRule type="containsText" dxfId="2443" priority="2815" operator="containsText" text="PENDING">
      <formula>NOT(ISERROR(SEARCH("PENDING",AF16)))</formula>
    </cfRule>
    <cfRule type="containsText" dxfId="2442" priority="2816" operator="containsText" text="APPROVED">
      <formula>NOT(ISERROR(SEARCH("APPROVED",AF16)))</formula>
    </cfRule>
  </conditionalFormatting>
  <conditionalFormatting sqref="AE16">
    <cfRule type="containsText" dxfId="2441" priority="2805" operator="containsText" text="NOT APPROVED">
      <formula>NOT(ISERROR(SEARCH("NOT APPROVED",AE16)))</formula>
    </cfRule>
    <cfRule type="containsText" dxfId="2440" priority="2806" operator="containsText" text="RESUBMIT">
      <formula>NOT(ISERROR(SEARCH("RESUBMIT",AE16)))</formula>
    </cfRule>
    <cfRule type="containsText" dxfId="2439" priority="2807" operator="containsText" text="PENDING RESUBMIT">
      <formula>NOT(ISERROR(SEARCH("PENDING RESUBMIT",AE16)))</formula>
    </cfRule>
    <cfRule type="containsText" dxfId="2438" priority="2808" operator="containsText" text="APPROVED W/ CHANGES">
      <formula>NOT(ISERROR(SEARCH("APPROVED W/ CHANGES",AE16)))</formula>
    </cfRule>
    <cfRule type="containsText" dxfId="2437" priority="2809" operator="containsText" text="PENDING">
      <formula>NOT(ISERROR(SEARCH("PENDING",AE16)))</formula>
    </cfRule>
    <cfRule type="containsText" dxfId="2436" priority="2810" operator="containsText" text="APPROVED">
      <formula>NOT(ISERROR(SEARCH("APPROVED",AE16)))</formula>
    </cfRule>
  </conditionalFormatting>
  <conditionalFormatting sqref="AG16">
    <cfRule type="containsText" dxfId="2435" priority="2799" operator="containsText" text="NOT APPROVED">
      <formula>NOT(ISERROR(SEARCH("NOT APPROVED",AG16)))</formula>
    </cfRule>
    <cfRule type="containsText" dxfId="2434" priority="2800" operator="containsText" text="RESUBMIT">
      <formula>NOT(ISERROR(SEARCH("RESUBMIT",AG16)))</formula>
    </cfRule>
    <cfRule type="containsText" dxfId="2433" priority="2801" operator="containsText" text="PENDING RESUBMIT">
      <formula>NOT(ISERROR(SEARCH("PENDING RESUBMIT",AG16)))</formula>
    </cfRule>
    <cfRule type="containsText" dxfId="2432" priority="2802" operator="containsText" text="APPROVED W/ CHANGES">
      <formula>NOT(ISERROR(SEARCH("APPROVED W/ CHANGES",AG16)))</formula>
    </cfRule>
    <cfRule type="containsText" dxfId="2431" priority="2803" operator="containsText" text="PENDING">
      <formula>NOT(ISERROR(SEARCH("PENDING",AG16)))</formula>
    </cfRule>
    <cfRule type="containsText" dxfId="2430" priority="2804" operator="containsText" text="APPROVED">
      <formula>NOT(ISERROR(SEARCH("APPROVED",AG16)))</formula>
    </cfRule>
  </conditionalFormatting>
  <conditionalFormatting sqref="AF18">
    <cfRule type="containsText" dxfId="2429" priority="2793" operator="containsText" text="NOT APPROVED">
      <formula>NOT(ISERROR(SEARCH("NOT APPROVED",AF18)))</formula>
    </cfRule>
    <cfRule type="containsText" dxfId="2428" priority="2794" operator="containsText" text="RESUBMIT">
      <formula>NOT(ISERROR(SEARCH("RESUBMIT",AF18)))</formula>
    </cfRule>
    <cfRule type="containsText" dxfId="2427" priority="2795" operator="containsText" text="PENDING RESUBMIT">
      <formula>NOT(ISERROR(SEARCH("PENDING RESUBMIT",AF18)))</formula>
    </cfRule>
    <cfRule type="containsText" dxfId="2426" priority="2796" operator="containsText" text="APPROVED W/ CHANGES">
      <formula>NOT(ISERROR(SEARCH("APPROVED W/ CHANGES",AF18)))</formula>
    </cfRule>
    <cfRule type="containsText" dxfId="2425" priority="2797" operator="containsText" text="PENDING">
      <formula>NOT(ISERROR(SEARCH("PENDING",AF18)))</formula>
    </cfRule>
    <cfRule type="containsText" dxfId="2424" priority="2798" operator="containsText" text="APPROVED">
      <formula>NOT(ISERROR(SEARCH("APPROVED",AF18)))</formula>
    </cfRule>
  </conditionalFormatting>
  <conditionalFormatting sqref="AE18">
    <cfRule type="containsText" dxfId="2423" priority="2787" operator="containsText" text="NOT APPROVED">
      <formula>NOT(ISERROR(SEARCH("NOT APPROVED",AE18)))</formula>
    </cfRule>
    <cfRule type="containsText" dxfId="2422" priority="2788" operator="containsText" text="RESUBMIT">
      <formula>NOT(ISERROR(SEARCH("RESUBMIT",AE18)))</formula>
    </cfRule>
    <cfRule type="containsText" dxfId="2421" priority="2789" operator="containsText" text="PENDING RESUBMIT">
      <formula>NOT(ISERROR(SEARCH("PENDING RESUBMIT",AE18)))</formula>
    </cfRule>
    <cfRule type="containsText" dxfId="2420" priority="2790" operator="containsText" text="APPROVED W/ CHANGES">
      <formula>NOT(ISERROR(SEARCH("APPROVED W/ CHANGES",AE18)))</formula>
    </cfRule>
    <cfRule type="containsText" dxfId="2419" priority="2791" operator="containsText" text="PENDING">
      <formula>NOT(ISERROR(SEARCH("PENDING",AE18)))</formula>
    </cfRule>
    <cfRule type="containsText" dxfId="2418" priority="2792" operator="containsText" text="APPROVED">
      <formula>NOT(ISERROR(SEARCH("APPROVED",AE18)))</formula>
    </cfRule>
  </conditionalFormatting>
  <conditionalFormatting sqref="AG18">
    <cfRule type="containsText" dxfId="2417" priority="2781" operator="containsText" text="NOT APPROVED">
      <formula>NOT(ISERROR(SEARCH("NOT APPROVED",AG18)))</formula>
    </cfRule>
    <cfRule type="containsText" dxfId="2416" priority="2782" operator="containsText" text="RESUBMIT">
      <formula>NOT(ISERROR(SEARCH("RESUBMIT",AG18)))</formula>
    </cfRule>
    <cfRule type="containsText" dxfId="2415" priority="2783" operator="containsText" text="PENDING RESUBMIT">
      <formula>NOT(ISERROR(SEARCH("PENDING RESUBMIT",AG18)))</formula>
    </cfRule>
    <cfRule type="containsText" dxfId="2414" priority="2784" operator="containsText" text="APPROVED W/ CHANGES">
      <formula>NOT(ISERROR(SEARCH("APPROVED W/ CHANGES",AG18)))</formula>
    </cfRule>
    <cfRule type="containsText" dxfId="2413" priority="2785" operator="containsText" text="PENDING">
      <formula>NOT(ISERROR(SEARCH("PENDING",AG18)))</formula>
    </cfRule>
    <cfRule type="containsText" dxfId="2412" priority="2786" operator="containsText" text="APPROVED">
      <formula>NOT(ISERROR(SEARCH("APPROVED",AG18)))</formula>
    </cfRule>
  </conditionalFormatting>
  <conditionalFormatting sqref="AF17">
    <cfRule type="containsText" dxfId="2411" priority="2775" operator="containsText" text="NOT APPROVED">
      <formula>NOT(ISERROR(SEARCH("NOT APPROVED",AF17)))</formula>
    </cfRule>
    <cfRule type="containsText" dxfId="2410" priority="2776" operator="containsText" text="RESUBMIT">
      <formula>NOT(ISERROR(SEARCH("RESUBMIT",AF17)))</formula>
    </cfRule>
    <cfRule type="containsText" dxfId="2409" priority="2777" operator="containsText" text="PENDING RESUBMIT">
      <formula>NOT(ISERROR(SEARCH("PENDING RESUBMIT",AF17)))</formula>
    </cfRule>
    <cfRule type="containsText" dxfId="2408" priority="2778" operator="containsText" text="APPROVED W/ CHANGES">
      <formula>NOT(ISERROR(SEARCH("APPROVED W/ CHANGES",AF17)))</formula>
    </cfRule>
    <cfRule type="containsText" dxfId="2407" priority="2779" operator="containsText" text="PENDING">
      <formula>NOT(ISERROR(SEARCH("PENDING",AF17)))</formula>
    </cfRule>
    <cfRule type="containsText" dxfId="2406" priority="2780" operator="containsText" text="APPROVED">
      <formula>NOT(ISERROR(SEARCH("APPROVED",AF17)))</formula>
    </cfRule>
  </conditionalFormatting>
  <conditionalFormatting sqref="AE17">
    <cfRule type="containsText" dxfId="2405" priority="2769" operator="containsText" text="NOT APPROVED">
      <formula>NOT(ISERROR(SEARCH("NOT APPROVED",AE17)))</formula>
    </cfRule>
    <cfRule type="containsText" dxfId="2404" priority="2770" operator="containsText" text="RESUBMIT">
      <formula>NOT(ISERROR(SEARCH("RESUBMIT",AE17)))</formula>
    </cfRule>
    <cfRule type="containsText" dxfId="2403" priority="2771" operator="containsText" text="PENDING RESUBMIT">
      <formula>NOT(ISERROR(SEARCH("PENDING RESUBMIT",AE17)))</formula>
    </cfRule>
    <cfRule type="containsText" dxfId="2402" priority="2772" operator="containsText" text="APPROVED W/ CHANGES">
      <formula>NOT(ISERROR(SEARCH("APPROVED W/ CHANGES",AE17)))</formula>
    </cfRule>
    <cfRule type="containsText" dxfId="2401" priority="2773" operator="containsText" text="PENDING">
      <formula>NOT(ISERROR(SEARCH("PENDING",AE17)))</formula>
    </cfRule>
    <cfRule type="containsText" dxfId="2400" priority="2774" operator="containsText" text="APPROVED">
      <formula>NOT(ISERROR(SEARCH("APPROVED",AE17)))</formula>
    </cfRule>
  </conditionalFormatting>
  <conditionalFormatting sqref="AG17">
    <cfRule type="containsText" dxfId="2399" priority="2763" operator="containsText" text="NOT APPROVED">
      <formula>NOT(ISERROR(SEARCH("NOT APPROVED",AG17)))</formula>
    </cfRule>
    <cfRule type="containsText" dxfId="2398" priority="2764" operator="containsText" text="RESUBMIT">
      <formula>NOT(ISERROR(SEARCH("RESUBMIT",AG17)))</formula>
    </cfRule>
    <cfRule type="containsText" dxfId="2397" priority="2765" operator="containsText" text="PENDING RESUBMIT">
      <formula>NOT(ISERROR(SEARCH("PENDING RESUBMIT",AG17)))</formula>
    </cfRule>
    <cfRule type="containsText" dxfId="2396" priority="2766" operator="containsText" text="APPROVED W/ CHANGES">
      <formula>NOT(ISERROR(SEARCH("APPROVED W/ CHANGES",AG17)))</formula>
    </cfRule>
    <cfRule type="containsText" dxfId="2395" priority="2767" operator="containsText" text="PENDING">
      <formula>NOT(ISERROR(SEARCH("PENDING",AG17)))</formula>
    </cfRule>
    <cfRule type="containsText" dxfId="2394" priority="2768" operator="containsText" text="APPROVED">
      <formula>NOT(ISERROR(SEARCH("APPROVED",AG17)))</formula>
    </cfRule>
  </conditionalFormatting>
  <conditionalFormatting sqref="AF26:AF31 AF33:AF54 AF56:AF69">
    <cfRule type="containsText" dxfId="2393" priority="2757" operator="containsText" text="NOT APPROVED">
      <formula>NOT(ISERROR(SEARCH("NOT APPROVED",AF26)))</formula>
    </cfRule>
    <cfRule type="containsText" dxfId="2392" priority="2758" operator="containsText" text="RESUBMIT">
      <formula>NOT(ISERROR(SEARCH("RESUBMIT",AF26)))</formula>
    </cfRule>
    <cfRule type="containsText" dxfId="2391" priority="2759" operator="containsText" text="PENDING RESUBMIT">
      <formula>NOT(ISERROR(SEARCH("PENDING RESUBMIT",AF26)))</formula>
    </cfRule>
    <cfRule type="containsText" dxfId="2390" priority="2760" operator="containsText" text="APPROVED W/ CHANGES">
      <formula>NOT(ISERROR(SEARCH("APPROVED W/ CHANGES",AF26)))</formula>
    </cfRule>
    <cfRule type="containsText" dxfId="2389" priority="2761" operator="containsText" text="PENDING">
      <formula>NOT(ISERROR(SEARCH("PENDING",AF26)))</formula>
    </cfRule>
    <cfRule type="containsText" dxfId="2388" priority="2762" operator="containsText" text="APPROVED">
      <formula>NOT(ISERROR(SEARCH("APPROVED",AF26)))</formula>
    </cfRule>
  </conditionalFormatting>
  <conditionalFormatting sqref="AE26:AE31 AE33:AE54 AE56:AE69">
    <cfRule type="containsText" dxfId="2387" priority="2751" operator="containsText" text="NOT APPROVED">
      <formula>NOT(ISERROR(SEARCH("NOT APPROVED",AE26)))</formula>
    </cfRule>
    <cfRule type="containsText" dxfId="2386" priority="2752" operator="containsText" text="RESUBMIT">
      <formula>NOT(ISERROR(SEARCH("RESUBMIT",AE26)))</formula>
    </cfRule>
    <cfRule type="containsText" dxfId="2385" priority="2753" operator="containsText" text="PENDING RESUBMIT">
      <formula>NOT(ISERROR(SEARCH("PENDING RESUBMIT",AE26)))</formula>
    </cfRule>
    <cfRule type="containsText" dxfId="2384" priority="2754" operator="containsText" text="APPROVED W/ CHANGES">
      <formula>NOT(ISERROR(SEARCH("APPROVED W/ CHANGES",AE26)))</formula>
    </cfRule>
    <cfRule type="containsText" dxfId="2383" priority="2755" operator="containsText" text="PENDING">
      <formula>NOT(ISERROR(SEARCH("PENDING",AE26)))</formula>
    </cfRule>
    <cfRule type="containsText" dxfId="2382" priority="2756" operator="containsText" text="APPROVED">
      <formula>NOT(ISERROR(SEARCH("APPROVED",AE26)))</formula>
    </cfRule>
  </conditionalFormatting>
  <conditionalFormatting sqref="AG26:AG31 AG33:AG54 AG56:AG69">
    <cfRule type="containsText" dxfId="2381" priority="2745" operator="containsText" text="NOT APPROVED">
      <formula>NOT(ISERROR(SEARCH("NOT APPROVED",AG26)))</formula>
    </cfRule>
    <cfRule type="containsText" dxfId="2380" priority="2746" operator="containsText" text="RESUBMIT">
      <formula>NOT(ISERROR(SEARCH("RESUBMIT",AG26)))</formula>
    </cfRule>
    <cfRule type="containsText" dxfId="2379" priority="2747" operator="containsText" text="PENDING RESUBMIT">
      <formula>NOT(ISERROR(SEARCH("PENDING RESUBMIT",AG26)))</formula>
    </cfRule>
    <cfRule type="containsText" dxfId="2378" priority="2748" operator="containsText" text="APPROVED W/ CHANGES">
      <formula>NOT(ISERROR(SEARCH("APPROVED W/ CHANGES",AG26)))</formula>
    </cfRule>
    <cfRule type="containsText" dxfId="2377" priority="2749" operator="containsText" text="PENDING">
      <formula>NOT(ISERROR(SEARCH("PENDING",AG26)))</formula>
    </cfRule>
    <cfRule type="containsText" dxfId="2376" priority="2750" operator="containsText" text="APPROVED">
      <formula>NOT(ISERROR(SEARCH("APPROVED",AG26)))</formula>
    </cfRule>
  </conditionalFormatting>
  <conditionalFormatting sqref="AF6">
    <cfRule type="containsText" dxfId="2375" priority="2739" operator="containsText" text="NOT APPROVED">
      <formula>NOT(ISERROR(SEARCH("NOT APPROVED",AF6)))</formula>
    </cfRule>
    <cfRule type="containsText" dxfId="2374" priority="2740" operator="containsText" text="RESUBMIT">
      <formula>NOT(ISERROR(SEARCH("RESUBMIT",AF6)))</formula>
    </cfRule>
    <cfRule type="containsText" dxfId="2373" priority="2741" operator="containsText" text="PENDING RESUBMIT">
      <formula>NOT(ISERROR(SEARCH("PENDING RESUBMIT",AF6)))</formula>
    </cfRule>
    <cfRule type="containsText" dxfId="2372" priority="2742" operator="containsText" text="APPROVED W/ CHANGES">
      <formula>NOT(ISERROR(SEARCH("APPROVED W/ CHANGES",AF6)))</formula>
    </cfRule>
    <cfRule type="containsText" dxfId="2371" priority="2743" operator="containsText" text="PENDING">
      <formula>NOT(ISERROR(SEARCH("PENDING",AF6)))</formula>
    </cfRule>
    <cfRule type="containsText" dxfId="2370" priority="2744" operator="containsText" text="APPROVED">
      <formula>NOT(ISERROR(SEARCH("APPROVED",AF6)))</formula>
    </cfRule>
  </conditionalFormatting>
  <conditionalFormatting sqref="AE6">
    <cfRule type="containsText" dxfId="2369" priority="2733" operator="containsText" text="NOT APPROVED">
      <formula>NOT(ISERROR(SEARCH("NOT APPROVED",AE6)))</formula>
    </cfRule>
    <cfRule type="containsText" dxfId="2368" priority="2734" operator="containsText" text="RESUBMIT">
      <formula>NOT(ISERROR(SEARCH("RESUBMIT",AE6)))</formula>
    </cfRule>
    <cfRule type="containsText" dxfId="2367" priority="2735" operator="containsText" text="PENDING RESUBMIT">
      <formula>NOT(ISERROR(SEARCH("PENDING RESUBMIT",AE6)))</formula>
    </cfRule>
    <cfRule type="containsText" dxfId="2366" priority="2736" operator="containsText" text="APPROVED W/ CHANGES">
      <formula>NOT(ISERROR(SEARCH("APPROVED W/ CHANGES",AE6)))</formula>
    </cfRule>
    <cfRule type="containsText" dxfId="2365" priority="2737" operator="containsText" text="PENDING">
      <formula>NOT(ISERROR(SEARCH("PENDING",AE6)))</formula>
    </cfRule>
    <cfRule type="containsText" dxfId="2364" priority="2738" operator="containsText" text="APPROVED">
      <formula>NOT(ISERROR(SEARCH("APPROVED",AE6)))</formula>
    </cfRule>
  </conditionalFormatting>
  <conditionalFormatting sqref="AG6">
    <cfRule type="containsText" dxfId="2363" priority="2727" operator="containsText" text="NOT APPROVED">
      <formula>NOT(ISERROR(SEARCH("NOT APPROVED",AG6)))</formula>
    </cfRule>
    <cfRule type="containsText" dxfId="2362" priority="2728" operator="containsText" text="RESUBMIT">
      <formula>NOT(ISERROR(SEARCH("RESUBMIT",AG6)))</formula>
    </cfRule>
    <cfRule type="containsText" dxfId="2361" priority="2729" operator="containsText" text="PENDING RESUBMIT">
      <formula>NOT(ISERROR(SEARCH("PENDING RESUBMIT",AG6)))</formula>
    </cfRule>
    <cfRule type="containsText" dxfId="2360" priority="2730" operator="containsText" text="APPROVED W/ CHANGES">
      <formula>NOT(ISERROR(SEARCH("APPROVED W/ CHANGES",AG6)))</formula>
    </cfRule>
    <cfRule type="containsText" dxfId="2359" priority="2731" operator="containsText" text="PENDING">
      <formula>NOT(ISERROR(SEARCH("PENDING",AG6)))</formula>
    </cfRule>
    <cfRule type="containsText" dxfId="2358" priority="2732" operator="containsText" text="APPROVED">
      <formula>NOT(ISERROR(SEARCH("APPROVED",AG6)))</formula>
    </cfRule>
  </conditionalFormatting>
  <conditionalFormatting sqref="AF7:AF9">
    <cfRule type="containsText" dxfId="2357" priority="2721" operator="containsText" text="NOT APPROVED">
      <formula>NOT(ISERROR(SEARCH("NOT APPROVED",AF7)))</formula>
    </cfRule>
    <cfRule type="containsText" dxfId="2356" priority="2722" operator="containsText" text="RESUBMIT">
      <formula>NOT(ISERROR(SEARCH("RESUBMIT",AF7)))</formula>
    </cfRule>
    <cfRule type="containsText" dxfId="2355" priority="2723" operator="containsText" text="PENDING RESUBMIT">
      <formula>NOT(ISERROR(SEARCH("PENDING RESUBMIT",AF7)))</formula>
    </cfRule>
    <cfRule type="containsText" dxfId="2354" priority="2724" operator="containsText" text="APPROVED W/ CHANGES">
      <formula>NOT(ISERROR(SEARCH("APPROVED W/ CHANGES",AF7)))</formula>
    </cfRule>
    <cfRule type="containsText" dxfId="2353" priority="2725" operator="containsText" text="PENDING">
      <formula>NOT(ISERROR(SEARCH("PENDING",AF7)))</formula>
    </cfRule>
    <cfRule type="containsText" dxfId="2352" priority="2726" operator="containsText" text="APPROVED">
      <formula>NOT(ISERROR(SEARCH("APPROVED",AF7)))</formula>
    </cfRule>
  </conditionalFormatting>
  <conditionalFormatting sqref="AE7:AE9">
    <cfRule type="containsText" dxfId="2351" priority="2715" operator="containsText" text="NOT APPROVED">
      <formula>NOT(ISERROR(SEARCH("NOT APPROVED",AE7)))</formula>
    </cfRule>
    <cfRule type="containsText" dxfId="2350" priority="2716" operator="containsText" text="RESUBMIT">
      <formula>NOT(ISERROR(SEARCH("RESUBMIT",AE7)))</formula>
    </cfRule>
    <cfRule type="containsText" dxfId="2349" priority="2717" operator="containsText" text="PENDING RESUBMIT">
      <formula>NOT(ISERROR(SEARCH("PENDING RESUBMIT",AE7)))</formula>
    </cfRule>
    <cfRule type="containsText" dxfId="2348" priority="2718" operator="containsText" text="APPROVED W/ CHANGES">
      <formula>NOT(ISERROR(SEARCH("APPROVED W/ CHANGES",AE7)))</formula>
    </cfRule>
    <cfRule type="containsText" dxfId="2347" priority="2719" operator="containsText" text="PENDING">
      <formula>NOT(ISERROR(SEARCH("PENDING",AE7)))</formula>
    </cfRule>
    <cfRule type="containsText" dxfId="2346" priority="2720" operator="containsText" text="APPROVED">
      <formula>NOT(ISERROR(SEARCH("APPROVED",AE7)))</formula>
    </cfRule>
  </conditionalFormatting>
  <conditionalFormatting sqref="AG7:AG9">
    <cfRule type="containsText" dxfId="2345" priority="2709" operator="containsText" text="NOT APPROVED">
      <formula>NOT(ISERROR(SEARCH("NOT APPROVED",AG7)))</formula>
    </cfRule>
    <cfRule type="containsText" dxfId="2344" priority="2710" operator="containsText" text="RESUBMIT">
      <formula>NOT(ISERROR(SEARCH("RESUBMIT",AG7)))</formula>
    </cfRule>
    <cfRule type="containsText" dxfId="2343" priority="2711" operator="containsText" text="PENDING RESUBMIT">
      <formula>NOT(ISERROR(SEARCH("PENDING RESUBMIT",AG7)))</formula>
    </cfRule>
    <cfRule type="containsText" dxfId="2342" priority="2712" operator="containsText" text="APPROVED W/ CHANGES">
      <formula>NOT(ISERROR(SEARCH("APPROVED W/ CHANGES",AG7)))</formula>
    </cfRule>
    <cfRule type="containsText" dxfId="2341" priority="2713" operator="containsText" text="PENDING">
      <formula>NOT(ISERROR(SEARCH("PENDING",AG7)))</formula>
    </cfRule>
    <cfRule type="containsText" dxfId="2340" priority="2714" operator="containsText" text="APPROVED">
      <formula>NOT(ISERROR(SEARCH("APPROVED",AG7)))</formula>
    </cfRule>
  </conditionalFormatting>
  <conditionalFormatting sqref="AF19:AF20">
    <cfRule type="containsText" dxfId="2339" priority="2703" operator="containsText" text="NOT APPROVED">
      <formula>NOT(ISERROR(SEARCH("NOT APPROVED",AF19)))</formula>
    </cfRule>
    <cfRule type="containsText" dxfId="2338" priority="2704" operator="containsText" text="RESUBMIT">
      <formula>NOT(ISERROR(SEARCH("RESUBMIT",AF19)))</formula>
    </cfRule>
    <cfRule type="containsText" dxfId="2337" priority="2705" operator="containsText" text="PENDING RESUBMIT">
      <formula>NOT(ISERROR(SEARCH("PENDING RESUBMIT",AF19)))</formula>
    </cfRule>
    <cfRule type="containsText" dxfId="2336" priority="2706" operator="containsText" text="APPROVED W/ CHANGES">
      <formula>NOT(ISERROR(SEARCH("APPROVED W/ CHANGES",AF19)))</formula>
    </cfRule>
    <cfRule type="containsText" dxfId="2335" priority="2707" operator="containsText" text="PENDING">
      <formula>NOT(ISERROR(SEARCH("PENDING",AF19)))</formula>
    </cfRule>
    <cfRule type="containsText" dxfId="2334" priority="2708" operator="containsText" text="APPROVED">
      <formula>NOT(ISERROR(SEARCH("APPROVED",AF19)))</formula>
    </cfRule>
  </conditionalFormatting>
  <conditionalFormatting sqref="AE19:AE20">
    <cfRule type="containsText" dxfId="2333" priority="2697" operator="containsText" text="NOT APPROVED">
      <formula>NOT(ISERROR(SEARCH("NOT APPROVED",AE19)))</formula>
    </cfRule>
    <cfRule type="containsText" dxfId="2332" priority="2698" operator="containsText" text="RESUBMIT">
      <formula>NOT(ISERROR(SEARCH("RESUBMIT",AE19)))</formula>
    </cfRule>
    <cfRule type="containsText" dxfId="2331" priority="2699" operator="containsText" text="PENDING RESUBMIT">
      <formula>NOT(ISERROR(SEARCH("PENDING RESUBMIT",AE19)))</formula>
    </cfRule>
    <cfRule type="containsText" dxfId="2330" priority="2700" operator="containsText" text="APPROVED W/ CHANGES">
      <formula>NOT(ISERROR(SEARCH("APPROVED W/ CHANGES",AE19)))</formula>
    </cfRule>
    <cfRule type="containsText" dxfId="2329" priority="2701" operator="containsText" text="PENDING">
      <formula>NOT(ISERROR(SEARCH("PENDING",AE19)))</formula>
    </cfRule>
    <cfRule type="containsText" dxfId="2328" priority="2702" operator="containsText" text="APPROVED">
      <formula>NOT(ISERROR(SEARCH("APPROVED",AE19)))</formula>
    </cfRule>
  </conditionalFormatting>
  <conditionalFormatting sqref="AG19:AG20">
    <cfRule type="containsText" dxfId="2327" priority="2691" operator="containsText" text="NOT APPROVED">
      <formula>NOT(ISERROR(SEARCH("NOT APPROVED",AG19)))</formula>
    </cfRule>
    <cfRule type="containsText" dxfId="2326" priority="2692" operator="containsText" text="RESUBMIT">
      <formula>NOT(ISERROR(SEARCH("RESUBMIT",AG19)))</formula>
    </cfRule>
    <cfRule type="containsText" dxfId="2325" priority="2693" operator="containsText" text="PENDING RESUBMIT">
      <formula>NOT(ISERROR(SEARCH("PENDING RESUBMIT",AG19)))</formula>
    </cfRule>
    <cfRule type="containsText" dxfId="2324" priority="2694" operator="containsText" text="APPROVED W/ CHANGES">
      <formula>NOT(ISERROR(SEARCH("APPROVED W/ CHANGES",AG19)))</formula>
    </cfRule>
    <cfRule type="containsText" dxfId="2323" priority="2695" operator="containsText" text="PENDING">
      <formula>NOT(ISERROR(SEARCH("PENDING",AG19)))</formula>
    </cfRule>
    <cfRule type="containsText" dxfId="2322" priority="2696" operator="containsText" text="APPROVED">
      <formula>NOT(ISERROR(SEARCH("APPROVED",AG19)))</formula>
    </cfRule>
  </conditionalFormatting>
  <conditionalFormatting sqref="AF3">
    <cfRule type="containsText" dxfId="2321" priority="2685" operator="containsText" text="NOT APPROVED">
      <formula>NOT(ISERROR(SEARCH("NOT APPROVED",AF3)))</formula>
    </cfRule>
    <cfRule type="containsText" dxfId="2320" priority="2686" operator="containsText" text="RESUBMIT">
      <formula>NOT(ISERROR(SEARCH("RESUBMIT",AF3)))</formula>
    </cfRule>
    <cfRule type="containsText" dxfId="2319" priority="2687" operator="containsText" text="PENDING RESUBMIT">
      <formula>NOT(ISERROR(SEARCH("PENDING RESUBMIT",AF3)))</formula>
    </cfRule>
    <cfRule type="containsText" dxfId="2318" priority="2688" operator="containsText" text="APPROVED W/ CHANGES">
      <formula>NOT(ISERROR(SEARCH("APPROVED W/ CHANGES",AF3)))</formula>
    </cfRule>
    <cfRule type="containsText" dxfId="2317" priority="2689" operator="containsText" text="PENDING">
      <formula>NOT(ISERROR(SEARCH("PENDING",AF3)))</formula>
    </cfRule>
    <cfRule type="containsText" dxfId="2316" priority="2690" operator="containsText" text="APPROVED">
      <formula>NOT(ISERROR(SEARCH("APPROVED",AF3)))</formula>
    </cfRule>
  </conditionalFormatting>
  <conditionalFormatting sqref="AE3">
    <cfRule type="containsText" dxfId="2315" priority="2679" operator="containsText" text="NOT APPROVED">
      <formula>NOT(ISERROR(SEARCH("NOT APPROVED",AE3)))</formula>
    </cfRule>
    <cfRule type="containsText" dxfId="2314" priority="2680" operator="containsText" text="RESUBMIT">
      <formula>NOT(ISERROR(SEARCH("RESUBMIT",AE3)))</formula>
    </cfRule>
    <cfRule type="containsText" dxfId="2313" priority="2681" operator="containsText" text="PENDING RESUBMIT">
      <formula>NOT(ISERROR(SEARCH("PENDING RESUBMIT",AE3)))</formula>
    </cfRule>
    <cfRule type="containsText" dxfId="2312" priority="2682" operator="containsText" text="APPROVED W/ CHANGES">
      <formula>NOT(ISERROR(SEARCH("APPROVED W/ CHANGES",AE3)))</formula>
    </cfRule>
    <cfRule type="containsText" dxfId="2311" priority="2683" operator="containsText" text="PENDING">
      <formula>NOT(ISERROR(SEARCH("PENDING",AE3)))</formula>
    </cfRule>
    <cfRule type="containsText" dxfId="2310" priority="2684" operator="containsText" text="APPROVED">
      <formula>NOT(ISERROR(SEARCH("APPROVED",AE3)))</formula>
    </cfRule>
  </conditionalFormatting>
  <conditionalFormatting sqref="AG3">
    <cfRule type="containsText" dxfId="2309" priority="2673" operator="containsText" text="NOT APPROVED">
      <formula>NOT(ISERROR(SEARCH("NOT APPROVED",AG3)))</formula>
    </cfRule>
    <cfRule type="containsText" dxfId="2308" priority="2674" operator="containsText" text="RESUBMIT">
      <formula>NOT(ISERROR(SEARCH("RESUBMIT",AG3)))</formula>
    </cfRule>
    <cfRule type="containsText" dxfId="2307" priority="2675" operator="containsText" text="PENDING RESUBMIT">
      <formula>NOT(ISERROR(SEARCH("PENDING RESUBMIT",AG3)))</formula>
    </cfRule>
    <cfRule type="containsText" dxfId="2306" priority="2676" operator="containsText" text="APPROVED W/ CHANGES">
      <formula>NOT(ISERROR(SEARCH("APPROVED W/ CHANGES",AG3)))</formula>
    </cfRule>
    <cfRule type="containsText" dxfId="2305" priority="2677" operator="containsText" text="PENDING">
      <formula>NOT(ISERROR(SEARCH("PENDING",AG3)))</formula>
    </cfRule>
    <cfRule type="containsText" dxfId="2304" priority="2678" operator="containsText" text="APPROVED">
      <formula>NOT(ISERROR(SEARCH("APPROVED",AG3)))</formula>
    </cfRule>
  </conditionalFormatting>
  <conditionalFormatting sqref="AF4">
    <cfRule type="containsText" dxfId="2303" priority="2667" operator="containsText" text="NOT APPROVED">
      <formula>NOT(ISERROR(SEARCH("NOT APPROVED",AF4)))</formula>
    </cfRule>
    <cfRule type="containsText" dxfId="2302" priority="2668" operator="containsText" text="RESUBMIT">
      <formula>NOT(ISERROR(SEARCH("RESUBMIT",AF4)))</formula>
    </cfRule>
    <cfRule type="containsText" dxfId="2301" priority="2669" operator="containsText" text="PENDING RESUBMIT">
      <formula>NOT(ISERROR(SEARCH("PENDING RESUBMIT",AF4)))</formula>
    </cfRule>
    <cfRule type="containsText" dxfId="2300" priority="2670" operator="containsText" text="APPROVED W/ CHANGES">
      <formula>NOT(ISERROR(SEARCH("APPROVED W/ CHANGES",AF4)))</formula>
    </cfRule>
    <cfRule type="containsText" dxfId="2299" priority="2671" operator="containsText" text="PENDING">
      <formula>NOT(ISERROR(SEARCH("PENDING",AF4)))</formula>
    </cfRule>
    <cfRule type="containsText" dxfId="2298" priority="2672" operator="containsText" text="APPROVED">
      <formula>NOT(ISERROR(SEARCH("APPROVED",AF4)))</formula>
    </cfRule>
  </conditionalFormatting>
  <conditionalFormatting sqref="AE4">
    <cfRule type="containsText" dxfId="2297" priority="2661" operator="containsText" text="NOT APPROVED">
      <formula>NOT(ISERROR(SEARCH("NOT APPROVED",AE4)))</formula>
    </cfRule>
    <cfRule type="containsText" dxfId="2296" priority="2662" operator="containsText" text="RESUBMIT">
      <formula>NOT(ISERROR(SEARCH("RESUBMIT",AE4)))</formula>
    </cfRule>
    <cfRule type="containsText" dxfId="2295" priority="2663" operator="containsText" text="PENDING RESUBMIT">
      <formula>NOT(ISERROR(SEARCH("PENDING RESUBMIT",AE4)))</formula>
    </cfRule>
    <cfRule type="containsText" dxfId="2294" priority="2664" operator="containsText" text="APPROVED W/ CHANGES">
      <formula>NOT(ISERROR(SEARCH("APPROVED W/ CHANGES",AE4)))</formula>
    </cfRule>
    <cfRule type="containsText" dxfId="2293" priority="2665" operator="containsText" text="PENDING">
      <formula>NOT(ISERROR(SEARCH("PENDING",AE4)))</formula>
    </cfRule>
    <cfRule type="containsText" dxfId="2292" priority="2666" operator="containsText" text="APPROVED">
      <formula>NOT(ISERROR(SEARCH("APPROVED",AE4)))</formula>
    </cfRule>
  </conditionalFormatting>
  <conditionalFormatting sqref="AG4">
    <cfRule type="containsText" dxfId="2291" priority="2655" operator="containsText" text="NOT APPROVED">
      <formula>NOT(ISERROR(SEARCH("NOT APPROVED",AG4)))</formula>
    </cfRule>
    <cfRule type="containsText" dxfId="2290" priority="2656" operator="containsText" text="RESUBMIT">
      <formula>NOT(ISERROR(SEARCH("RESUBMIT",AG4)))</formula>
    </cfRule>
    <cfRule type="containsText" dxfId="2289" priority="2657" operator="containsText" text="PENDING RESUBMIT">
      <formula>NOT(ISERROR(SEARCH("PENDING RESUBMIT",AG4)))</formula>
    </cfRule>
    <cfRule type="containsText" dxfId="2288" priority="2658" operator="containsText" text="APPROVED W/ CHANGES">
      <formula>NOT(ISERROR(SEARCH("APPROVED W/ CHANGES",AG4)))</formula>
    </cfRule>
    <cfRule type="containsText" dxfId="2287" priority="2659" operator="containsText" text="PENDING">
      <formula>NOT(ISERROR(SEARCH("PENDING",AG4)))</formula>
    </cfRule>
    <cfRule type="containsText" dxfId="2286" priority="2660" operator="containsText" text="APPROVED">
      <formula>NOT(ISERROR(SEARCH("APPROVED",AG4)))</formula>
    </cfRule>
  </conditionalFormatting>
  <conditionalFormatting sqref="AF5">
    <cfRule type="containsText" dxfId="2285" priority="2649" operator="containsText" text="NOT APPROVED">
      <formula>NOT(ISERROR(SEARCH("NOT APPROVED",AF5)))</formula>
    </cfRule>
    <cfRule type="containsText" dxfId="2284" priority="2650" operator="containsText" text="RESUBMIT">
      <formula>NOT(ISERROR(SEARCH("RESUBMIT",AF5)))</formula>
    </cfRule>
    <cfRule type="containsText" dxfId="2283" priority="2651" operator="containsText" text="PENDING RESUBMIT">
      <formula>NOT(ISERROR(SEARCH("PENDING RESUBMIT",AF5)))</formula>
    </cfRule>
    <cfRule type="containsText" dxfId="2282" priority="2652" operator="containsText" text="APPROVED W/ CHANGES">
      <formula>NOT(ISERROR(SEARCH("APPROVED W/ CHANGES",AF5)))</formula>
    </cfRule>
    <cfRule type="containsText" dxfId="2281" priority="2653" operator="containsText" text="PENDING">
      <formula>NOT(ISERROR(SEARCH("PENDING",AF5)))</formula>
    </cfRule>
    <cfRule type="containsText" dxfId="2280" priority="2654" operator="containsText" text="APPROVED">
      <formula>NOT(ISERROR(SEARCH("APPROVED",AF5)))</formula>
    </cfRule>
  </conditionalFormatting>
  <conditionalFormatting sqref="AE5">
    <cfRule type="containsText" dxfId="2279" priority="2643" operator="containsText" text="NOT APPROVED">
      <formula>NOT(ISERROR(SEARCH("NOT APPROVED",AE5)))</formula>
    </cfRule>
    <cfRule type="containsText" dxfId="2278" priority="2644" operator="containsText" text="RESUBMIT">
      <formula>NOT(ISERROR(SEARCH("RESUBMIT",AE5)))</formula>
    </cfRule>
    <cfRule type="containsText" dxfId="2277" priority="2645" operator="containsText" text="PENDING RESUBMIT">
      <formula>NOT(ISERROR(SEARCH("PENDING RESUBMIT",AE5)))</formula>
    </cfRule>
    <cfRule type="containsText" dxfId="2276" priority="2646" operator="containsText" text="APPROVED W/ CHANGES">
      <formula>NOT(ISERROR(SEARCH("APPROVED W/ CHANGES",AE5)))</formula>
    </cfRule>
    <cfRule type="containsText" dxfId="2275" priority="2647" operator="containsText" text="PENDING">
      <formula>NOT(ISERROR(SEARCH("PENDING",AE5)))</formula>
    </cfRule>
    <cfRule type="containsText" dxfId="2274" priority="2648" operator="containsText" text="APPROVED">
      <formula>NOT(ISERROR(SEARCH("APPROVED",AE5)))</formula>
    </cfRule>
  </conditionalFormatting>
  <conditionalFormatting sqref="AG5">
    <cfRule type="containsText" dxfId="2273" priority="2637" operator="containsText" text="NOT APPROVED">
      <formula>NOT(ISERROR(SEARCH("NOT APPROVED",AG5)))</formula>
    </cfRule>
    <cfRule type="containsText" dxfId="2272" priority="2638" operator="containsText" text="RESUBMIT">
      <formula>NOT(ISERROR(SEARCH("RESUBMIT",AG5)))</formula>
    </cfRule>
    <cfRule type="containsText" dxfId="2271" priority="2639" operator="containsText" text="PENDING RESUBMIT">
      <formula>NOT(ISERROR(SEARCH("PENDING RESUBMIT",AG5)))</formula>
    </cfRule>
    <cfRule type="containsText" dxfId="2270" priority="2640" operator="containsText" text="APPROVED W/ CHANGES">
      <formula>NOT(ISERROR(SEARCH("APPROVED W/ CHANGES",AG5)))</formula>
    </cfRule>
    <cfRule type="containsText" dxfId="2269" priority="2641" operator="containsText" text="PENDING">
      <formula>NOT(ISERROR(SEARCH("PENDING",AG5)))</formula>
    </cfRule>
    <cfRule type="containsText" dxfId="2268" priority="2642" operator="containsText" text="APPROVED">
      <formula>NOT(ISERROR(SEARCH("APPROVED",AG5)))</formula>
    </cfRule>
  </conditionalFormatting>
  <conditionalFormatting sqref="AF15">
    <cfRule type="containsText" dxfId="2267" priority="2631" operator="containsText" text="NOT APPROVED">
      <formula>NOT(ISERROR(SEARCH("NOT APPROVED",AF15)))</formula>
    </cfRule>
    <cfRule type="containsText" dxfId="2266" priority="2632" operator="containsText" text="RESUBMIT">
      <formula>NOT(ISERROR(SEARCH("RESUBMIT",AF15)))</formula>
    </cfRule>
    <cfRule type="containsText" dxfId="2265" priority="2633" operator="containsText" text="PENDING RESUBMIT">
      <formula>NOT(ISERROR(SEARCH("PENDING RESUBMIT",AF15)))</formula>
    </cfRule>
    <cfRule type="containsText" dxfId="2264" priority="2634" operator="containsText" text="APPROVED W/ CHANGES">
      <formula>NOT(ISERROR(SEARCH("APPROVED W/ CHANGES",AF15)))</formula>
    </cfRule>
    <cfRule type="containsText" dxfId="2263" priority="2635" operator="containsText" text="PENDING">
      <formula>NOT(ISERROR(SEARCH("PENDING",AF15)))</formula>
    </cfRule>
    <cfRule type="containsText" dxfId="2262" priority="2636" operator="containsText" text="APPROVED">
      <formula>NOT(ISERROR(SEARCH("APPROVED",AF15)))</formula>
    </cfRule>
  </conditionalFormatting>
  <conditionalFormatting sqref="AE15">
    <cfRule type="containsText" dxfId="2261" priority="2625" operator="containsText" text="NOT APPROVED">
      <formula>NOT(ISERROR(SEARCH("NOT APPROVED",AE15)))</formula>
    </cfRule>
    <cfRule type="containsText" dxfId="2260" priority="2626" operator="containsText" text="RESUBMIT">
      <formula>NOT(ISERROR(SEARCH("RESUBMIT",AE15)))</formula>
    </cfRule>
    <cfRule type="containsText" dxfId="2259" priority="2627" operator="containsText" text="PENDING RESUBMIT">
      <formula>NOT(ISERROR(SEARCH("PENDING RESUBMIT",AE15)))</formula>
    </cfRule>
    <cfRule type="containsText" dxfId="2258" priority="2628" operator="containsText" text="APPROVED W/ CHANGES">
      <formula>NOT(ISERROR(SEARCH("APPROVED W/ CHANGES",AE15)))</formula>
    </cfRule>
    <cfRule type="containsText" dxfId="2257" priority="2629" operator="containsText" text="PENDING">
      <formula>NOT(ISERROR(SEARCH("PENDING",AE15)))</formula>
    </cfRule>
    <cfRule type="containsText" dxfId="2256" priority="2630" operator="containsText" text="APPROVED">
      <formula>NOT(ISERROR(SEARCH("APPROVED",AE15)))</formula>
    </cfRule>
  </conditionalFormatting>
  <conditionalFormatting sqref="AG15">
    <cfRule type="containsText" dxfId="2255" priority="2619" operator="containsText" text="NOT APPROVED">
      <formula>NOT(ISERROR(SEARCH("NOT APPROVED",AG15)))</formula>
    </cfRule>
    <cfRule type="containsText" dxfId="2254" priority="2620" operator="containsText" text="RESUBMIT">
      <formula>NOT(ISERROR(SEARCH("RESUBMIT",AG15)))</formula>
    </cfRule>
    <cfRule type="containsText" dxfId="2253" priority="2621" operator="containsText" text="PENDING RESUBMIT">
      <formula>NOT(ISERROR(SEARCH("PENDING RESUBMIT",AG15)))</formula>
    </cfRule>
    <cfRule type="containsText" dxfId="2252" priority="2622" operator="containsText" text="APPROVED W/ CHANGES">
      <formula>NOT(ISERROR(SEARCH("APPROVED W/ CHANGES",AG15)))</formula>
    </cfRule>
    <cfRule type="containsText" dxfId="2251" priority="2623" operator="containsText" text="PENDING">
      <formula>NOT(ISERROR(SEARCH("PENDING",AG15)))</formula>
    </cfRule>
    <cfRule type="containsText" dxfId="2250" priority="2624" operator="containsText" text="APPROVED">
      <formula>NOT(ISERROR(SEARCH("APPROVED",AG15)))</formula>
    </cfRule>
  </conditionalFormatting>
  <conditionalFormatting sqref="AF21">
    <cfRule type="containsText" dxfId="2249" priority="2613" operator="containsText" text="NOT APPROVED">
      <formula>NOT(ISERROR(SEARCH("NOT APPROVED",AF21)))</formula>
    </cfRule>
    <cfRule type="containsText" dxfId="2248" priority="2614" operator="containsText" text="RESUBMIT">
      <formula>NOT(ISERROR(SEARCH("RESUBMIT",AF21)))</formula>
    </cfRule>
    <cfRule type="containsText" dxfId="2247" priority="2615" operator="containsText" text="PENDING RESUBMIT">
      <formula>NOT(ISERROR(SEARCH("PENDING RESUBMIT",AF21)))</formula>
    </cfRule>
    <cfRule type="containsText" dxfId="2246" priority="2616" operator="containsText" text="APPROVED W/ CHANGES">
      <formula>NOT(ISERROR(SEARCH("APPROVED W/ CHANGES",AF21)))</formula>
    </cfRule>
    <cfRule type="containsText" dxfId="2245" priority="2617" operator="containsText" text="PENDING">
      <formula>NOT(ISERROR(SEARCH("PENDING",AF21)))</formula>
    </cfRule>
    <cfRule type="containsText" dxfId="2244" priority="2618" operator="containsText" text="APPROVED">
      <formula>NOT(ISERROR(SEARCH("APPROVED",AF21)))</formula>
    </cfRule>
  </conditionalFormatting>
  <conditionalFormatting sqref="AE21">
    <cfRule type="containsText" dxfId="2243" priority="2607" operator="containsText" text="NOT APPROVED">
      <formula>NOT(ISERROR(SEARCH("NOT APPROVED",AE21)))</formula>
    </cfRule>
    <cfRule type="containsText" dxfId="2242" priority="2608" operator="containsText" text="RESUBMIT">
      <formula>NOT(ISERROR(SEARCH("RESUBMIT",AE21)))</formula>
    </cfRule>
    <cfRule type="containsText" dxfId="2241" priority="2609" operator="containsText" text="PENDING RESUBMIT">
      <formula>NOT(ISERROR(SEARCH("PENDING RESUBMIT",AE21)))</formula>
    </cfRule>
    <cfRule type="containsText" dxfId="2240" priority="2610" operator="containsText" text="APPROVED W/ CHANGES">
      <formula>NOT(ISERROR(SEARCH("APPROVED W/ CHANGES",AE21)))</formula>
    </cfRule>
    <cfRule type="containsText" dxfId="2239" priority="2611" operator="containsText" text="PENDING">
      <formula>NOT(ISERROR(SEARCH("PENDING",AE21)))</formula>
    </cfRule>
    <cfRule type="containsText" dxfId="2238" priority="2612" operator="containsText" text="APPROVED">
      <formula>NOT(ISERROR(SEARCH("APPROVED",AE21)))</formula>
    </cfRule>
  </conditionalFormatting>
  <conditionalFormatting sqref="AG21">
    <cfRule type="containsText" dxfId="2237" priority="2601" operator="containsText" text="NOT APPROVED">
      <formula>NOT(ISERROR(SEARCH("NOT APPROVED",AG21)))</formula>
    </cfRule>
    <cfRule type="containsText" dxfId="2236" priority="2602" operator="containsText" text="RESUBMIT">
      <formula>NOT(ISERROR(SEARCH("RESUBMIT",AG21)))</formula>
    </cfRule>
    <cfRule type="containsText" dxfId="2235" priority="2603" operator="containsText" text="PENDING RESUBMIT">
      <formula>NOT(ISERROR(SEARCH("PENDING RESUBMIT",AG21)))</formula>
    </cfRule>
    <cfRule type="containsText" dxfId="2234" priority="2604" operator="containsText" text="APPROVED W/ CHANGES">
      <formula>NOT(ISERROR(SEARCH("APPROVED W/ CHANGES",AG21)))</formula>
    </cfRule>
    <cfRule type="containsText" dxfId="2233" priority="2605" operator="containsText" text="PENDING">
      <formula>NOT(ISERROR(SEARCH("PENDING",AG21)))</formula>
    </cfRule>
    <cfRule type="containsText" dxfId="2232" priority="2606" operator="containsText" text="APPROVED">
      <formula>NOT(ISERROR(SEARCH("APPROVED",AG21)))</formula>
    </cfRule>
  </conditionalFormatting>
  <conditionalFormatting sqref="AF22">
    <cfRule type="containsText" dxfId="2231" priority="2595" operator="containsText" text="NOT APPROVED">
      <formula>NOT(ISERROR(SEARCH("NOT APPROVED",AF22)))</formula>
    </cfRule>
    <cfRule type="containsText" dxfId="2230" priority="2596" operator="containsText" text="RESUBMIT">
      <formula>NOT(ISERROR(SEARCH("RESUBMIT",AF22)))</formula>
    </cfRule>
    <cfRule type="containsText" dxfId="2229" priority="2597" operator="containsText" text="PENDING RESUBMIT">
      <formula>NOT(ISERROR(SEARCH("PENDING RESUBMIT",AF22)))</formula>
    </cfRule>
    <cfRule type="containsText" dxfId="2228" priority="2598" operator="containsText" text="APPROVED W/ CHANGES">
      <formula>NOT(ISERROR(SEARCH("APPROVED W/ CHANGES",AF22)))</formula>
    </cfRule>
    <cfRule type="containsText" dxfId="2227" priority="2599" operator="containsText" text="PENDING">
      <formula>NOT(ISERROR(SEARCH("PENDING",AF22)))</formula>
    </cfRule>
    <cfRule type="containsText" dxfId="2226" priority="2600" operator="containsText" text="APPROVED">
      <formula>NOT(ISERROR(SEARCH("APPROVED",AF22)))</formula>
    </cfRule>
  </conditionalFormatting>
  <conditionalFormatting sqref="AE22">
    <cfRule type="containsText" dxfId="2225" priority="2589" operator="containsText" text="NOT APPROVED">
      <formula>NOT(ISERROR(SEARCH("NOT APPROVED",AE22)))</formula>
    </cfRule>
    <cfRule type="containsText" dxfId="2224" priority="2590" operator="containsText" text="RESUBMIT">
      <formula>NOT(ISERROR(SEARCH("RESUBMIT",AE22)))</formula>
    </cfRule>
    <cfRule type="containsText" dxfId="2223" priority="2591" operator="containsText" text="PENDING RESUBMIT">
      <formula>NOT(ISERROR(SEARCH("PENDING RESUBMIT",AE22)))</formula>
    </cfRule>
    <cfRule type="containsText" dxfId="2222" priority="2592" operator="containsText" text="APPROVED W/ CHANGES">
      <formula>NOT(ISERROR(SEARCH("APPROVED W/ CHANGES",AE22)))</formula>
    </cfRule>
    <cfRule type="containsText" dxfId="2221" priority="2593" operator="containsText" text="PENDING">
      <formula>NOT(ISERROR(SEARCH("PENDING",AE22)))</formula>
    </cfRule>
    <cfRule type="containsText" dxfId="2220" priority="2594" operator="containsText" text="APPROVED">
      <formula>NOT(ISERROR(SEARCH("APPROVED",AE22)))</formula>
    </cfRule>
  </conditionalFormatting>
  <conditionalFormatting sqref="AG22">
    <cfRule type="containsText" dxfId="2219" priority="2583" operator="containsText" text="NOT APPROVED">
      <formula>NOT(ISERROR(SEARCH("NOT APPROVED",AG22)))</formula>
    </cfRule>
    <cfRule type="containsText" dxfId="2218" priority="2584" operator="containsText" text="RESUBMIT">
      <formula>NOT(ISERROR(SEARCH("RESUBMIT",AG22)))</formula>
    </cfRule>
    <cfRule type="containsText" dxfId="2217" priority="2585" operator="containsText" text="PENDING RESUBMIT">
      <formula>NOT(ISERROR(SEARCH("PENDING RESUBMIT",AG22)))</formula>
    </cfRule>
    <cfRule type="containsText" dxfId="2216" priority="2586" operator="containsText" text="APPROVED W/ CHANGES">
      <formula>NOT(ISERROR(SEARCH("APPROVED W/ CHANGES",AG22)))</formula>
    </cfRule>
    <cfRule type="containsText" dxfId="2215" priority="2587" operator="containsText" text="PENDING">
      <formula>NOT(ISERROR(SEARCH("PENDING",AG22)))</formula>
    </cfRule>
    <cfRule type="containsText" dxfId="2214" priority="2588" operator="containsText" text="APPROVED">
      <formula>NOT(ISERROR(SEARCH("APPROVED",AG22)))</formula>
    </cfRule>
  </conditionalFormatting>
  <conditionalFormatting sqref="AF23">
    <cfRule type="containsText" dxfId="2213" priority="2577" operator="containsText" text="NOT APPROVED">
      <formula>NOT(ISERROR(SEARCH("NOT APPROVED",AF23)))</formula>
    </cfRule>
    <cfRule type="containsText" dxfId="2212" priority="2578" operator="containsText" text="RESUBMIT">
      <formula>NOT(ISERROR(SEARCH("RESUBMIT",AF23)))</formula>
    </cfRule>
    <cfRule type="containsText" dxfId="2211" priority="2579" operator="containsText" text="PENDING RESUBMIT">
      <formula>NOT(ISERROR(SEARCH("PENDING RESUBMIT",AF23)))</formula>
    </cfRule>
    <cfRule type="containsText" dxfId="2210" priority="2580" operator="containsText" text="APPROVED W/ CHANGES">
      <formula>NOT(ISERROR(SEARCH("APPROVED W/ CHANGES",AF23)))</formula>
    </cfRule>
    <cfRule type="containsText" dxfId="2209" priority="2581" operator="containsText" text="PENDING">
      <formula>NOT(ISERROR(SEARCH("PENDING",AF23)))</formula>
    </cfRule>
    <cfRule type="containsText" dxfId="2208" priority="2582" operator="containsText" text="APPROVED">
      <formula>NOT(ISERROR(SEARCH("APPROVED",AF23)))</formula>
    </cfRule>
  </conditionalFormatting>
  <conditionalFormatting sqref="AE23">
    <cfRule type="containsText" dxfId="2207" priority="2571" operator="containsText" text="NOT APPROVED">
      <formula>NOT(ISERROR(SEARCH("NOT APPROVED",AE23)))</formula>
    </cfRule>
    <cfRule type="containsText" dxfId="2206" priority="2572" operator="containsText" text="RESUBMIT">
      <formula>NOT(ISERROR(SEARCH("RESUBMIT",AE23)))</formula>
    </cfRule>
    <cfRule type="containsText" dxfId="2205" priority="2573" operator="containsText" text="PENDING RESUBMIT">
      <formula>NOT(ISERROR(SEARCH("PENDING RESUBMIT",AE23)))</formula>
    </cfRule>
    <cfRule type="containsText" dxfId="2204" priority="2574" operator="containsText" text="APPROVED W/ CHANGES">
      <formula>NOT(ISERROR(SEARCH("APPROVED W/ CHANGES",AE23)))</formula>
    </cfRule>
    <cfRule type="containsText" dxfId="2203" priority="2575" operator="containsText" text="PENDING">
      <formula>NOT(ISERROR(SEARCH("PENDING",AE23)))</formula>
    </cfRule>
    <cfRule type="containsText" dxfId="2202" priority="2576" operator="containsText" text="APPROVED">
      <formula>NOT(ISERROR(SEARCH("APPROVED",AE23)))</formula>
    </cfRule>
  </conditionalFormatting>
  <conditionalFormatting sqref="AG23">
    <cfRule type="containsText" dxfId="2201" priority="2565" operator="containsText" text="NOT APPROVED">
      <formula>NOT(ISERROR(SEARCH("NOT APPROVED",AG23)))</formula>
    </cfRule>
    <cfRule type="containsText" dxfId="2200" priority="2566" operator="containsText" text="RESUBMIT">
      <formula>NOT(ISERROR(SEARCH("RESUBMIT",AG23)))</formula>
    </cfRule>
    <cfRule type="containsText" dxfId="2199" priority="2567" operator="containsText" text="PENDING RESUBMIT">
      <formula>NOT(ISERROR(SEARCH("PENDING RESUBMIT",AG23)))</formula>
    </cfRule>
    <cfRule type="containsText" dxfId="2198" priority="2568" operator="containsText" text="APPROVED W/ CHANGES">
      <formula>NOT(ISERROR(SEARCH("APPROVED W/ CHANGES",AG23)))</formula>
    </cfRule>
    <cfRule type="containsText" dxfId="2197" priority="2569" operator="containsText" text="PENDING">
      <formula>NOT(ISERROR(SEARCH("PENDING",AG23)))</formula>
    </cfRule>
    <cfRule type="containsText" dxfId="2196" priority="2570" operator="containsText" text="APPROVED">
      <formula>NOT(ISERROR(SEARCH("APPROVED",AG23)))</formula>
    </cfRule>
  </conditionalFormatting>
  <conditionalFormatting sqref="AF24">
    <cfRule type="containsText" dxfId="2195" priority="2559" operator="containsText" text="NOT APPROVED">
      <formula>NOT(ISERROR(SEARCH("NOT APPROVED",AF24)))</formula>
    </cfRule>
    <cfRule type="containsText" dxfId="2194" priority="2560" operator="containsText" text="RESUBMIT">
      <formula>NOT(ISERROR(SEARCH("RESUBMIT",AF24)))</formula>
    </cfRule>
    <cfRule type="containsText" dxfId="2193" priority="2561" operator="containsText" text="PENDING RESUBMIT">
      <formula>NOT(ISERROR(SEARCH("PENDING RESUBMIT",AF24)))</formula>
    </cfRule>
    <cfRule type="containsText" dxfId="2192" priority="2562" operator="containsText" text="APPROVED W/ CHANGES">
      <formula>NOT(ISERROR(SEARCH("APPROVED W/ CHANGES",AF24)))</formula>
    </cfRule>
    <cfRule type="containsText" dxfId="2191" priority="2563" operator="containsText" text="PENDING">
      <formula>NOT(ISERROR(SEARCH("PENDING",AF24)))</formula>
    </cfRule>
    <cfRule type="containsText" dxfId="2190" priority="2564" operator="containsText" text="APPROVED">
      <formula>NOT(ISERROR(SEARCH("APPROVED",AF24)))</formula>
    </cfRule>
  </conditionalFormatting>
  <conditionalFormatting sqref="AE24">
    <cfRule type="containsText" dxfId="2189" priority="2553" operator="containsText" text="NOT APPROVED">
      <formula>NOT(ISERROR(SEARCH("NOT APPROVED",AE24)))</formula>
    </cfRule>
    <cfRule type="containsText" dxfId="2188" priority="2554" operator="containsText" text="RESUBMIT">
      <formula>NOT(ISERROR(SEARCH("RESUBMIT",AE24)))</formula>
    </cfRule>
    <cfRule type="containsText" dxfId="2187" priority="2555" operator="containsText" text="PENDING RESUBMIT">
      <formula>NOT(ISERROR(SEARCH("PENDING RESUBMIT",AE24)))</formula>
    </cfRule>
    <cfRule type="containsText" dxfId="2186" priority="2556" operator="containsText" text="APPROVED W/ CHANGES">
      <formula>NOT(ISERROR(SEARCH("APPROVED W/ CHANGES",AE24)))</formula>
    </cfRule>
    <cfRule type="containsText" dxfId="2185" priority="2557" operator="containsText" text="PENDING">
      <formula>NOT(ISERROR(SEARCH("PENDING",AE24)))</formula>
    </cfRule>
    <cfRule type="containsText" dxfId="2184" priority="2558" operator="containsText" text="APPROVED">
      <formula>NOT(ISERROR(SEARCH("APPROVED",AE24)))</formula>
    </cfRule>
  </conditionalFormatting>
  <conditionalFormatting sqref="AG24">
    <cfRule type="containsText" dxfId="2183" priority="2547" operator="containsText" text="NOT APPROVED">
      <formula>NOT(ISERROR(SEARCH("NOT APPROVED",AG24)))</formula>
    </cfRule>
    <cfRule type="containsText" dxfId="2182" priority="2548" operator="containsText" text="RESUBMIT">
      <formula>NOT(ISERROR(SEARCH("RESUBMIT",AG24)))</formula>
    </cfRule>
    <cfRule type="containsText" dxfId="2181" priority="2549" operator="containsText" text="PENDING RESUBMIT">
      <formula>NOT(ISERROR(SEARCH("PENDING RESUBMIT",AG24)))</formula>
    </cfRule>
    <cfRule type="containsText" dxfId="2180" priority="2550" operator="containsText" text="APPROVED W/ CHANGES">
      <formula>NOT(ISERROR(SEARCH("APPROVED W/ CHANGES",AG24)))</formula>
    </cfRule>
    <cfRule type="containsText" dxfId="2179" priority="2551" operator="containsText" text="PENDING">
      <formula>NOT(ISERROR(SEARCH("PENDING",AG24)))</formula>
    </cfRule>
    <cfRule type="containsText" dxfId="2178" priority="2552" operator="containsText" text="APPROVED">
      <formula>NOT(ISERROR(SEARCH("APPROVED",AG24)))</formula>
    </cfRule>
  </conditionalFormatting>
  <conditionalFormatting sqref="AF25">
    <cfRule type="containsText" dxfId="2177" priority="2541" operator="containsText" text="NOT APPROVED">
      <formula>NOT(ISERROR(SEARCH("NOT APPROVED",AF25)))</formula>
    </cfRule>
    <cfRule type="containsText" dxfId="2176" priority="2542" operator="containsText" text="RESUBMIT">
      <formula>NOT(ISERROR(SEARCH("RESUBMIT",AF25)))</formula>
    </cfRule>
    <cfRule type="containsText" dxfId="2175" priority="2543" operator="containsText" text="PENDING RESUBMIT">
      <formula>NOT(ISERROR(SEARCH("PENDING RESUBMIT",AF25)))</formula>
    </cfRule>
    <cfRule type="containsText" dxfId="2174" priority="2544" operator="containsText" text="APPROVED W/ CHANGES">
      <formula>NOT(ISERROR(SEARCH("APPROVED W/ CHANGES",AF25)))</formula>
    </cfRule>
    <cfRule type="containsText" dxfId="2173" priority="2545" operator="containsText" text="PENDING">
      <formula>NOT(ISERROR(SEARCH("PENDING",AF25)))</formula>
    </cfRule>
    <cfRule type="containsText" dxfId="2172" priority="2546" operator="containsText" text="APPROVED">
      <formula>NOT(ISERROR(SEARCH("APPROVED",AF25)))</formula>
    </cfRule>
  </conditionalFormatting>
  <conditionalFormatting sqref="AE25">
    <cfRule type="containsText" dxfId="2171" priority="2535" operator="containsText" text="NOT APPROVED">
      <formula>NOT(ISERROR(SEARCH("NOT APPROVED",AE25)))</formula>
    </cfRule>
    <cfRule type="containsText" dxfId="2170" priority="2536" operator="containsText" text="RESUBMIT">
      <formula>NOT(ISERROR(SEARCH("RESUBMIT",AE25)))</formula>
    </cfRule>
    <cfRule type="containsText" dxfId="2169" priority="2537" operator="containsText" text="PENDING RESUBMIT">
      <formula>NOT(ISERROR(SEARCH("PENDING RESUBMIT",AE25)))</formula>
    </cfRule>
    <cfRule type="containsText" dxfId="2168" priority="2538" operator="containsText" text="APPROVED W/ CHANGES">
      <formula>NOT(ISERROR(SEARCH("APPROVED W/ CHANGES",AE25)))</formula>
    </cfRule>
    <cfRule type="containsText" dxfId="2167" priority="2539" operator="containsText" text="PENDING">
      <formula>NOT(ISERROR(SEARCH("PENDING",AE25)))</formula>
    </cfRule>
    <cfRule type="containsText" dxfId="2166" priority="2540" operator="containsText" text="APPROVED">
      <formula>NOT(ISERROR(SEARCH("APPROVED",AE25)))</formula>
    </cfRule>
  </conditionalFormatting>
  <conditionalFormatting sqref="AG25">
    <cfRule type="containsText" dxfId="2165" priority="2529" operator="containsText" text="NOT APPROVED">
      <formula>NOT(ISERROR(SEARCH("NOT APPROVED",AG25)))</formula>
    </cfRule>
    <cfRule type="containsText" dxfId="2164" priority="2530" operator="containsText" text="RESUBMIT">
      <formula>NOT(ISERROR(SEARCH("RESUBMIT",AG25)))</formula>
    </cfRule>
    <cfRule type="containsText" dxfId="2163" priority="2531" operator="containsText" text="PENDING RESUBMIT">
      <formula>NOT(ISERROR(SEARCH("PENDING RESUBMIT",AG25)))</formula>
    </cfRule>
    <cfRule type="containsText" dxfId="2162" priority="2532" operator="containsText" text="APPROVED W/ CHANGES">
      <formula>NOT(ISERROR(SEARCH("APPROVED W/ CHANGES",AG25)))</formula>
    </cfRule>
    <cfRule type="containsText" dxfId="2161" priority="2533" operator="containsText" text="PENDING">
      <formula>NOT(ISERROR(SEARCH("PENDING",AG25)))</formula>
    </cfRule>
    <cfRule type="containsText" dxfId="2160" priority="2534" operator="containsText" text="APPROVED">
      <formula>NOT(ISERROR(SEARCH("APPROVED",AG25)))</formula>
    </cfRule>
  </conditionalFormatting>
  <conditionalFormatting sqref="T32 X32">
    <cfRule type="containsText" dxfId="2159" priority="2523" operator="containsText" text="NOT APPROVED">
      <formula>NOT(ISERROR(SEARCH("NOT APPROVED",T32)))</formula>
    </cfRule>
    <cfRule type="containsText" dxfId="2158" priority="2524" operator="containsText" text="RESUBMIT">
      <formula>NOT(ISERROR(SEARCH("RESUBMIT",T32)))</formula>
    </cfRule>
    <cfRule type="containsText" dxfId="2157" priority="2525" operator="containsText" text="PENDING RESUBMIT">
      <formula>NOT(ISERROR(SEARCH("PENDING RESUBMIT",T32)))</formula>
    </cfRule>
    <cfRule type="containsText" dxfId="2156" priority="2526" operator="containsText" text="APPROVED W/ CHANGES">
      <formula>NOT(ISERROR(SEARCH("APPROVED W/ CHANGES",T32)))</formula>
    </cfRule>
    <cfRule type="containsText" dxfId="2155" priority="2527" operator="containsText" text="PENDING">
      <formula>NOT(ISERROR(SEARCH("PENDING",T32)))</formula>
    </cfRule>
    <cfRule type="containsText" dxfId="2154" priority="2528" operator="containsText" text="APPROVED">
      <formula>NOT(ISERROR(SEARCH("APPROVED",T32)))</formula>
    </cfRule>
  </conditionalFormatting>
  <conditionalFormatting sqref="U32">
    <cfRule type="containsText" dxfId="2153" priority="2517" operator="containsText" text="NOT APPROVED">
      <formula>NOT(ISERROR(SEARCH("NOT APPROVED",U32)))</formula>
    </cfRule>
    <cfRule type="containsText" dxfId="2152" priority="2518" operator="containsText" text="RESUBMIT">
      <formula>NOT(ISERROR(SEARCH("RESUBMIT",U32)))</formula>
    </cfRule>
    <cfRule type="containsText" dxfId="2151" priority="2519" operator="containsText" text="PENDING RESUBMIT">
      <formula>NOT(ISERROR(SEARCH("PENDING RESUBMIT",U32)))</formula>
    </cfRule>
    <cfRule type="containsText" dxfId="2150" priority="2520" operator="containsText" text="APPROVED W/ CHANGES">
      <formula>NOT(ISERROR(SEARCH("APPROVED W/ CHANGES",U32)))</formula>
    </cfRule>
    <cfRule type="containsText" dxfId="2149" priority="2521" operator="containsText" text="PENDING">
      <formula>NOT(ISERROR(SEARCH("PENDING",U32)))</formula>
    </cfRule>
    <cfRule type="containsText" dxfId="2148" priority="2522" operator="containsText" text="APPROVED">
      <formula>NOT(ISERROR(SEARCH("APPROVED",U32)))</formula>
    </cfRule>
  </conditionalFormatting>
  <conditionalFormatting sqref="V32">
    <cfRule type="containsText" dxfId="2147" priority="2511" operator="containsText" text="NOT APPROVED">
      <formula>NOT(ISERROR(SEARCH("NOT APPROVED",V32)))</formula>
    </cfRule>
    <cfRule type="containsText" dxfId="2146" priority="2512" operator="containsText" text="RESUBMIT">
      <formula>NOT(ISERROR(SEARCH("RESUBMIT",V32)))</formula>
    </cfRule>
    <cfRule type="containsText" dxfId="2145" priority="2513" operator="containsText" text="PENDING RESUBMIT">
      <formula>NOT(ISERROR(SEARCH("PENDING RESUBMIT",V32)))</formula>
    </cfRule>
    <cfRule type="containsText" dxfId="2144" priority="2514" operator="containsText" text="APPROVED W/ CHANGES">
      <formula>NOT(ISERROR(SEARCH("APPROVED W/ CHANGES",V32)))</formula>
    </cfRule>
    <cfRule type="containsText" dxfId="2143" priority="2515" operator="containsText" text="PENDING">
      <formula>NOT(ISERROR(SEARCH("PENDING",V32)))</formula>
    </cfRule>
    <cfRule type="containsText" dxfId="2142" priority="2516" operator="containsText" text="APPROVED">
      <formula>NOT(ISERROR(SEARCH("APPROVED",V32)))</formula>
    </cfRule>
  </conditionalFormatting>
  <conditionalFormatting sqref="W32">
    <cfRule type="containsText" dxfId="2141" priority="2505" operator="containsText" text="NOT APPROVED">
      <formula>NOT(ISERROR(SEARCH("NOT APPROVED",W32)))</formula>
    </cfRule>
    <cfRule type="containsText" dxfId="2140" priority="2506" operator="containsText" text="RESUBMIT">
      <formula>NOT(ISERROR(SEARCH("RESUBMIT",W32)))</formula>
    </cfRule>
    <cfRule type="containsText" dxfId="2139" priority="2507" operator="containsText" text="PENDING RESUBMIT">
      <formula>NOT(ISERROR(SEARCH("PENDING RESUBMIT",W32)))</formula>
    </cfRule>
    <cfRule type="containsText" dxfId="2138" priority="2508" operator="containsText" text="APPROVED W/ CHANGES">
      <formula>NOT(ISERROR(SEARCH("APPROVED W/ CHANGES",W32)))</formula>
    </cfRule>
    <cfRule type="containsText" dxfId="2137" priority="2509" operator="containsText" text="PENDING">
      <formula>NOT(ISERROR(SEARCH("PENDING",W32)))</formula>
    </cfRule>
    <cfRule type="containsText" dxfId="2136" priority="2510" operator="containsText" text="APPROVED">
      <formula>NOT(ISERROR(SEARCH("APPROVED",W32)))</formula>
    </cfRule>
  </conditionalFormatting>
  <conditionalFormatting sqref="Y32">
    <cfRule type="containsText" dxfId="2135" priority="2499" operator="containsText" text="NOT APPROVED">
      <formula>NOT(ISERROR(SEARCH("NOT APPROVED",Y32)))</formula>
    </cfRule>
    <cfRule type="containsText" dxfId="2134" priority="2500" operator="containsText" text="RESUBMIT">
      <formula>NOT(ISERROR(SEARCH("RESUBMIT",Y32)))</formula>
    </cfRule>
    <cfRule type="containsText" dxfId="2133" priority="2501" operator="containsText" text="PENDING RESUBMIT">
      <formula>NOT(ISERROR(SEARCH("PENDING RESUBMIT",Y32)))</formula>
    </cfRule>
    <cfRule type="containsText" dxfId="2132" priority="2502" operator="containsText" text="APPROVED W/ CHANGES">
      <formula>NOT(ISERROR(SEARCH("APPROVED W/ CHANGES",Y32)))</formula>
    </cfRule>
    <cfRule type="containsText" dxfId="2131" priority="2503" operator="containsText" text="PENDING">
      <formula>NOT(ISERROR(SEARCH("PENDING",Y32)))</formula>
    </cfRule>
    <cfRule type="containsText" dxfId="2130" priority="2504" operator="containsText" text="APPROVED">
      <formula>NOT(ISERROR(SEARCH("APPROVED",Y32)))</formula>
    </cfRule>
  </conditionalFormatting>
  <conditionalFormatting sqref="AB32">
    <cfRule type="containsText" dxfId="2129" priority="2493" operator="containsText" text="NOT APPROVED">
      <formula>NOT(ISERROR(SEARCH("NOT APPROVED",AB32)))</formula>
    </cfRule>
    <cfRule type="containsText" dxfId="2128" priority="2494" operator="containsText" text="RESUBMIT">
      <formula>NOT(ISERROR(SEARCH("RESUBMIT",AB32)))</formula>
    </cfRule>
    <cfRule type="containsText" dxfId="2127" priority="2495" operator="containsText" text="PENDING RESUBMIT">
      <formula>NOT(ISERROR(SEARCH("PENDING RESUBMIT",AB32)))</formula>
    </cfRule>
    <cfRule type="containsText" dxfId="2126" priority="2496" operator="containsText" text="APPROVED W/ CHANGES">
      <formula>NOT(ISERROR(SEARCH("APPROVED W/ CHANGES",AB32)))</formula>
    </cfRule>
    <cfRule type="containsText" dxfId="2125" priority="2497" operator="containsText" text="PENDING">
      <formula>NOT(ISERROR(SEARCH("PENDING",AB32)))</formula>
    </cfRule>
    <cfRule type="containsText" dxfId="2124" priority="2498" operator="containsText" text="APPROVED">
      <formula>NOT(ISERROR(SEARCH("APPROVED",AB32)))</formula>
    </cfRule>
  </conditionalFormatting>
  <conditionalFormatting sqref="AC32">
    <cfRule type="containsText" dxfId="2123" priority="2487" operator="containsText" text="NOT APPROVED">
      <formula>NOT(ISERROR(SEARCH("NOT APPROVED",AC32)))</formula>
    </cfRule>
    <cfRule type="containsText" dxfId="2122" priority="2488" operator="containsText" text="RESUBMIT">
      <formula>NOT(ISERROR(SEARCH("RESUBMIT",AC32)))</formula>
    </cfRule>
    <cfRule type="containsText" dxfId="2121" priority="2489" operator="containsText" text="PENDING RESUBMIT">
      <formula>NOT(ISERROR(SEARCH("PENDING RESUBMIT",AC32)))</formula>
    </cfRule>
    <cfRule type="containsText" dxfId="2120" priority="2490" operator="containsText" text="APPROVED W/ CHANGES">
      <formula>NOT(ISERROR(SEARCH("APPROVED W/ CHANGES",AC32)))</formula>
    </cfRule>
    <cfRule type="containsText" dxfId="2119" priority="2491" operator="containsText" text="PENDING">
      <formula>NOT(ISERROR(SEARCH("PENDING",AC32)))</formula>
    </cfRule>
    <cfRule type="containsText" dxfId="2118" priority="2492" operator="containsText" text="APPROVED">
      <formula>NOT(ISERROR(SEARCH("APPROVED",AC32)))</formula>
    </cfRule>
  </conditionalFormatting>
  <conditionalFormatting sqref="AD32">
    <cfRule type="containsText" dxfId="2117" priority="2481" operator="containsText" text="NOT APPROVED">
      <formula>NOT(ISERROR(SEARCH("NOT APPROVED",AD32)))</formula>
    </cfRule>
    <cfRule type="containsText" dxfId="2116" priority="2482" operator="containsText" text="RESUBMIT">
      <formula>NOT(ISERROR(SEARCH("RESUBMIT",AD32)))</formula>
    </cfRule>
    <cfRule type="containsText" dxfId="2115" priority="2483" operator="containsText" text="PENDING RESUBMIT">
      <formula>NOT(ISERROR(SEARCH("PENDING RESUBMIT",AD32)))</formula>
    </cfRule>
    <cfRule type="containsText" dxfId="2114" priority="2484" operator="containsText" text="APPROVED W/ CHANGES">
      <formula>NOT(ISERROR(SEARCH("APPROVED W/ CHANGES",AD32)))</formula>
    </cfRule>
    <cfRule type="containsText" dxfId="2113" priority="2485" operator="containsText" text="PENDING">
      <formula>NOT(ISERROR(SEARCH("PENDING",AD32)))</formula>
    </cfRule>
    <cfRule type="containsText" dxfId="2112" priority="2486" operator="containsText" text="APPROVED">
      <formula>NOT(ISERROR(SEARCH("APPROVED",AD32)))</formula>
    </cfRule>
  </conditionalFormatting>
  <conditionalFormatting sqref="AF32">
    <cfRule type="containsText" dxfId="2111" priority="2475" operator="containsText" text="NOT APPROVED">
      <formula>NOT(ISERROR(SEARCH("NOT APPROVED",AF32)))</formula>
    </cfRule>
    <cfRule type="containsText" dxfId="2110" priority="2476" operator="containsText" text="RESUBMIT">
      <formula>NOT(ISERROR(SEARCH("RESUBMIT",AF32)))</formula>
    </cfRule>
    <cfRule type="containsText" dxfId="2109" priority="2477" operator="containsText" text="PENDING RESUBMIT">
      <formula>NOT(ISERROR(SEARCH("PENDING RESUBMIT",AF32)))</formula>
    </cfRule>
    <cfRule type="containsText" dxfId="2108" priority="2478" operator="containsText" text="APPROVED W/ CHANGES">
      <formula>NOT(ISERROR(SEARCH("APPROVED W/ CHANGES",AF32)))</formula>
    </cfRule>
    <cfRule type="containsText" dxfId="2107" priority="2479" operator="containsText" text="PENDING">
      <formula>NOT(ISERROR(SEARCH("PENDING",AF32)))</formula>
    </cfRule>
    <cfRule type="containsText" dxfId="2106" priority="2480" operator="containsText" text="APPROVED">
      <formula>NOT(ISERROR(SEARCH("APPROVED",AF32)))</formula>
    </cfRule>
  </conditionalFormatting>
  <conditionalFormatting sqref="AE32">
    <cfRule type="containsText" dxfId="2105" priority="2469" operator="containsText" text="NOT APPROVED">
      <formula>NOT(ISERROR(SEARCH("NOT APPROVED",AE32)))</formula>
    </cfRule>
    <cfRule type="containsText" dxfId="2104" priority="2470" operator="containsText" text="RESUBMIT">
      <formula>NOT(ISERROR(SEARCH("RESUBMIT",AE32)))</formula>
    </cfRule>
    <cfRule type="containsText" dxfId="2103" priority="2471" operator="containsText" text="PENDING RESUBMIT">
      <formula>NOT(ISERROR(SEARCH("PENDING RESUBMIT",AE32)))</formula>
    </cfRule>
    <cfRule type="containsText" dxfId="2102" priority="2472" operator="containsText" text="APPROVED W/ CHANGES">
      <formula>NOT(ISERROR(SEARCH("APPROVED W/ CHANGES",AE32)))</formula>
    </cfRule>
    <cfRule type="containsText" dxfId="2101" priority="2473" operator="containsText" text="PENDING">
      <formula>NOT(ISERROR(SEARCH("PENDING",AE32)))</formula>
    </cfRule>
    <cfRule type="containsText" dxfId="2100" priority="2474" operator="containsText" text="APPROVED">
      <formula>NOT(ISERROR(SEARCH("APPROVED",AE32)))</formula>
    </cfRule>
  </conditionalFormatting>
  <conditionalFormatting sqref="AG32">
    <cfRule type="containsText" dxfId="2099" priority="2463" operator="containsText" text="NOT APPROVED">
      <formula>NOT(ISERROR(SEARCH("NOT APPROVED",AG32)))</formula>
    </cfRule>
    <cfRule type="containsText" dxfId="2098" priority="2464" operator="containsText" text="RESUBMIT">
      <formula>NOT(ISERROR(SEARCH("RESUBMIT",AG32)))</formula>
    </cfRule>
    <cfRule type="containsText" dxfId="2097" priority="2465" operator="containsText" text="PENDING RESUBMIT">
      <formula>NOT(ISERROR(SEARCH("PENDING RESUBMIT",AG32)))</formula>
    </cfRule>
    <cfRule type="containsText" dxfId="2096" priority="2466" operator="containsText" text="APPROVED W/ CHANGES">
      <formula>NOT(ISERROR(SEARCH("APPROVED W/ CHANGES",AG32)))</formula>
    </cfRule>
    <cfRule type="containsText" dxfId="2095" priority="2467" operator="containsText" text="PENDING">
      <formula>NOT(ISERROR(SEARCH("PENDING",AG32)))</formula>
    </cfRule>
    <cfRule type="containsText" dxfId="2094" priority="2468" operator="containsText" text="APPROVED">
      <formula>NOT(ISERROR(SEARCH("APPROVED",AG32)))</formula>
    </cfRule>
  </conditionalFormatting>
  <conditionalFormatting sqref="T55 X55">
    <cfRule type="containsText" dxfId="2093" priority="2457" operator="containsText" text="NOT APPROVED">
      <formula>NOT(ISERROR(SEARCH("NOT APPROVED",T55)))</formula>
    </cfRule>
    <cfRule type="containsText" dxfId="2092" priority="2458" operator="containsText" text="RESUBMIT">
      <formula>NOT(ISERROR(SEARCH("RESUBMIT",T55)))</formula>
    </cfRule>
    <cfRule type="containsText" dxfId="2091" priority="2459" operator="containsText" text="PENDING RESUBMIT">
      <formula>NOT(ISERROR(SEARCH("PENDING RESUBMIT",T55)))</formula>
    </cfRule>
    <cfRule type="containsText" dxfId="2090" priority="2460" operator="containsText" text="APPROVED W/ CHANGES">
      <formula>NOT(ISERROR(SEARCH("APPROVED W/ CHANGES",T55)))</formula>
    </cfRule>
    <cfRule type="containsText" dxfId="2089" priority="2461" operator="containsText" text="PENDING">
      <formula>NOT(ISERROR(SEARCH("PENDING",T55)))</formula>
    </cfRule>
    <cfRule type="containsText" dxfId="2088" priority="2462" operator="containsText" text="APPROVED">
      <formula>NOT(ISERROR(SEARCH("APPROVED",T55)))</formula>
    </cfRule>
  </conditionalFormatting>
  <conditionalFormatting sqref="U55">
    <cfRule type="containsText" dxfId="2087" priority="2451" operator="containsText" text="NOT APPROVED">
      <formula>NOT(ISERROR(SEARCH("NOT APPROVED",U55)))</formula>
    </cfRule>
    <cfRule type="containsText" dxfId="2086" priority="2452" operator="containsText" text="RESUBMIT">
      <formula>NOT(ISERROR(SEARCH("RESUBMIT",U55)))</formula>
    </cfRule>
    <cfRule type="containsText" dxfId="2085" priority="2453" operator="containsText" text="PENDING RESUBMIT">
      <formula>NOT(ISERROR(SEARCH("PENDING RESUBMIT",U55)))</formula>
    </cfRule>
    <cfRule type="containsText" dxfId="2084" priority="2454" operator="containsText" text="APPROVED W/ CHANGES">
      <formula>NOT(ISERROR(SEARCH("APPROVED W/ CHANGES",U55)))</formula>
    </cfRule>
    <cfRule type="containsText" dxfId="2083" priority="2455" operator="containsText" text="PENDING">
      <formula>NOT(ISERROR(SEARCH("PENDING",U55)))</formula>
    </cfRule>
    <cfRule type="containsText" dxfId="2082" priority="2456" operator="containsText" text="APPROVED">
      <formula>NOT(ISERROR(SEARCH("APPROVED",U55)))</formula>
    </cfRule>
  </conditionalFormatting>
  <conditionalFormatting sqref="V55">
    <cfRule type="containsText" dxfId="2081" priority="2445" operator="containsText" text="NOT APPROVED">
      <formula>NOT(ISERROR(SEARCH("NOT APPROVED",V55)))</formula>
    </cfRule>
    <cfRule type="containsText" dxfId="2080" priority="2446" operator="containsText" text="RESUBMIT">
      <formula>NOT(ISERROR(SEARCH("RESUBMIT",V55)))</formula>
    </cfRule>
    <cfRule type="containsText" dxfId="2079" priority="2447" operator="containsText" text="PENDING RESUBMIT">
      <formula>NOT(ISERROR(SEARCH("PENDING RESUBMIT",V55)))</formula>
    </cfRule>
    <cfRule type="containsText" dxfId="2078" priority="2448" operator="containsText" text="APPROVED W/ CHANGES">
      <formula>NOT(ISERROR(SEARCH("APPROVED W/ CHANGES",V55)))</formula>
    </cfRule>
    <cfRule type="containsText" dxfId="2077" priority="2449" operator="containsText" text="PENDING">
      <formula>NOT(ISERROR(SEARCH("PENDING",V55)))</formula>
    </cfRule>
    <cfRule type="containsText" dxfId="2076" priority="2450" operator="containsText" text="APPROVED">
      <formula>NOT(ISERROR(SEARCH("APPROVED",V55)))</formula>
    </cfRule>
  </conditionalFormatting>
  <conditionalFormatting sqref="W55">
    <cfRule type="containsText" dxfId="2075" priority="2439" operator="containsText" text="NOT APPROVED">
      <formula>NOT(ISERROR(SEARCH("NOT APPROVED",W55)))</formula>
    </cfRule>
    <cfRule type="containsText" dxfId="2074" priority="2440" operator="containsText" text="RESUBMIT">
      <formula>NOT(ISERROR(SEARCH("RESUBMIT",W55)))</formula>
    </cfRule>
    <cfRule type="containsText" dxfId="2073" priority="2441" operator="containsText" text="PENDING RESUBMIT">
      <formula>NOT(ISERROR(SEARCH("PENDING RESUBMIT",W55)))</formula>
    </cfRule>
    <cfRule type="containsText" dxfId="2072" priority="2442" operator="containsText" text="APPROVED W/ CHANGES">
      <formula>NOT(ISERROR(SEARCH("APPROVED W/ CHANGES",W55)))</formula>
    </cfRule>
    <cfRule type="containsText" dxfId="2071" priority="2443" operator="containsText" text="PENDING">
      <formula>NOT(ISERROR(SEARCH("PENDING",W55)))</formula>
    </cfRule>
    <cfRule type="containsText" dxfId="2070" priority="2444" operator="containsText" text="APPROVED">
      <formula>NOT(ISERROR(SEARCH("APPROVED",W55)))</formula>
    </cfRule>
  </conditionalFormatting>
  <conditionalFormatting sqref="Y55">
    <cfRule type="containsText" dxfId="2069" priority="2433" operator="containsText" text="NOT APPROVED">
      <formula>NOT(ISERROR(SEARCH("NOT APPROVED",Y55)))</formula>
    </cfRule>
    <cfRule type="containsText" dxfId="2068" priority="2434" operator="containsText" text="RESUBMIT">
      <formula>NOT(ISERROR(SEARCH("RESUBMIT",Y55)))</formula>
    </cfRule>
    <cfRule type="containsText" dxfId="2067" priority="2435" operator="containsText" text="PENDING RESUBMIT">
      <formula>NOT(ISERROR(SEARCH("PENDING RESUBMIT",Y55)))</formula>
    </cfRule>
    <cfRule type="containsText" dxfId="2066" priority="2436" operator="containsText" text="APPROVED W/ CHANGES">
      <formula>NOT(ISERROR(SEARCH("APPROVED W/ CHANGES",Y55)))</formula>
    </cfRule>
    <cfRule type="containsText" dxfId="2065" priority="2437" operator="containsText" text="PENDING">
      <formula>NOT(ISERROR(SEARCH("PENDING",Y55)))</formula>
    </cfRule>
    <cfRule type="containsText" dxfId="2064" priority="2438" operator="containsText" text="APPROVED">
      <formula>NOT(ISERROR(SEARCH("APPROVED",Y55)))</formula>
    </cfRule>
  </conditionalFormatting>
  <conditionalFormatting sqref="AB55">
    <cfRule type="containsText" dxfId="2063" priority="2427" operator="containsText" text="NOT APPROVED">
      <formula>NOT(ISERROR(SEARCH("NOT APPROVED",AB55)))</formula>
    </cfRule>
    <cfRule type="containsText" dxfId="2062" priority="2428" operator="containsText" text="RESUBMIT">
      <formula>NOT(ISERROR(SEARCH("RESUBMIT",AB55)))</formula>
    </cfRule>
    <cfRule type="containsText" dxfId="2061" priority="2429" operator="containsText" text="PENDING RESUBMIT">
      <formula>NOT(ISERROR(SEARCH("PENDING RESUBMIT",AB55)))</formula>
    </cfRule>
    <cfRule type="containsText" dxfId="2060" priority="2430" operator="containsText" text="APPROVED W/ CHANGES">
      <formula>NOT(ISERROR(SEARCH("APPROVED W/ CHANGES",AB55)))</formula>
    </cfRule>
    <cfRule type="containsText" dxfId="2059" priority="2431" operator="containsText" text="PENDING">
      <formula>NOT(ISERROR(SEARCH("PENDING",AB55)))</formula>
    </cfRule>
    <cfRule type="containsText" dxfId="2058" priority="2432" operator="containsText" text="APPROVED">
      <formula>NOT(ISERROR(SEARCH("APPROVED",AB55)))</formula>
    </cfRule>
  </conditionalFormatting>
  <conditionalFormatting sqref="AC55">
    <cfRule type="containsText" dxfId="2057" priority="2421" operator="containsText" text="NOT APPROVED">
      <formula>NOT(ISERROR(SEARCH("NOT APPROVED",AC55)))</formula>
    </cfRule>
    <cfRule type="containsText" dxfId="2056" priority="2422" operator="containsText" text="RESUBMIT">
      <formula>NOT(ISERROR(SEARCH("RESUBMIT",AC55)))</formula>
    </cfRule>
    <cfRule type="containsText" dxfId="2055" priority="2423" operator="containsText" text="PENDING RESUBMIT">
      <formula>NOT(ISERROR(SEARCH("PENDING RESUBMIT",AC55)))</formula>
    </cfRule>
    <cfRule type="containsText" dxfId="2054" priority="2424" operator="containsText" text="APPROVED W/ CHANGES">
      <formula>NOT(ISERROR(SEARCH("APPROVED W/ CHANGES",AC55)))</formula>
    </cfRule>
    <cfRule type="containsText" dxfId="2053" priority="2425" operator="containsText" text="PENDING">
      <formula>NOT(ISERROR(SEARCH("PENDING",AC55)))</formula>
    </cfRule>
    <cfRule type="containsText" dxfId="2052" priority="2426" operator="containsText" text="APPROVED">
      <formula>NOT(ISERROR(SEARCH("APPROVED",AC55)))</formula>
    </cfRule>
  </conditionalFormatting>
  <conditionalFormatting sqref="AD55">
    <cfRule type="containsText" dxfId="2051" priority="2415" operator="containsText" text="NOT APPROVED">
      <formula>NOT(ISERROR(SEARCH("NOT APPROVED",AD55)))</formula>
    </cfRule>
    <cfRule type="containsText" dxfId="2050" priority="2416" operator="containsText" text="RESUBMIT">
      <formula>NOT(ISERROR(SEARCH("RESUBMIT",AD55)))</formula>
    </cfRule>
    <cfRule type="containsText" dxfId="2049" priority="2417" operator="containsText" text="PENDING RESUBMIT">
      <formula>NOT(ISERROR(SEARCH("PENDING RESUBMIT",AD55)))</formula>
    </cfRule>
    <cfRule type="containsText" dxfId="2048" priority="2418" operator="containsText" text="APPROVED W/ CHANGES">
      <formula>NOT(ISERROR(SEARCH("APPROVED W/ CHANGES",AD55)))</formula>
    </cfRule>
    <cfRule type="containsText" dxfId="2047" priority="2419" operator="containsText" text="PENDING">
      <formula>NOT(ISERROR(SEARCH("PENDING",AD55)))</formula>
    </cfRule>
    <cfRule type="containsText" dxfId="2046" priority="2420" operator="containsText" text="APPROVED">
      <formula>NOT(ISERROR(SEARCH("APPROVED",AD55)))</formula>
    </cfRule>
  </conditionalFormatting>
  <conditionalFormatting sqref="AF55">
    <cfRule type="containsText" dxfId="2045" priority="2409" operator="containsText" text="NOT APPROVED">
      <formula>NOT(ISERROR(SEARCH("NOT APPROVED",AF55)))</formula>
    </cfRule>
    <cfRule type="containsText" dxfId="2044" priority="2410" operator="containsText" text="RESUBMIT">
      <formula>NOT(ISERROR(SEARCH("RESUBMIT",AF55)))</formula>
    </cfRule>
    <cfRule type="containsText" dxfId="2043" priority="2411" operator="containsText" text="PENDING RESUBMIT">
      <formula>NOT(ISERROR(SEARCH("PENDING RESUBMIT",AF55)))</formula>
    </cfRule>
    <cfRule type="containsText" dxfId="2042" priority="2412" operator="containsText" text="APPROVED W/ CHANGES">
      <formula>NOT(ISERROR(SEARCH("APPROVED W/ CHANGES",AF55)))</formula>
    </cfRule>
    <cfRule type="containsText" dxfId="2041" priority="2413" operator="containsText" text="PENDING">
      <formula>NOT(ISERROR(SEARCH("PENDING",AF55)))</formula>
    </cfRule>
    <cfRule type="containsText" dxfId="2040" priority="2414" operator="containsText" text="APPROVED">
      <formula>NOT(ISERROR(SEARCH("APPROVED",AF55)))</formula>
    </cfRule>
  </conditionalFormatting>
  <conditionalFormatting sqref="AE55">
    <cfRule type="containsText" dxfId="2039" priority="2403" operator="containsText" text="NOT APPROVED">
      <formula>NOT(ISERROR(SEARCH("NOT APPROVED",AE55)))</formula>
    </cfRule>
    <cfRule type="containsText" dxfId="2038" priority="2404" operator="containsText" text="RESUBMIT">
      <formula>NOT(ISERROR(SEARCH("RESUBMIT",AE55)))</formula>
    </cfRule>
    <cfRule type="containsText" dxfId="2037" priority="2405" operator="containsText" text="PENDING RESUBMIT">
      <formula>NOT(ISERROR(SEARCH("PENDING RESUBMIT",AE55)))</formula>
    </cfRule>
    <cfRule type="containsText" dxfId="2036" priority="2406" operator="containsText" text="APPROVED W/ CHANGES">
      <formula>NOT(ISERROR(SEARCH("APPROVED W/ CHANGES",AE55)))</formula>
    </cfRule>
    <cfRule type="containsText" dxfId="2035" priority="2407" operator="containsText" text="PENDING">
      <formula>NOT(ISERROR(SEARCH("PENDING",AE55)))</formula>
    </cfRule>
    <cfRule type="containsText" dxfId="2034" priority="2408" operator="containsText" text="APPROVED">
      <formula>NOT(ISERROR(SEARCH("APPROVED",AE55)))</formula>
    </cfRule>
  </conditionalFormatting>
  <conditionalFormatting sqref="AG55">
    <cfRule type="containsText" dxfId="2033" priority="2397" operator="containsText" text="NOT APPROVED">
      <formula>NOT(ISERROR(SEARCH("NOT APPROVED",AG55)))</formula>
    </cfRule>
    <cfRule type="containsText" dxfId="2032" priority="2398" operator="containsText" text="RESUBMIT">
      <formula>NOT(ISERROR(SEARCH("RESUBMIT",AG55)))</formula>
    </cfRule>
    <cfRule type="containsText" dxfId="2031" priority="2399" operator="containsText" text="PENDING RESUBMIT">
      <formula>NOT(ISERROR(SEARCH("PENDING RESUBMIT",AG55)))</formula>
    </cfRule>
    <cfRule type="containsText" dxfId="2030" priority="2400" operator="containsText" text="APPROVED W/ CHANGES">
      <formula>NOT(ISERROR(SEARCH("APPROVED W/ CHANGES",AG55)))</formula>
    </cfRule>
    <cfRule type="containsText" dxfId="2029" priority="2401" operator="containsText" text="PENDING">
      <formula>NOT(ISERROR(SEARCH("PENDING",AG55)))</formula>
    </cfRule>
    <cfRule type="containsText" dxfId="2028" priority="2402" operator="containsText" text="APPROVED">
      <formula>NOT(ISERROR(SEARCH("APPROVED",AG55)))</formula>
    </cfRule>
  </conditionalFormatting>
  <conditionalFormatting sqref="AL74">
    <cfRule type="containsText" dxfId="2027" priority="2229" operator="containsText" text="NOT APPROVED">
      <formula>NOT(ISERROR(SEARCH("NOT APPROVED",AL74)))</formula>
    </cfRule>
    <cfRule type="containsText" dxfId="2026" priority="2230" operator="containsText" text="RESUBMIT">
      <formula>NOT(ISERROR(SEARCH("RESUBMIT",AL74)))</formula>
    </cfRule>
    <cfRule type="containsText" dxfId="2025" priority="2231" operator="containsText" text="PENDING RESUBMIT">
      <formula>NOT(ISERROR(SEARCH("PENDING RESUBMIT",AL74)))</formula>
    </cfRule>
    <cfRule type="containsText" dxfId="2024" priority="2232" operator="containsText" text="APPROVED W/ CHANGES">
      <formula>NOT(ISERROR(SEARCH("APPROVED W/ CHANGES",AL74)))</formula>
    </cfRule>
    <cfRule type="containsText" dxfId="2023" priority="2233" operator="containsText" text="PENDING">
      <formula>NOT(ISERROR(SEARCH("PENDING",AL74)))</formula>
    </cfRule>
    <cfRule type="containsText" dxfId="2022" priority="2234" operator="containsText" text="APPROVED">
      <formula>NOT(ISERROR(SEARCH("APPROVED",AL74)))</formula>
    </cfRule>
  </conditionalFormatting>
  <conditionalFormatting sqref="G62">
    <cfRule type="containsText" dxfId="2021" priority="2367" operator="containsText" text="NOT APPROVED">
      <formula>NOT(ISERROR(SEARCH("NOT APPROVED",G62)))</formula>
    </cfRule>
    <cfRule type="containsText" dxfId="2020" priority="2368" operator="containsText" text="RESUBMIT">
      <formula>NOT(ISERROR(SEARCH("RESUBMIT",G62)))</formula>
    </cfRule>
    <cfRule type="containsText" dxfId="2019" priority="2369" operator="containsText" text="PENDING RESUBMIT">
      <formula>NOT(ISERROR(SEARCH("PENDING RESUBMIT",G62)))</formula>
    </cfRule>
    <cfRule type="containsText" dxfId="2018" priority="2370" operator="containsText" text="APPROVED W/ CHANGES">
      <formula>NOT(ISERROR(SEARCH("APPROVED W/ CHANGES",G62)))</formula>
    </cfRule>
    <cfRule type="containsText" dxfId="2017" priority="2371" operator="containsText" text="PENDING">
      <formula>NOT(ISERROR(SEARCH("PENDING",G62)))</formula>
    </cfRule>
    <cfRule type="containsText" dxfId="2016" priority="2372" operator="containsText" text="APPROVED">
      <formula>NOT(ISERROR(SEARCH("APPROVED",G62)))</formula>
    </cfRule>
  </conditionalFormatting>
  <conditionalFormatting sqref="G63">
    <cfRule type="containsText" dxfId="2015" priority="2361" operator="containsText" text="NOT APPROVED">
      <formula>NOT(ISERROR(SEARCH("NOT APPROVED",G63)))</formula>
    </cfRule>
    <cfRule type="containsText" dxfId="2014" priority="2362" operator="containsText" text="RESUBMIT">
      <formula>NOT(ISERROR(SEARCH("RESUBMIT",G63)))</formula>
    </cfRule>
    <cfRule type="containsText" dxfId="2013" priority="2363" operator="containsText" text="PENDING RESUBMIT">
      <formula>NOT(ISERROR(SEARCH("PENDING RESUBMIT",G63)))</formula>
    </cfRule>
    <cfRule type="containsText" dxfId="2012" priority="2364" operator="containsText" text="APPROVED W/ CHANGES">
      <formula>NOT(ISERROR(SEARCH("APPROVED W/ CHANGES",G63)))</formula>
    </cfRule>
    <cfRule type="containsText" dxfId="2011" priority="2365" operator="containsText" text="PENDING">
      <formula>NOT(ISERROR(SEARCH("PENDING",G63)))</formula>
    </cfRule>
    <cfRule type="containsText" dxfId="2010" priority="2366" operator="containsText" text="APPROVED">
      <formula>NOT(ISERROR(SEARCH("APPROVED",G63)))</formula>
    </cfRule>
  </conditionalFormatting>
  <conditionalFormatting sqref="G67">
    <cfRule type="containsText" dxfId="2009" priority="2343" operator="containsText" text="NOT APPROVED">
      <formula>NOT(ISERROR(SEARCH("NOT APPROVED",G67)))</formula>
    </cfRule>
    <cfRule type="containsText" dxfId="2008" priority="2344" operator="containsText" text="RESUBMIT">
      <formula>NOT(ISERROR(SEARCH("RESUBMIT",G67)))</formula>
    </cfRule>
    <cfRule type="containsText" dxfId="2007" priority="2345" operator="containsText" text="PENDING RESUBMIT">
      <formula>NOT(ISERROR(SEARCH("PENDING RESUBMIT",G67)))</formula>
    </cfRule>
    <cfRule type="containsText" dxfId="2006" priority="2346" operator="containsText" text="APPROVED W/ CHANGES">
      <formula>NOT(ISERROR(SEARCH("APPROVED W/ CHANGES",G67)))</formula>
    </cfRule>
    <cfRule type="containsText" dxfId="2005" priority="2347" operator="containsText" text="PENDING">
      <formula>NOT(ISERROR(SEARCH("PENDING",G67)))</formula>
    </cfRule>
    <cfRule type="containsText" dxfId="2004" priority="2348" operator="containsText" text="APPROVED">
      <formula>NOT(ISERROR(SEARCH("APPROVED",G67)))</formula>
    </cfRule>
  </conditionalFormatting>
  <conditionalFormatting sqref="G66">
    <cfRule type="containsText" dxfId="2003" priority="2337" operator="containsText" text="NOT APPROVED">
      <formula>NOT(ISERROR(SEARCH("NOT APPROVED",G66)))</formula>
    </cfRule>
    <cfRule type="containsText" dxfId="2002" priority="2338" operator="containsText" text="RESUBMIT">
      <formula>NOT(ISERROR(SEARCH("RESUBMIT",G66)))</formula>
    </cfRule>
    <cfRule type="containsText" dxfId="2001" priority="2339" operator="containsText" text="PENDING RESUBMIT">
      <formula>NOT(ISERROR(SEARCH("PENDING RESUBMIT",G66)))</formula>
    </cfRule>
    <cfRule type="containsText" dxfId="2000" priority="2340" operator="containsText" text="APPROVED W/ CHANGES">
      <formula>NOT(ISERROR(SEARCH("APPROVED W/ CHANGES",G66)))</formula>
    </cfRule>
    <cfRule type="containsText" dxfId="1999" priority="2341" operator="containsText" text="PENDING">
      <formula>NOT(ISERROR(SEARCH("PENDING",G66)))</formula>
    </cfRule>
    <cfRule type="containsText" dxfId="1998" priority="2342" operator="containsText" text="APPROVED">
      <formula>NOT(ISERROR(SEARCH("APPROVED",G66)))</formula>
    </cfRule>
  </conditionalFormatting>
  <conditionalFormatting sqref="G65">
    <cfRule type="containsText" dxfId="1997" priority="2331" operator="containsText" text="NOT APPROVED">
      <formula>NOT(ISERROR(SEARCH("NOT APPROVED",G65)))</formula>
    </cfRule>
    <cfRule type="containsText" dxfId="1996" priority="2332" operator="containsText" text="RESUBMIT">
      <formula>NOT(ISERROR(SEARCH("RESUBMIT",G65)))</formula>
    </cfRule>
    <cfRule type="containsText" dxfId="1995" priority="2333" operator="containsText" text="PENDING RESUBMIT">
      <formula>NOT(ISERROR(SEARCH("PENDING RESUBMIT",G65)))</formula>
    </cfRule>
    <cfRule type="containsText" dxfId="1994" priority="2334" operator="containsText" text="APPROVED W/ CHANGES">
      <formula>NOT(ISERROR(SEARCH("APPROVED W/ CHANGES",G65)))</formula>
    </cfRule>
    <cfRule type="containsText" dxfId="1993" priority="2335" operator="containsText" text="PENDING">
      <formula>NOT(ISERROR(SEARCH("PENDING",G65)))</formula>
    </cfRule>
    <cfRule type="containsText" dxfId="1992" priority="2336" operator="containsText" text="APPROVED">
      <formula>NOT(ISERROR(SEARCH("APPROVED",G65)))</formula>
    </cfRule>
  </conditionalFormatting>
  <conditionalFormatting sqref="G64">
    <cfRule type="containsText" dxfId="1991" priority="2325" operator="containsText" text="NOT APPROVED">
      <formula>NOT(ISERROR(SEARCH("NOT APPROVED",G64)))</formula>
    </cfRule>
    <cfRule type="containsText" dxfId="1990" priority="2326" operator="containsText" text="RESUBMIT">
      <formula>NOT(ISERROR(SEARCH("RESUBMIT",G64)))</formula>
    </cfRule>
    <cfRule type="containsText" dxfId="1989" priority="2327" operator="containsText" text="PENDING RESUBMIT">
      <formula>NOT(ISERROR(SEARCH("PENDING RESUBMIT",G64)))</formula>
    </cfRule>
    <cfRule type="containsText" dxfId="1988" priority="2328" operator="containsText" text="APPROVED W/ CHANGES">
      <formula>NOT(ISERROR(SEARCH("APPROVED W/ CHANGES",G64)))</formula>
    </cfRule>
    <cfRule type="containsText" dxfId="1987" priority="2329" operator="containsText" text="PENDING">
      <formula>NOT(ISERROR(SEARCH("PENDING",G64)))</formula>
    </cfRule>
    <cfRule type="containsText" dxfId="1986" priority="2330" operator="containsText" text="APPROVED">
      <formula>NOT(ISERROR(SEARCH("APPROVED",G64)))</formula>
    </cfRule>
  </conditionalFormatting>
  <conditionalFormatting sqref="G71">
    <cfRule type="containsText" dxfId="1985" priority="2313" operator="containsText" text="NOT APPROVED">
      <formula>NOT(ISERROR(SEARCH("NOT APPROVED",G71)))</formula>
    </cfRule>
    <cfRule type="containsText" dxfId="1984" priority="2314" operator="containsText" text="RESUBMIT">
      <formula>NOT(ISERROR(SEARCH("RESUBMIT",G71)))</formula>
    </cfRule>
    <cfRule type="containsText" dxfId="1983" priority="2315" operator="containsText" text="PENDING RESUBMIT">
      <formula>NOT(ISERROR(SEARCH("PENDING RESUBMIT",G71)))</formula>
    </cfRule>
    <cfRule type="containsText" dxfId="1982" priority="2316" operator="containsText" text="APPROVED W/ CHANGES">
      <formula>NOT(ISERROR(SEARCH("APPROVED W/ CHANGES",G71)))</formula>
    </cfRule>
    <cfRule type="containsText" dxfId="1981" priority="2317" operator="containsText" text="PENDING">
      <formula>NOT(ISERROR(SEARCH("PENDING",G71)))</formula>
    </cfRule>
    <cfRule type="containsText" dxfId="1980" priority="2318" operator="containsText" text="APPROVED">
      <formula>NOT(ISERROR(SEARCH("APPROVED",G71)))</formula>
    </cfRule>
  </conditionalFormatting>
  <conditionalFormatting sqref="G72">
    <cfRule type="containsText" dxfId="1979" priority="2307" operator="containsText" text="NOT APPROVED">
      <formula>NOT(ISERROR(SEARCH("NOT APPROVED",G72)))</formula>
    </cfRule>
    <cfRule type="containsText" dxfId="1978" priority="2308" operator="containsText" text="RESUBMIT">
      <formula>NOT(ISERROR(SEARCH("RESUBMIT",G72)))</formula>
    </cfRule>
    <cfRule type="containsText" dxfId="1977" priority="2309" operator="containsText" text="PENDING RESUBMIT">
      <formula>NOT(ISERROR(SEARCH("PENDING RESUBMIT",G72)))</formula>
    </cfRule>
    <cfRule type="containsText" dxfId="1976" priority="2310" operator="containsText" text="APPROVED W/ CHANGES">
      <formula>NOT(ISERROR(SEARCH("APPROVED W/ CHANGES",G72)))</formula>
    </cfRule>
    <cfRule type="containsText" dxfId="1975" priority="2311" operator="containsText" text="PENDING">
      <formula>NOT(ISERROR(SEARCH("PENDING",G72)))</formula>
    </cfRule>
    <cfRule type="containsText" dxfId="1974" priority="2312" operator="containsText" text="APPROVED">
      <formula>NOT(ISERROR(SEARCH("APPROVED",G72)))</formula>
    </cfRule>
  </conditionalFormatting>
  <conditionalFormatting sqref="U74">
    <cfRule type="containsText" dxfId="1973" priority="2301" operator="containsText" text="NOT APPROVED">
      <formula>NOT(ISERROR(SEARCH("NOT APPROVED",U74)))</formula>
    </cfRule>
    <cfRule type="containsText" dxfId="1972" priority="2302" operator="containsText" text="RESUBMIT">
      <formula>NOT(ISERROR(SEARCH("RESUBMIT",U74)))</formula>
    </cfRule>
    <cfRule type="containsText" dxfId="1971" priority="2303" operator="containsText" text="PENDING RESUBMIT">
      <formula>NOT(ISERROR(SEARCH("PENDING RESUBMIT",U74)))</formula>
    </cfRule>
    <cfRule type="containsText" dxfId="1970" priority="2304" operator="containsText" text="APPROVED W/ CHANGES">
      <formula>NOT(ISERROR(SEARCH("APPROVED W/ CHANGES",U74)))</formula>
    </cfRule>
    <cfRule type="containsText" dxfId="1969" priority="2305" operator="containsText" text="PENDING">
      <formula>NOT(ISERROR(SEARCH("PENDING",U74)))</formula>
    </cfRule>
    <cfRule type="containsText" dxfId="1968" priority="2306" operator="containsText" text="APPROVED">
      <formula>NOT(ISERROR(SEARCH("APPROVED",U74)))</formula>
    </cfRule>
  </conditionalFormatting>
  <conditionalFormatting sqref="V74">
    <cfRule type="containsText" dxfId="1967" priority="2295" operator="containsText" text="NOT APPROVED">
      <formula>NOT(ISERROR(SEARCH("NOT APPROVED",V74)))</formula>
    </cfRule>
    <cfRule type="containsText" dxfId="1966" priority="2296" operator="containsText" text="RESUBMIT">
      <formula>NOT(ISERROR(SEARCH("RESUBMIT",V74)))</formula>
    </cfRule>
    <cfRule type="containsText" dxfId="1965" priority="2297" operator="containsText" text="PENDING RESUBMIT">
      <formula>NOT(ISERROR(SEARCH("PENDING RESUBMIT",V74)))</formula>
    </cfRule>
    <cfRule type="containsText" dxfId="1964" priority="2298" operator="containsText" text="APPROVED W/ CHANGES">
      <formula>NOT(ISERROR(SEARCH("APPROVED W/ CHANGES",V74)))</formula>
    </cfRule>
    <cfRule type="containsText" dxfId="1963" priority="2299" operator="containsText" text="PENDING">
      <formula>NOT(ISERROR(SEARCH("PENDING",V74)))</formula>
    </cfRule>
    <cfRule type="containsText" dxfId="1962" priority="2300" operator="containsText" text="APPROVED">
      <formula>NOT(ISERROR(SEARCH("APPROVED",V74)))</formula>
    </cfRule>
  </conditionalFormatting>
  <conditionalFormatting sqref="W74">
    <cfRule type="containsText" dxfId="1961" priority="2289" operator="containsText" text="NOT APPROVED">
      <formula>NOT(ISERROR(SEARCH("NOT APPROVED",W74)))</formula>
    </cfRule>
    <cfRule type="containsText" dxfId="1960" priority="2290" operator="containsText" text="RESUBMIT">
      <formula>NOT(ISERROR(SEARCH("RESUBMIT",W74)))</formula>
    </cfRule>
    <cfRule type="containsText" dxfId="1959" priority="2291" operator="containsText" text="PENDING RESUBMIT">
      <formula>NOT(ISERROR(SEARCH("PENDING RESUBMIT",W74)))</formula>
    </cfRule>
    <cfRule type="containsText" dxfId="1958" priority="2292" operator="containsText" text="APPROVED W/ CHANGES">
      <formula>NOT(ISERROR(SEARCH("APPROVED W/ CHANGES",W74)))</formula>
    </cfRule>
    <cfRule type="containsText" dxfId="1957" priority="2293" operator="containsText" text="PENDING">
      <formula>NOT(ISERROR(SEARCH("PENDING",W74)))</formula>
    </cfRule>
    <cfRule type="containsText" dxfId="1956" priority="2294" operator="containsText" text="APPROVED">
      <formula>NOT(ISERROR(SEARCH("APPROVED",W74)))</formula>
    </cfRule>
  </conditionalFormatting>
  <conditionalFormatting sqref="Y74">
    <cfRule type="containsText" dxfId="1955" priority="2283" operator="containsText" text="NOT APPROVED">
      <formula>NOT(ISERROR(SEARCH("NOT APPROVED",Y74)))</formula>
    </cfRule>
    <cfRule type="containsText" dxfId="1954" priority="2284" operator="containsText" text="RESUBMIT">
      <formula>NOT(ISERROR(SEARCH("RESUBMIT",Y74)))</formula>
    </cfRule>
    <cfRule type="containsText" dxfId="1953" priority="2285" operator="containsText" text="PENDING RESUBMIT">
      <formula>NOT(ISERROR(SEARCH("PENDING RESUBMIT",Y74)))</formula>
    </cfRule>
    <cfRule type="containsText" dxfId="1952" priority="2286" operator="containsText" text="APPROVED W/ CHANGES">
      <formula>NOT(ISERROR(SEARCH("APPROVED W/ CHANGES",Y74)))</formula>
    </cfRule>
    <cfRule type="containsText" dxfId="1951" priority="2287" operator="containsText" text="PENDING">
      <formula>NOT(ISERROR(SEARCH("PENDING",Y74)))</formula>
    </cfRule>
    <cfRule type="containsText" dxfId="1950" priority="2288" operator="containsText" text="APPROVED">
      <formula>NOT(ISERROR(SEARCH("APPROVED",Y74)))</formula>
    </cfRule>
  </conditionalFormatting>
  <conditionalFormatting sqref="AB74 AF74">
    <cfRule type="containsText" dxfId="1949" priority="2277" operator="containsText" text="NOT APPROVED">
      <formula>NOT(ISERROR(SEARCH("NOT APPROVED",AB74)))</formula>
    </cfRule>
    <cfRule type="containsText" dxfId="1948" priority="2278" operator="containsText" text="RESUBMIT">
      <formula>NOT(ISERROR(SEARCH("RESUBMIT",AB74)))</formula>
    </cfRule>
    <cfRule type="containsText" dxfId="1947" priority="2279" operator="containsText" text="PENDING RESUBMIT">
      <formula>NOT(ISERROR(SEARCH("PENDING RESUBMIT",AB74)))</formula>
    </cfRule>
    <cfRule type="containsText" dxfId="1946" priority="2280" operator="containsText" text="APPROVED W/ CHANGES">
      <formula>NOT(ISERROR(SEARCH("APPROVED W/ CHANGES",AB74)))</formula>
    </cfRule>
    <cfRule type="containsText" dxfId="1945" priority="2281" operator="containsText" text="PENDING">
      <formula>NOT(ISERROR(SEARCH("PENDING",AB74)))</formula>
    </cfRule>
    <cfRule type="containsText" dxfId="1944" priority="2282" operator="containsText" text="APPROVED">
      <formula>NOT(ISERROR(SEARCH("APPROVED",AB74)))</formula>
    </cfRule>
  </conditionalFormatting>
  <conditionalFormatting sqref="AC74">
    <cfRule type="containsText" dxfId="1943" priority="2271" operator="containsText" text="NOT APPROVED">
      <formula>NOT(ISERROR(SEARCH("NOT APPROVED",AC74)))</formula>
    </cfRule>
    <cfRule type="containsText" dxfId="1942" priority="2272" operator="containsText" text="RESUBMIT">
      <formula>NOT(ISERROR(SEARCH("RESUBMIT",AC74)))</formula>
    </cfRule>
    <cfRule type="containsText" dxfId="1941" priority="2273" operator="containsText" text="PENDING RESUBMIT">
      <formula>NOT(ISERROR(SEARCH("PENDING RESUBMIT",AC74)))</formula>
    </cfRule>
    <cfRule type="containsText" dxfId="1940" priority="2274" operator="containsText" text="APPROVED W/ CHANGES">
      <formula>NOT(ISERROR(SEARCH("APPROVED W/ CHANGES",AC74)))</formula>
    </cfRule>
    <cfRule type="containsText" dxfId="1939" priority="2275" operator="containsText" text="PENDING">
      <formula>NOT(ISERROR(SEARCH("PENDING",AC74)))</formula>
    </cfRule>
    <cfRule type="containsText" dxfId="1938" priority="2276" operator="containsText" text="APPROVED">
      <formula>NOT(ISERROR(SEARCH("APPROVED",AC74)))</formula>
    </cfRule>
  </conditionalFormatting>
  <conditionalFormatting sqref="AD74">
    <cfRule type="containsText" dxfId="1937" priority="2265" operator="containsText" text="NOT APPROVED">
      <formula>NOT(ISERROR(SEARCH("NOT APPROVED",AD74)))</formula>
    </cfRule>
    <cfRule type="containsText" dxfId="1936" priority="2266" operator="containsText" text="RESUBMIT">
      <formula>NOT(ISERROR(SEARCH("RESUBMIT",AD74)))</formula>
    </cfRule>
    <cfRule type="containsText" dxfId="1935" priority="2267" operator="containsText" text="PENDING RESUBMIT">
      <formula>NOT(ISERROR(SEARCH("PENDING RESUBMIT",AD74)))</formula>
    </cfRule>
    <cfRule type="containsText" dxfId="1934" priority="2268" operator="containsText" text="APPROVED W/ CHANGES">
      <formula>NOT(ISERROR(SEARCH("APPROVED W/ CHANGES",AD74)))</formula>
    </cfRule>
    <cfRule type="containsText" dxfId="1933" priority="2269" operator="containsText" text="PENDING">
      <formula>NOT(ISERROR(SEARCH("PENDING",AD74)))</formula>
    </cfRule>
    <cfRule type="containsText" dxfId="1932" priority="2270" operator="containsText" text="APPROVED">
      <formula>NOT(ISERROR(SEARCH("APPROVED",AD74)))</formula>
    </cfRule>
  </conditionalFormatting>
  <conditionalFormatting sqref="AE74">
    <cfRule type="containsText" dxfId="1931" priority="2259" operator="containsText" text="NOT APPROVED">
      <formula>NOT(ISERROR(SEARCH("NOT APPROVED",AE74)))</formula>
    </cfRule>
    <cfRule type="containsText" dxfId="1930" priority="2260" operator="containsText" text="RESUBMIT">
      <formula>NOT(ISERROR(SEARCH("RESUBMIT",AE74)))</formula>
    </cfRule>
    <cfRule type="containsText" dxfId="1929" priority="2261" operator="containsText" text="PENDING RESUBMIT">
      <formula>NOT(ISERROR(SEARCH("PENDING RESUBMIT",AE74)))</formula>
    </cfRule>
    <cfRule type="containsText" dxfId="1928" priority="2262" operator="containsText" text="APPROVED W/ CHANGES">
      <formula>NOT(ISERROR(SEARCH("APPROVED W/ CHANGES",AE74)))</formula>
    </cfRule>
    <cfRule type="containsText" dxfId="1927" priority="2263" operator="containsText" text="PENDING">
      <formula>NOT(ISERROR(SEARCH("PENDING",AE74)))</formula>
    </cfRule>
    <cfRule type="containsText" dxfId="1926" priority="2264" operator="containsText" text="APPROVED">
      <formula>NOT(ISERROR(SEARCH("APPROVED",AE74)))</formula>
    </cfRule>
  </conditionalFormatting>
  <conditionalFormatting sqref="AG74">
    <cfRule type="containsText" dxfId="1925" priority="2253" operator="containsText" text="NOT APPROVED">
      <formula>NOT(ISERROR(SEARCH("NOT APPROVED",AG74)))</formula>
    </cfRule>
    <cfRule type="containsText" dxfId="1924" priority="2254" operator="containsText" text="RESUBMIT">
      <formula>NOT(ISERROR(SEARCH("RESUBMIT",AG74)))</formula>
    </cfRule>
    <cfRule type="containsText" dxfId="1923" priority="2255" operator="containsText" text="PENDING RESUBMIT">
      <formula>NOT(ISERROR(SEARCH("PENDING RESUBMIT",AG74)))</formula>
    </cfRule>
    <cfRule type="containsText" dxfId="1922" priority="2256" operator="containsText" text="APPROVED W/ CHANGES">
      <formula>NOT(ISERROR(SEARCH("APPROVED W/ CHANGES",AG74)))</formula>
    </cfRule>
    <cfRule type="containsText" dxfId="1921" priority="2257" operator="containsText" text="PENDING">
      <formula>NOT(ISERROR(SEARCH("PENDING",AG74)))</formula>
    </cfRule>
    <cfRule type="containsText" dxfId="1920" priority="2258" operator="containsText" text="APPROVED">
      <formula>NOT(ISERROR(SEARCH("APPROVED",AG74)))</formula>
    </cfRule>
  </conditionalFormatting>
  <conditionalFormatting sqref="AJ74">
    <cfRule type="containsText" dxfId="1919" priority="2247" operator="containsText" text="NOT APPROVED">
      <formula>NOT(ISERROR(SEARCH("NOT APPROVED",AJ74)))</formula>
    </cfRule>
    <cfRule type="containsText" dxfId="1918" priority="2248" operator="containsText" text="RESUBMIT">
      <formula>NOT(ISERROR(SEARCH("RESUBMIT",AJ74)))</formula>
    </cfRule>
    <cfRule type="containsText" dxfId="1917" priority="2249" operator="containsText" text="PENDING RESUBMIT">
      <formula>NOT(ISERROR(SEARCH("PENDING RESUBMIT",AJ74)))</formula>
    </cfRule>
    <cfRule type="containsText" dxfId="1916" priority="2250" operator="containsText" text="APPROVED W/ CHANGES">
      <formula>NOT(ISERROR(SEARCH("APPROVED W/ CHANGES",AJ74)))</formula>
    </cfRule>
    <cfRule type="containsText" dxfId="1915" priority="2251" operator="containsText" text="PENDING">
      <formula>NOT(ISERROR(SEARCH("PENDING",AJ74)))</formula>
    </cfRule>
    <cfRule type="containsText" dxfId="1914" priority="2252" operator="containsText" text="APPROVED">
      <formula>NOT(ISERROR(SEARCH("APPROVED",AJ74)))</formula>
    </cfRule>
  </conditionalFormatting>
  <conditionalFormatting sqref="AK74">
    <cfRule type="containsText" dxfId="1913" priority="2235" operator="containsText" text="NOT APPROVED">
      <formula>NOT(ISERROR(SEARCH("NOT APPROVED",AK74)))</formula>
    </cfRule>
    <cfRule type="containsText" dxfId="1912" priority="2236" operator="containsText" text="RESUBMIT">
      <formula>NOT(ISERROR(SEARCH("RESUBMIT",AK74)))</formula>
    </cfRule>
    <cfRule type="containsText" dxfId="1911" priority="2237" operator="containsText" text="PENDING RESUBMIT">
      <formula>NOT(ISERROR(SEARCH("PENDING RESUBMIT",AK74)))</formula>
    </cfRule>
    <cfRule type="containsText" dxfId="1910" priority="2238" operator="containsText" text="APPROVED W/ CHANGES">
      <formula>NOT(ISERROR(SEARCH("APPROVED W/ CHANGES",AK74)))</formula>
    </cfRule>
    <cfRule type="containsText" dxfId="1909" priority="2239" operator="containsText" text="PENDING">
      <formula>NOT(ISERROR(SEARCH("PENDING",AK74)))</formula>
    </cfRule>
    <cfRule type="containsText" dxfId="1908" priority="2240" operator="containsText" text="APPROVED">
      <formula>NOT(ISERROR(SEARCH("APPROVED",AK74)))</formula>
    </cfRule>
  </conditionalFormatting>
  <conditionalFormatting sqref="T73 X73">
    <cfRule type="containsText" dxfId="1907" priority="2223" operator="containsText" text="NOT APPROVED">
      <formula>NOT(ISERROR(SEARCH("NOT APPROVED",T73)))</formula>
    </cfRule>
    <cfRule type="containsText" dxfId="1906" priority="2224" operator="containsText" text="RESUBMIT">
      <formula>NOT(ISERROR(SEARCH("RESUBMIT",T73)))</formula>
    </cfRule>
    <cfRule type="containsText" dxfId="1905" priority="2225" operator="containsText" text="PENDING RESUBMIT">
      <formula>NOT(ISERROR(SEARCH("PENDING RESUBMIT",T73)))</formula>
    </cfRule>
    <cfRule type="containsText" dxfId="1904" priority="2226" operator="containsText" text="APPROVED W/ CHANGES">
      <formula>NOT(ISERROR(SEARCH("APPROVED W/ CHANGES",T73)))</formula>
    </cfRule>
    <cfRule type="containsText" dxfId="1903" priority="2227" operator="containsText" text="PENDING">
      <formula>NOT(ISERROR(SEARCH("PENDING",T73)))</formula>
    </cfRule>
    <cfRule type="containsText" dxfId="1902" priority="2228" operator="containsText" text="APPROVED">
      <formula>NOT(ISERROR(SEARCH("APPROVED",T73)))</formula>
    </cfRule>
  </conditionalFormatting>
  <conditionalFormatting sqref="U73">
    <cfRule type="containsText" dxfId="1901" priority="2217" operator="containsText" text="NOT APPROVED">
      <formula>NOT(ISERROR(SEARCH("NOT APPROVED",U73)))</formula>
    </cfRule>
    <cfRule type="containsText" dxfId="1900" priority="2218" operator="containsText" text="RESUBMIT">
      <formula>NOT(ISERROR(SEARCH("RESUBMIT",U73)))</formula>
    </cfRule>
    <cfRule type="containsText" dxfId="1899" priority="2219" operator="containsText" text="PENDING RESUBMIT">
      <formula>NOT(ISERROR(SEARCH("PENDING RESUBMIT",U73)))</formula>
    </cfRule>
    <cfRule type="containsText" dxfId="1898" priority="2220" operator="containsText" text="APPROVED W/ CHANGES">
      <formula>NOT(ISERROR(SEARCH("APPROVED W/ CHANGES",U73)))</formula>
    </cfRule>
    <cfRule type="containsText" dxfId="1897" priority="2221" operator="containsText" text="PENDING">
      <formula>NOT(ISERROR(SEARCH("PENDING",U73)))</formula>
    </cfRule>
    <cfRule type="containsText" dxfId="1896" priority="2222" operator="containsText" text="APPROVED">
      <formula>NOT(ISERROR(SEARCH("APPROVED",U73)))</formula>
    </cfRule>
  </conditionalFormatting>
  <conditionalFormatting sqref="V73">
    <cfRule type="containsText" dxfId="1895" priority="2211" operator="containsText" text="NOT APPROVED">
      <formula>NOT(ISERROR(SEARCH("NOT APPROVED",V73)))</formula>
    </cfRule>
    <cfRule type="containsText" dxfId="1894" priority="2212" operator="containsText" text="RESUBMIT">
      <formula>NOT(ISERROR(SEARCH("RESUBMIT",V73)))</formula>
    </cfRule>
    <cfRule type="containsText" dxfId="1893" priority="2213" operator="containsText" text="PENDING RESUBMIT">
      <formula>NOT(ISERROR(SEARCH("PENDING RESUBMIT",V73)))</formula>
    </cfRule>
    <cfRule type="containsText" dxfId="1892" priority="2214" operator="containsText" text="APPROVED W/ CHANGES">
      <formula>NOT(ISERROR(SEARCH("APPROVED W/ CHANGES",V73)))</formula>
    </cfRule>
    <cfRule type="containsText" dxfId="1891" priority="2215" operator="containsText" text="PENDING">
      <formula>NOT(ISERROR(SEARCH("PENDING",V73)))</formula>
    </cfRule>
    <cfRule type="containsText" dxfId="1890" priority="2216" operator="containsText" text="APPROVED">
      <formula>NOT(ISERROR(SEARCH("APPROVED",V73)))</formula>
    </cfRule>
  </conditionalFormatting>
  <conditionalFormatting sqref="W73">
    <cfRule type="containsText" dxfId="1889" priority="2205" operator="containsText" text="NOT APPROVED">
      <formula>NOT(ISERROR(SEARCH("NOT APPROVED",W73)))</formula>
    </cfRule>
    <cfRule type="containsText" dxfId="1888" priority="2206" operator="containsText" text="RESUBMIT">
      <formula>NOT(ISERROR(SEARCH("RESUBMIT",W73)))</formula>
    </cfRule>
    <cfRule type="containsText" dxfId="1887" priority="2207" operator="containsText" text="PENDING RESUBMIT">
      <formula>NOT(ISERROR(SEARCH("PENDING RESUBMIT",W73)))</formula>
    </cfRule>
    <cfRule type="containsText" dxfId="1886" priority="2208" operator="containsText" text="APPROVED W/ CHANGES">
      <formula>NOT(ISERROR(SEARCH("APPROVED W/ CHANGES",W73)))</formula>
    </cfRule>
    <cfRule type="containsText" dxfId="1885" priority="2209" operator="containsText" text="PENDING">
      <formula>NOT(ISERROR(SEARCH("PENDING",W73)))</formula>
    </cfRule>
    <cfRule type="containsText" dxfId="1884" priority="2210" operator="containsText" text="APPROVED">
      <formula>NOT(ISERROR(SEARCH("APPROVED",W73)))</formula>
    </cfRule>
  </conditionalFormatting>
  <conditionalFormatting sqref="Y73">
    <cfRule type="containsText" dxfId="1883" priority="2199" operator="containsText" text="NOT APPROVED">
      <formula>NOT(ISERROR(SEARCH("NOT APPROVED",Y73)))</formula>
    </cfRule>
    <cfRule type="containsText" dxfId="1882" priority="2200" operator="containsText" text="RESUBMIT">
      <formula>NOT(ISERROR(SEARCH("RESUBMIT",Y73)))</formula>
    </cfRule>
    <cfRule type="containsText" dxfId="1881" priority="2201" operator="containsText" text="PENDING RESUBMIT">
      <formula>NOT(ISERROR(SEARCH("PENDING RESUBMIT",Y73)))</formula>
    </cfRule>
    <cfRule type="containsText" dxfId="1880" priority="2202" operator="containsText" text="APPROVED W/ CHANGES">
      <formula>NOT(ISERROR(SEARCH("APPROVED W/ CHANGES",Y73)))</formula>
    </cfRule>
    <cfRule type="containsText" dxfId="1879" priority="2203" operator="containsText" text="PENDING">
      <formula>NOT(ISERROR(SEARCH("PENDING",Y73)))</formula>
    </cfRule>
    <cfRule type="containsText" dxfId="1878" priority="2204" operator="containsText" text="APPROVED">
      <formula>NOT(ISERROR(SEARCH("APPROVED",Y73)))</formula>
    </cfRule>
  </conditionalFormatting>
  <conditionalFormatting sqref="AB73 AF73">
    <cfRule type="containsText" dxfId="1877" priority="2193" operator="containsText" text="NOT APPROVED">
      <formula>NOT(ISERROR(SEARCH("NOT APPROVED",AB73)))</formula>
    </cfRule>
    <cfRule type="containsText" dxfId="1876" priority="2194" operator="containsText" text="RESUBMIT">
      <formula>NOT(ISERROR(SEARCH("RESUBMIT",AB73)))</formula>
    </cfRule>
    <cfRule type="containsText" dxfId="1875" priority="2195" operator="containsText" text="PENDING RESUBMIT">
      <formula>NOT(ISERROR(SEARCH("PENDING RESUBMIT",AB73)))</formula>
    </cfRule>
    <cfRule type="containsText" dxfId="1874" priority="2196" operator="containsText" text="APPROVED W/ CHANGES">
      <formula>NOT(ISERROR(SEARCH("APPROVED W/ CHANGES",AB73)))</formula>
    </cfRule>
    <cfRule type="containsText" dxfId="1873" priority="2197" operator="containsText" text="PENDING">
      <formula>NOT(ISERROR(SEARCH("PENDING",AB73)))</formula>
    </cfRule>
    <cfRule type="containsText" dxfId="1872" priority="2198" operator="containsText" text="APPROVED">
      <formula>NOT(ISERROR(SEARCH("APPROVED",AB73)))</formula>
    </cfRule>
  </conditionalFormatting>
  <conditionalFormatting sqref="AC73">
    <cfRule type="containsText" dxfId="1871" priority="2187" operator="containsText" text="NOT APPROVED">
      <formula>NOT(ISERROR(SEARCH("NOT APPROVED",AC73)))</formula>
    </cfRule>
    <cfRule type="containsText" dxfId="1870" priority="2188" operator="containsText" text="RESUBMIT">
      <formula>NOT(ISERROR(SEARCH("RESUBMIT",AC73)))</formula>
    </cfRule>
    <cfRule type="containsText" dxfId="1869" priority="2189" operator="containsText" text="PENDING RESUBMIT">
      <formula>NOT(ISERROR(SEARCH("PENDING RESUBMIT",AC73)))</formula>
    </cfRule>
    <cfRule type="containsText" dxfId="1868" priority="2190" operator="containsText" text="APPROVED W/ CHANGES">
      <formula>NOT(ISERROR(SEARCH("APPROVED W/ CHANGES",AC73)))</formula>
    </cfRule>
    <cfRule type="containsText" dxfId="1867" priority="2191" operator="containsText" text="PENDING">
      <formula>NOT(ISERROR(SEARCH("PENDING",AC73)))</formula>
    </cfRule>
    <cfRule type="containsText" dxfId="1866" priority="2192" operator="containsText" text="APPROVED">
      <formula>NOT(ISERROR(SEARCH("APPROVED",AC73)))</formula>
    </cfRule>
  </conditionalFormatting>
  <conditionalFormatting sqref="AD73">
    <cfRule type="containsText" dxfId="1865" priority="2181" operator="containsText" text="NOT APPROVED">
      <formula>NOT(ISERROR(SEARCH("NOT APPROVED",AD73)))</formula>
    </cfRule>
    <cfRule type="containsText" dxfId="1864" priority="2182" operator="containsText" text="RESUBMIT">
      <formula>NOT(ISERROR(SEARCH("RESUBMIT",AD73)))</formula>
    </cfRule>
    <cfRule type="containsText" dxfId="1863" priority="2183" operator="containsText" text="PENDING RESUBMIT">
      <formula>NOT(ISERROR(SEARCH("PENDING RESUBMIT",AD73)))</formula>
    </cfRule>
    <cfRule type="containsText" dxfId="1862" priority="2184" operator="containsText" text="APPROVED W/ CHANGES">
      <formula>NOT(ISERROR(SEARCH("APPROVED W/ CHANGES",AD73)))</formula>
    </cfRule>
    <cfRule type="containsText" dxfId="1861" priority="2185" operator="containsText" text="PENDING">
      <formula>NOT(ISERROR(SEARCH("PENDING",AD73)))</formula>
    </cfRule>
    <cfRule type="containsText" dxfId="1860" priority="2186" operator="containsText" text="APPROVED">
      <formula>NOT(ISERROR(SEARCH("APPROVED",AD73)))</formula>
    </cfRule>
  </conditionalFormatting>
  <conditionalFormatting sqref="AE73">
    <cfRule type="containsText" dxfId="1859" priority="2175" operator="containsText" text="NOT APPROVED">
      <formula>NOT(ISERROR(SEARCH("NOT APPROVED",AE73)))</formula>
    </cfRule>
    <cfRule type="containsText" dxfId="1858" priority="2176" operator="containsText" text="RESUBMIT">
      <formula>NOT(ISERROR(SEARCH("RESUBMIT",AE73)))</formula>
    </cfRule>
    <cfRule type="containsText" dxfId="1857" priority="2177" operator="containsText" text="PENDING RESUBMIT">
      <formula>NOT(ISERROR(SEARCH("PENDING RESUBMIT",AE73)))</formula>
    </cfRule>
    <cfRule type="containsText" dxfId="1856" priority="2178" operator="containsText" text="APPROVED W/ CHANGES">
      <formula>NOT(ISERROR(SEARCH("APPROVED W/ CHANGES",AE73)))</formula>
    </cfRule>
    <cfRule type="containsText" dxfId="1855" priority="2179" operator="containsText" text="PENDING">
      <formula>NOT(ISERROR(SEARCH("PENDING",AE73)))</formula>
    </cfRule>
    <cfRule type="containsText" dxfId="1854" priority="2180" operator="containsText" text="APPROVED">
      <formula>NOT(ISERROR(SEARCH("APPROVED",AE73)))</formula>
    </cfRule>
  </conditionalFormatting>
  <conditionalFormatting sqref="AG73">
    <cfRule type="containsText" dxfId="1853" priority="2169" operator="containsText" text="NOT APPROVED">
      <formula>NOT(ISERROR(SEARCH("NOT APPROVED",AG73)))</formula>
    </cfRule>
    <cfRule type="containsText" dxfId="1852" priority="2170" operator="containsText" text="RESUBMIT">
      <formula>NOT(ISERROR(SEARCH("RESUBMIT",AG73)))</formula>
    </cfRule>
    <cfRule type="containsText" dxfId="1851" priority="2171" operator="containsText" text="PENDING RESUBMIT">
      <formula>NOT(ISERROR(SEARCH("PENDING RESUBMIT",AG73)))</formula>
    </cfRule>
    <cfRule type="containsText" dxfId="1850" priority="2172" operator="containsText" text="APPROVED W/ CHANGES">
      <formula>NOT(ISERROR(SEARCH("APPROVED W/ CHANGES",AG73)))</formula>
    </cfRule>
    <cfRule type="containsText" dxfId="1849" priority="2173" operator="containsText" text="PENDING">
      <formula>NOT(ISERROR(SEARCH("PENDING",AG73)))</formula>
    </cfRule>
    <cfRule type="containsText" dxfId="1848" priority="2174" operator="containsText" text="APPROVED">
      <formula>NOT(ISERROR(SEARCH("APPROVED",AG73)))</formula>
    </cfRule>
  </conditionalFormatting>
  <conditionalFormatting sqref="AJ73">
    <cfRule type="containsText" dxfId="1847" priority="2163" operator="containsText" text="NOT APPROVED">
      <formula>NOT(ISERROR(SEARCH("NOT APPROVED",AJ73)))</formula>
    </cfRule>
    <cfRule type="containsText" dxfId="1846" priority="2164" operator="containsText" text="RESUBMIT">
      <formula>NOT(ISERROR(SEARCH("RESUBMIT",AJ73)))</formula>
    </cfRule>
    <cfRule type="containsText" dxfId="1845" priority="2165" operator="containsText" text="PENDING RESUBMIT">
      <formula>NOT(ISERROR(SEARCH("PENDING RESUBMIT",AJ73)))</formula>
    </cfRule>
    <cfRule type="containsText" dxfId="1844" priority="2166" operator="containsText" text="APPROVED W/ CHANGES">
      <formula>NOT(ISERROR(SEARCH("APPROVED W/ CHANGES",AJ73)))</formula>
    </cfRule>
    <cfRule type="containsText" dxfId="1843" priority="2167" operator="containsText" text="PENDING">
      <formula>NOT(ISERROR(SEARCH("PENDING",AJ73)))</formula>
    </cfRule>
    <cfRule type="containsText" dxfId="1842" priority="2168" operator="containsText" text="APPROVED">
      <formula>NOT(ISERROR(SEARCH("APPROVED",AJ73)))</formula>
    </cfRule>
  </conditionalFormatting>
  <conditionalFormatting sqref="AK73">
    <cfRule type="containsText" dxfId="1841" priority="2151" operator="containsText" text="NOT APPROVED">
      <formula>NOT(ISERROR(SEARCH("NOT APPROVED",AK73)))</formula>
    </cfRule>
    <cfRule type="containsText" dxfId="1840" priority="2152" operator="containsText" text="RESUBMIT">
      <formula>NOT(ISERROR(SEARCH("RESUBMIT",AK73)))</formula>
    </cfRule>
    <cfRule type="containsText" dxfId="1839" priority="2153" operator="containsText" text="PENDING RESUBMIT">
      <formula>NOT(ISERROR(SEARCH("PENDING RESUBMIT",AK73)))</formula>
    </cfRule>
    <cfRule type="containsText" dxfId="1838" priority="2154" operator="containsText" text="APPROVED W/ CHANGES">
      <formula>NOT(ISERROR(SEARCH("APPROVED W/ CHANGES",AK73)))</formula>
    </cfRule>
    <cfRule type="containsText" dxfId="1837" priority="2155" operator="containsText" text="PENDING">
      <formula>NOT(ISERROR(SEARCH("PENDING",AK73)))</formula>
    </cfRule>
    <cfRule type="containsText" dxfId="1836" priority="2156" operator="containsText" text="APPROVED">
      <formula>NOT(ISERROR(SEARCH("APPROVED",AK73)))</formula>
    </cfRule>
  </conditionalFormatting>
  <conditionalFormatting sqref="AL73">
    <cfRule type="containsText" dxfId="1835" priority="2145" operator="containsText" text="NOT APPROVED">
      <formula>NOT(ISERROR(SEARCH("NOT APPROVED",AL73)))</formula>
    </cfRule>
    <cfRule type="containsText" dxfId="1834" priority="2146" operator="containsText" text="RESUBMIT">
      <formula>NOT(ISERROR(SEARCH("RESUBMIT",AL73)))</formula>
    </cfRule>
    <cfRule type="containsText" dxfId="1833" priority="2147" operator="containsText" text="PENDING RESUBMIT">
      <formula>NOT(ISERROR(SEARCH("PENDING RESUBMIT",AL73)))</formula>
    </cfRule>
    <cfRule type="containsText" dxfId="1832" priority="2148" operator="containsText" text="APPROVED W/ CHANGES">
      <formula>NOT(ISERROR(SEARCH("APPROVED W/ CHANGES",AL73)))</formula>
    </cfRule>
    <cfRule type="containsText" dxfId="1831" priority="2149" operator="containsText" text="PENDING">
      <formula>NOT(ISERROR(SEARCH("PENDING",AL73)))</formula>
    </cfRule>
    <cfRule type="containsText" dxfId="1830" priority="2150" operator="containsText" text="APPROVED">
      <formula>NOT(ISERROR(SEARCH("APPROVED",AL73)))</formula>
    </cfRule>
  </conditionalFormatting>
  <conditionalFormatting sqref="G77">
    <cfRule type="containsText" dxfId="1829" priority="2139" operator="containsText" text="NOT APPROVED">
      <formula>NOT(ISERROR(SEARCH("NOT APPROVED",G77)))</formula>
    </cfRule>
    <cfRule type="containsText" dxfId="1828" priority="2140" operator="containsText" text="RESUBMIT">
      <formula>NOT(ISERROR(SEARCH("RESUBMIT",G77)))</formula>
    </cfRule>
    <cfRule type="containsText" dxfId="1827" priority="2141" operator="containsText" text="PENDING RESUBMIT">
      <formula>NOT(ISERROR(SEARCH("PENDING RESUBMIT",G77)))</formula>
    </cfRule>
    <cfRule type="containsText" dxfId="1826" priority="2142" operator="containsText" text="APPROVED W/ CHANGES">
      <formula>NOT(ISERROR(SEARCH("APPROVED W/ CHANGES",G77)))</formula>
    </cfRule>
    <cfRule type="containsText" dxfId="1825" priority="2143" operator="containsText" text="PENDING">
      <formula>NOT(ISERROR(SEARCH("PENDING",G77)))</formula>
    </cfRule>
    <cfRule type="containsText" dxfId="1824" priority="2144" operator="containsText" text="APPROVED">
      <formula>NOT(ISERROR(SEARCH("APPROVED",G77)))</formula>
    </cfRule>
  </conditionalFormatting>
  <conditionalFormatting sqref="G76">
    <cfRule type="containsText" dxfId="1823" priority="2133" operator="containsText" text="NOT APPROVED">
      <formula>NOT(ISERROR(SEARCH("NOT APPROVED",G76)))</formula>
    </cfRule>
    <cfRule type="containsText" dxfId="1822" priority="2134" operator="containsText" text="RESUBMIT">
      <formula>NOT(ISERROR(SEARCH("RESUBMIT",G76)))</formula>
    </cfRule>
    <cfRule type="containsText" dxfId="1821" priority="2135" operator="containsText" text="PENDING RESUBMIT">
      <formula>NOT(ISERROR(SEARCH("PENDING RESUBMIT",G76)))</formula>
    </cfRule>
    <cfRule type="containsText" dxfId="1820" priority="2136" operator="containsText" text="APPROVED W/ CHANGES">
      <formula>NOT(ISERROR(SEARCH("APPROVED W/ CHANGES",G76)))</formula>
    </cfRule>
    <cfRule type="containsText" dxfId="1819" priority="2137" operator="containsText" text="PENDING">
      <formula>NOT(ISERROR(SEARCH("PENDING",G76)))</formula>
    </cfRule>
    <cfRule type="containsText" dxfId="1818" priority="2138" operator="containsText" text="APPROVED">
      <formula>NOT(ISERROR(SEARCH("APPROVED",G76)))</formula>
    </cfRule>
  </conditionalFormatting>
  <conditionalFormatting sqref="G70">
    <cfRule type="containsText" dxfId="1817" priority="2127" operator="containsText" text="NOT APPROVED">
      <formula>NOT(ISERROR(SEARCH("NOT APPROVED",G70)))</formula>
    </cfRule>
    <cfRule type="containsText" dxfId="1816" priority="2128" operator="containsText" text="RESUBMIT">
      <formula>NOT(ISERROR(SEARCH("RESUBMIT",G70)))</formula>
    </cfRule>
    <cfRule type="containsText" dxfId="1815" priority="2129" operator="containsText" text="PENDING RESUBMIT">
      <formula>NOT(ISERROR(SEARCH("PENDING RESUBMIT",G70)))</formula>
    </cfRule>
    <cfRule type="containsText" dxfId="1814" priority="2130" operator="containsText" text="APPROVED W/ CHANGES">
      <formula>NOT(ISERROR(SEARCH("APPROVED W/ CHANGES",G70)))</formula>
    </cfRule>
    <cfRule type="containsText" dxfId="1813" priority="2131" operator="containsText" text="PENDING">
      <formula>NOT(ISERROR(SEARCH("PENDING",G70)))</formula>
    </cfRule>
    <cfRule type="containsText" dxfId="1812" priority="2132" operator="containsText" text="APPROVED">
      <formula>NOT(ISERROR(SEARCH("APPROVED",G70)))</formula>
    </cfRule>
  </conditionalFormatting>
  <conditionalFormatting sqref="G69">
    <cfRule type="containsText" dxfId="1811" priority="2121" operator="containsText" text="NOT APPROVED">
      <formula>NOT(ISERROR(SEARCH("NOT APPROVED",G69)))</formula>
    </cfRule>
    <cfRule type="containsText" dxfId="1810" priority="2122" operator="containsText" text="RESUBMIT">
      <formula>NOT(ISERROR(SEARCH("RESUBMIT",G69)))</formula>
    </cfRule>
    <cfRule type="containsText" dxfId="1809" priority="2123" operator="containsText" text="PENDING RESUBMIT">
      <formula>NOT(ISERROR(SEARCH("PENDING RESUBMIT",G69)))</formula>
    </cfRule>
    <cfRule type="containsText" dxfId="1808" priority="2124" operator="containsText" text="APPROVED W/ CHANGES">
      <formula>NOT(ISERROR(SEARCH("APPROVED W/ CHANGES",G69)))</formula>
    </cfRule>
    <cfRule type="containsText" dxfId="1807" priority="2125" operator="containsText" text="PENDING">
      <formula>NOT(ISERROR(SEARCH("PENDING",G69)))</formula>
    </cfRule>
    <cfRule type="containsText" dxfId="1806" priority="2126" operator="containsText" text="APPROVED">
      <formula>NOT(ISERROR(SEARCH("APPROVED",G69)))</formula>
    </cfRule>
  </conditionalFormatting>
  <conditionalFormatting sqref="F55">
    <cfRule type="containsText" dxfId="1805" priority="2115" operator="containsText" text="NOT APPROVED">
      <formula>NOT(ISERROR(SEARCH("NOT APPROVED",F55)))</formula>
    </cfRule>
    <cfRule type="containsText" dxfId="1804" priority="2116" operator="containsText" text="RESUBMIT">
      <formula>NOT(ISERROR(SEARCH("RESUBMIT",F55)))</formula>
    </cfRule>
    <cfRule type="containsText" dxfId="1803" priority="2117" operator="containsText" text="PENDING RESUBMIT">
      <formula>NOT(ISERROR(SEARCH("PENDING RESUBMIT",F55)))</formula>
    </cfRule>
    <cfRule type="containsText" dxfId="1802" priority="2118" operator="containsText" text="APPROVED W/ CHANGES">
      <formula>NOT(ISERROR(SEARCH("APPROVED W/ CHANGES",F55)))</formula>
    </cfRule>
    <cfRule type="containsText" dxfId="1801" priority="2119" operator="containsText" text="PENDING">
      <formula>NOT(ISERROR(SEARCH("PENDING",F55)))</formula>
    </cfRule>
    <cfRule type="containsText" dxfId="1800" priority="2120" operator="containsText" text="APPROVED">
      <formula>NOT(ISERROR(SEARCH("APPROVED",F55)))</formula>
    </cfRule>
  </conditionalFormatting>
  <conditionalFormatting sqref="H55">
    <cfRule type="containsText" dxfId="1799" priority="2109" operator="containsText" text="NOT APPROVED">
      <formula>NOT(ISERROR(SEARCH("NOT APPROVED",H55)))</formula>
    </cfRule>
    <cfRule type="containsText" dxfId="1798" priority="2110" operator="containsText" text="RESUBMIT">
      <formula>NOT(ISERROR(SEARCH("RESUBMIT",H55)))</formula>
    </cfRule>
    <cfRule type="containsText" dxfId="1797" priority="2111" operator="containsText" text="PENDING RESUBMIT">
      <formula>NOT(ISERROR(SEARCH("PENDING RESUBMIT",H55)))</formula>
    </cfRule>
    <cfRule type="containsText" dxfId="1796" priority="2112" operator="containsText" text="APPROVED W/ CHANGES">
      <formula>NOT(ISERROR(SEARCH("APPROVED W/ CHANGES",H55)))</formula>
    </cfRule>
    <cfRule type="containsText" dxfId="1795" priority="2113" operator="containsText" text="PENDING">
      <formula>NOT(ISERROR(SEARCH("PENDING",H55)))</formula>
    </cfRule>
    <cfRule type="containsText" dxfId="1794" priority="2114" operator="containsText" text="APPROVED">
      <formula>NOT(ISERROR(SEARCH("APPROVED",H55)))</formula>
    </cfRule>
  </conditionalFormatting>
  <conditionalFormatting sqref="G32">
    <cfRule type="containsText" dxfId="1793" priority="2103" operator="containsText" text="NOT APPROVED">
      <formula>NOT(ISERROR(SEARCH("NOT APPROVED",G32)))</formula>
    </cfRule>
    <cfRule type="containsText" dxfId="1792" priority="2104" operator="containsText" text="RESUBMIT">
      <formula>NOT(ISERROR(SEARCH("RESUBMIT",G32)))</formula>
    </cfRule>
    <cfRule type="containsText" dxfId="1791" priority="2105" operator="containsText" text="PENDING RESUBMIT">
      <formula>NOT(ISERROR(SEARCH("PENDING RESUBMIT",G32)))</formula>
    </cfRule>
    <cfRule type="containsText" dxfId="1790" priority="2106" operator="containsText" text="APPROVED W/ CHANGES">
      <formula>NOT(ISERROR(SEARCH("APPROVED W/ CHANGES",G32)))</formula>
    </cfRule>
    <cfRule type="containsText" dxfId="1789" priority="2107" operator="containsText" text="PENDING">
      <formula>NOT(ISERROR(SEARCH("PENDING",G32)))</formula>
    </cfRule>
    <cfRule type="containsText" dxfId="1788" priority="2108" operator="containsText" text="APPROVED">
      <formula>NOT(ISERROR(SEARCH("APPROVED",G32)))</formula>
    </cfRule>
  </conditionalFormatting>
  <conditionalFormatting sqref="F32">
    <cfRule type="containsText" dxfId="1787" priority="2097" operator="containsText" text="NOT APPROVED">
      <formula>NOT(ISERROR(SEARCH("NOT APPROVED",F32)))</formula>
    </cfRule>
    <cfRule type="containsText" dxfId="1786" priority="2098" operator="containsText" text="RESUBMIT">
      <formula>NOT(ISERROR(SEARCH("RESUBMIT",F32)))</formula>
    </cfRule>
    <cfRule type="containsText" dxfId="1785" priority="2099" operator="containsText" text="PENDING RESUBMIT">
      <formula>NOT(ISERROR(SEARCH("PENDING RESUBMIT",F32)))</formula>
    </cfRule>
    <cfRule type="containsText" dxfId="1784" priority="2100" operator="containsText" text="APPROVED W/ CHANGES">
      <formula>NOT(ISERROR(SEARCH("APPROVED W/ CHANGES",F32)))</formula>
    </cfRule>
    <cfRule type="containsText" dxfId="1783" priority="2101" operator="containsText" text="PENDING">
      <formula>NOT(ISERROR(SEARCH("PENDING",F32)))</formula>
    </cfRule>
    <cfRule type="containsText" dxfId="1782" priority="2102" operator="containsText" text="APPROVED">
      <formula>NOT(ISERROR(SEARCH("APPROVED",F32)))</formula>
    </cfRule>
  </conditionalFormatting>
  <conditionalFormatting sqref="H32">
    <cfRule type="containsText" dxfId="1781" priority="2091" operator="containsText" text="NOT APPROVED">
      <formula>NOT(ISERROR(SEARCH("NOT APPROVED",H32)))</formula>
    </cfRule>
    <cfRule type="containsText" dxfId="1780" priority="2092" operator="containsText" text="RESUBMIT">
      <formula>NOT(ISERROR(SEARCH("RESUBMIT",H32)))</formula>
    </cfRule>
    <cfRule type="containsText" dxfId="1779" priority="2093" operator="containsText" text="PENDING RESUBMIT">
      <formula>NOT(ISERROR(SEARCH("PENDING RESUBMIT",H32)))</formula>
    </cfRule>
    <cfRule type="containsText" dxfId="1778" priority="2094" operator="containsText" text="APPROVED W/ CHANGES">
      <formula>NOT(ISERROR(SEARCH("APPROVED W/ CHANGES",H32)))</formula>
    </cfRule>
    <cfRule type="containsText" dxfId="1777" priority="2095" operator="containsText" text="PENDING">
      <formula>NOT(ISERROR(SEARCH("PENDING",H32)))</formula>
    </cfRule>
    <cfRule type="containsText" dxfId="1776" priority="2096" operator="containsText" text="APPROVED">
      <formula>NOT(ISERROR(SEARCH("APPROVED",H32)))</formula>
    </cfRule>
  </conditionalFormatting>
  <conditionalFormatting sqref="G28">
    <cfRule type="containsText" dxfId="1775" priority="2085" operator="containsText" text="NOT APPROVED">
      <formula>NOT(ISERROR(SEARCH("NOT APPROVED",G28)))</formula>
    </cfRule>
    <cfRule type="containsText" dxfId="1774" priority="2086" operator="containsText" text="RESUBMIT">
      <formula>NOT(ISERROR(SEARCH("RESUBMIT",G28)))</formula>
    </cfRule>
    <cfRule type="containsText" dxfId="1773" priority="2087" operator="containsText" text="PENDING RESUBMIT">
      <formula>NOT(ISERROR(SEARCH("PENDING RESUBMIT",G28)))</formula>
    </cfRule>
    <cfRule type="containsText" dxfId="1772" priority="2088" operator="containsText" text="APPROVED W/ CHANGES">
      <formula>NOT(ISERROR(SEARCH("APPROVED W/ CHANGES",G28)))</formula>
    </cfRule>
    <cfRule type="containsText" dxfId="1771" priority="2089" operator="containsText" text="PENDING">
      <formula>NOT(ISERROR(SEARCH("PENDING",G28)))</formula>
    </cfRule>
    <cfRule type="containsText" dxfId="1770" priority="2090" operator="containsText" text="APPROVED">
      <formula>NOT(ISERROR(SEARCH("APPROVED",G28)))</formula>
    </cfRule>
  </conditionalFormatting>
  <conditionalFormatting sqref="F28">
    <cfRule type="containsText" dxfId="1769" priority="2079" operator="containsText" text="NOT APPROVED">
      <formula>NOT(ISERROR(SEARCH("NOT APPROVED",F28)))</formula>
    </cfRule>
    <cfRule type="containsText" dxfId="1768" priority="2080" operator="containsText" text="RESUBMIT">
      <formula>NOT(ISERROR(SEARCH("RESUBMIT",F28)))</formula>
    </cfRule>
    <cfRule type="containsText" dxfId="1767" priority="2081" operator="containsText" text="PENDING RESUBMIT">
      <formula>NOT(ISERROR(SEARCH("PENDING RESUBMIT",F28)))</formula>
    </cfRule>
    <cfRule type="containsText" dxfId="1766" priority="2082" operator="containsText" text="APPROVED W/ CHANGES">
      <formula>NOT(ISERROR(SEARCH("APPROVED W/ CHANGES",F28)))</formula>
    </cfRule>
    <cfRule type="containsText" dxfId="1765" priority="2083" operator="containsText" text="PENDING">
      <formula>NOT(ISERROR(SEARCH("PENDING",F28)))</formula>
    </cfRule>
    <cfRule type="containsText" dxfId="1764" priority="2084" operator="containsText" text="APPROVED">
      <formula>NOT(ISERROR(SEARCH("APPROVED",F28)))</formula>
    </cfRule>
  </conditionalFormatting>
  <conditionalFormatting sqref="H28">
    <cfRule type="containsText" dxfId="1763" priority="2073" operator="containsText" text="NOT APPROVED">
      <formula>NOT(ISERROR(SEARCH("NOT APPROVED",H28)))</formula>
    </cfRule>
    <cfRule type="containsText" dxfId="1762" priority="2074" operator="containsText" text="RESUBMIT">
      <formula>NOT(ISERROR(SEARCH("RESUBMIT",H28)))</formula>
    </cfRule>
    <cfRule type="containsText" dxfId="1761" priority="2075" operator="containsText" text="PENDING RESUBMIT">
      <formula>NOT(ISERROR(SEARCH("PENDING RESUBMIT",H28)))</formula>
    </cfRule>
    <cfRule type="containsText" dxfId="1760" priority="2076" operator="containsText" text="APPROVED W/ CHANGES">
      <formula>NOT(ISERROR(SEARCH("APPROVED W/ CHANGES",H28)))</formula>
    </cfRule>
    <cfRule type="containsText" dxfId="1759" priority="2077" operator="containsText" text="PENDING">
      <formula>NOT(ISERROR(SEARCH("PENDING",H28)))</formula>
    </cfRule>
    <cfRule type="containsText" dxfId="1758" priority="2078" operator="containsText" text="APPROVED">
      <formula>NOT(ISERROR(SEARCH("APPROVED",H28)))</formula>
    </cfRule>
  </conditionalFormatting>
  <conditionalFormatting sqref="G27">
    <cfRule type="containsText" dxfId="1757" priority="2067" operator="containsText" text="NOT APPROVED">
      <formula>NOT(ISERROR(SEARCH("NOT APPROVED",G27)))</formula>
    </cfRule>
    <cfRule type="containsText" dxfId="1756" priority="2068" operator="containsText" text="RESUBMIT">
      <formula>NOT(ISERROR(SEARCH("RESUBMIT",G27)))</formula>
    </cfRule>
    <cfRule type="containsText" dxfId="1755" priority="2069" operator="containsText" text="PENDING RESUBMIT">
      <formula>NOT(ISERROR(SEARCH("PENDING RESUBMIT",G27)))</formula>
    </cfRule>
    <cfRule type="containsText" dxfId="1754" priority="2070" operator="containsText" text="APPROVED W/ CHANGES">
      <formula>NOT(ISERROR(SEARCH("APPROVED W/ CHANGES",G27)))</formula>
    </cfRule>
    <cfRule type="containsText" dxfId="1753" priority="2071" operator="containsText" text="PENDING">
      <formula>NOT(ISERROR(SEARCH("PENDING",G27)))</formula>
    </cfRule>
    <cfRule type="containsText" dxfId="1752" priority="2072" operator="containsText" text="APPROVED">
      <formula>NOT(ISERROR(SEARCH("APPROVED",G27)))</formula>
    </cfRule>
  </conditionalFormatting>
  <conditionalFormatting sqref="F27">
    <cfRule type="containsText" dxfId="1751" priority="2061" operator="containsText" text="NOT APPROVED">
      <formula>NOT(ISERROR(SEARCH("NOT APPROVED",F27)))</formula>
    </cfRule>
    <cfRule type="containsText" dxfId="1750" priority="2062" operator="containsText" text="RESUBMIT">
      <formula>NOT(ISERROR(SEARCH("RESUBMIT",F27)))</formula>
    </cfRule>
    <cfRule type="containsText" dxfId="1749" priority="2063" operator="containsText" text="PENDING RESUBMIT">
      <formula>NOT(ISERROR(SEARCH("PENDING RESUBMIT",F27)))</formula>
    </cfRule>
    <cfRule type="containsText" dxfId="1748" priority="2064" operator="containsText" text="APPROVED W/ CHANGES">
      <formula>NOT(ISERROR(SEARCH("APPROVED W/ CHANGES",F27)))</formula>
    </cfRule>
    <cfRule type="containsText" dxfId="1747" priority="2065" operator="containsText" text="PENDING">
      <formula>NOT(ISERROR(SEARCH("PENDING",F27)))</formula>
    </cfRule>
    <cfRule type="containsText" dxfId="1746" priority="2066" operator="containsText" text="APPROVED">
      <formula>NOT(ISERROR(SEARCH("APPROVED",F27)))</formula>
    </cfRule>
  </conditionalFormatting>
  <conditionalFormatting sqref="H27">
    <cfRule type="containsText" dxfId="1745" priority="2055" operator="containsText" text="NOT APPROVED">
      <formula>NOT(ISERROR(SEARCH("NOT APPROVED",H27)))</formula>
    </cfRule>
    <cfRule type="containsText" dxfId="1744" priority="2056" operator="containsText" text="RESUBMIT">
      <formula>NOT(ISERROR(SEARCH("RESUBMIT",H27)))</formula>
    </cfRule>
    <cfRule type="containsText" dxfId="1743" priority="2057" operator="containsText" text="PENDING RESUBMIT">
      <formula>NOT(ISERROR(SEARCH("PENDING RESUBMIT",H27)))</formula>
    </cfRule>
    <cfRule type="containsText" dxfId="1742" priority="2058" operator="containsText" text="APPROVED W/ CHANGES">
      <formula>NOT(ISERROR(SEARCH("APPROVED W/ CHANGES",H27)))</formula>
    </cfRule>
    <cfRule type="containsText" dxfId="1741" priority="2059" operator="containsText" text="PENDING">
      <formula>NOT(ISERROR(SEARCH("PENDING",H27)))</formula>
    </cfRule>
    <cfRule type="containsText" dxfId="1740" priority="2060" operator="containsText" text="APPROVED">
      <formula>NOT(ISERROR(SEARCH("APPROVED",H27)))</formula>
    </cfRule>
  </conditionalFormatting>
  <conditionalFormatting sqref="G26">
    <cfRule type="containsText" dxfId="1739" priority="2049" operator="containsText" text="NOT APPROVED">
      <formula>NOT(ISERROR(SEARCH("NOT APPROVED",G26)))</formula>
    </cfRule>
    <cfRule type="containsText" dxfId="1738" priority="2050" operator="containsText" text="RESUBMIT">
      <formula>NOT(ISERROR(SEARCH("RESUBMIT",G26)))</formula>
    </cfRule>
    <cfRule type="containsText" dxfId="1737" priority="2051" operator="containsText" text="PENDING RESUBMIT">
      <formula>NOT(ISERROR(SEARCH("PENDING RESUBMIT",G26)))</formula>
    </cfRule>
    <cfRule type="containsText" dxfId="1736" priority="2052" operator="containsText" text="APPROVED W/ CHANGES">
      <formula>NOT(ISERROR(SEARCH("APPROVED W/ CHANGES",G26)))</formula>
    </cfRule>
    <cfRule type="containsText" dxfId="1735" priority="2053" operator="containsText" text="PENDING">
      <formula>NOT(ISERROR(SEARCH("PENDING",G26)))</formula>
    </cfRule>
    <cfRule type="containsText" dxfId="1734" priority="2054" operator="containsText" text="APPROVED">
      <formula>NOT(ISERROR(SEARCH("APPROVED",G26)))</formula>
    </cfRule>
  </conditionalFormatting>
  <conditionalFormatting sqref="F26">
    <cfRule type="containsText" dxfId="1733" priority="2043" operator="containsText" text="NOT APPROVED">
      <formula>NOT(ISERROR(SEARCH("NOT APPROVED",F26)))</formula>
    </cfRule>
    <cfRule type="containsText" dxfId="1732" priority="2044" operator="containsText" text="RESUBMIT">
      <formula>NOT(ISERROR(SEARCH("RESUBMIT",F26)))</formula>
    </cfRule>
    <cfRule type="containsText" dxfId="1731" priority="2045" operator="containsText" text="PENDING RESUBMIT">
      <formula>NOT(ISERROR(SEARCH("PENDING RESUBMIT",F26)))</formula>
    </cfRule>
    <cfRule type="containsText" dxfId="1730" priority="2046" operator="containsText" text="APPROVED W/ CHANGES">
      <formula>NOT(ISERROR(SEARCH("APPROVED W/ CHANGES",F26)))</formula>
    </cfRule>
    <cfRule type="containsText" dxfId="1729" priority="2047" operator="containsText" text="PENDING">
      <formula>NOT(ISERROR(SEARCH("PENDING",F26)))</formula>
    </cfRule>
    <cfRule type="containsText" dxfId="1728" priority="2048" operator="containsText" text="APPROVED">
      <formula>NOT(ISERROR(SEARCH("APPROVED",F26)))</formula>
    </cfRule>
  </conditionalFormatting>
  <conditionalFormatting sqref="H26">
    <cfRule type="containsText" dxfId="1727" priority="2037" operator="containsText" text="NOT APPROVED">
      <formula>NOT(ISERROR(SEARCH("NOT APPROVED",H26)))</formula>
    </cfRule>
    <cfRule type="containsText" dxfId="1726" priority="2038" operator="containsText" text="RESUBMIT">
      <formula>NOT(ISERROR(SEARCH("RESUBMIT",H26)))</formula>
    </cfRule>
    <cfRule type="containsText" dxfId="1725" priority="2039" operator="containsText" text="PENDING RESUBMIT">
      <formula>NOT(ISERROR(SEARCH("PENDING RESUBMIT",H26)))</formula>
    </cfRule>
    <cfRule type="containsText" dxfId="1724" priority="2040" operator="containsText" text="APPROVED W/ CHANGES">
      <formula>NOT(ISERROR(SEARCH("APPROVED W/ CHANGES",H26)))</formula>
    </cfRule>
    <cfRule type="containsText" dxfId="1723" priority="2041" operator="containsText" text="PENDING">
      <formula>NOT(ISERROR(SEARCH("PENDING",H26)))</formula>
    </cfRule>
    <cfRule type="containsText" dxfId="1722" priority="2042" operator="containsText" text="APPROVED">
      <formula>NOT(ISERROR(SEARCH("APPROVED",H26)))</formula>
    </cfRule>
  </conditionalFormatting>
  <conditionalFormatting sqref="G25">
    <cfRule type="containsText" dxfId="1721" priority="2031" operator="containsText" text="NOT APPROVED">
      <formula>NOT(ISERROR(SEARCH("NOT APPROVED",G25)))</formula>
    </cfRule>
    <cfRule type="containsText" dxfId="1720" priority="2032" operator="containsText" text="RESUBMIT">
      <formula>NOT(ISERROR(SEARCH("RESUBMIT",G25)))</formula>
    </cfRule>
    <cfRule type="containsText" dxfId="1719" priority="2033" operator="containsText" text="PENDING RESUBMIT">
      <formula>NOT(ISERROR(SEARCH("PENDING RESUBMIT",G25)))</formula>
    </cfRule>
    <cfRule type="containsText" dxfId="1718" priority="2034" operator="containsText" text="APPROVED W/ CHANGES">
      <formula>NOT(ISERROR(SEARCH("APPROVED W/ CHANGES",G25)))</formula>
    </cfRule>
    <cfRule type="containsText" dxfId="1717" priority="2035" operator="containsText" text="PENDING">
      <formula>NOT(ISERROR(SEARCH("PENDING",G25)))</formula>
    </cfRule>
    <cfRule type="containsText" dxfId="1716" priority="2036" operator="containsText" text="APPROVED">
      <formula>NOT(ISERROR(SEARCH("APPROVED",G25)))</formula>
    </cfRule>
  </conditionalFormatting>
  <conditionalFormatting sqref="F25">
    <cfRule type="containsText" dxfId="1715" priority="2025" operator="containsText" text="NOT APPROVED">
      <formula>NOT(ISERROR(SEARCH("NOT APPROVED",F25)))</formula>
    </cfRule>
    <cfRule type="containsText" dxfId="1714" priority="2026" operator="containsText" text="RESUBMIT">
      <formula>NOT(ISERROR(SEARCH("RESUBMIT",F25)))</formula>
    </cfRule>
    <cfRule type="containsText" dxfId="1713" priority="2027" operator="containsText" text="PENDING RESUBMIT">
      <formula>NOT(ISERROR(SEARCH("PENDING RESUBMIT",F25)))</formula>
    </cfRule>
    <cfRule type="containsText" dxfId="1712" priority="2028" operator="containsText" text="APPROVED W/ CHANGES">
      <formula>NOT(ISERROR(SEARCH("APPROVED W/ CHANGES",F25)))</formula>
    </cfRule>
    <cfRule type="containsText" dxfId="1711" priority="2029" operator="containsText" text="PENDING">
      <formula>NOT(ISERROR(SEARCH("PENDING",F25)))</formula>
    </cfRule>
    <cfRule type="containsText" dxfId="1710" priority="2030" operator="containsText" text="APPROVED">
      <formula>NOT(ISERROR(SEARCH("APPROVED",F25)))</formula>
    </cfRule>
  </conditionalFormatting>
  <conditionalFormatting sqref="H25">
    <cfRule type="containsText" dxfId="1709" priority="2019" operator="containsText" text="NOT APPROVED">
      <formula>NOT(ISERROR(SEARCH("NOT APPROVED",H25)))</formula>
    </cfRule>
    <cfRule type="containsText" dxfId="1708" priority="2020" operator="containsText" text="RESUBMIT">
      <formula>NOT(ISERROR(SEARCH("RESUBMIT",H25)))</formula>
    </cfRule>
    <cfRule type="containsText" dxfId="1707" priority="2021" operator="containsText" text="PENDING RESUBMIT">
      <formula>NOT(ISERROR(SEARCH("PENDING RESUBMIT",H25)))</formula>
    </cfRule>
    <cfRule type="containsText" dxfId="1706" priority="2022" operator="containsText" text="APPROVED W/ CHANGES">
      <formula>NOT(ISERROR(SEARCH("APPROVED W/ CHANGES",H25)))</formula>
    </cfRule>
    <cfRule type="containsText" dxfId="1705" priority="2023" operator="containsText" text="PENDING">
      <formula>NOT(ISERROR(SEARCH("PENDING",H25)))</formula>
    </cfRule>
    <cfRule type="containsText" dxfId="1704" priority="2024" operator="containsText" text="APPROVED">
      <formula>NOT(ISERROR(SEARCH("APPROVED",H25)))</formula>
    </cfRule>
  </conditionalFormatting>
  <conditionalFormatting sqref="G19">
    <cfRule type="containsText" dxfId="1703" priority="2013" operator="containsText" text="NOT APPROVED">
      <formula>NOT(ISERROR(SEARCH("NOT APPROVED",G19)))</formula>
    </cfRule>
    <cfRule type="containsText" dxfId="1702" priority="2014" operator="containsText" text="RESUBMIT">
      <formula>NOT(ISERROR(SEARCH("RESUBMIT",G19)))</formula>
    </cfRule>
    <cfRule type="containsText" dxfId="1701" priority="2015" operator="containsText" text="PENDING RESUBMIT">
      <formula>NOT(ISERROR(SEARCH("PENDING RESUBMIT",G19)))</formula>
    </cfRule>
    <cfRule type="containsText" dxfId="1700" priority="2016" operator="containsText" text="APPROVED W/ CHANGES">
      <formula>NOT(ISERROR(SEARCH("APPROVED W/ CHANGES",G19)))</formula>
    </cfRule>
    <cfRule type="containsText" dxfId="1699" priority="2017" operator="containsText" text="PENDING">
      <formula>NOT(ISERROR(SEARCH("PENDING",G19)))</formula>
    </cfRule>
    <cfRule type="containsText" dxfId="1698" priority="2018" operator="containsText" text="APPROVED">
      <formula>NOT(ISERROR(SEARCH("APPROVED",G19)))</formula>
    </cfRule>
  </conditionalFormatting>
  <conditionalFormatting sqref="F19">
    <cfRule type="containsText" dxfId="1697" priority="2007" operator="containsText" text="NOT APPROVED">
      <formula>NOT(ISERROR(SEARCH("NOT APPROVED",F19)))</formula>
    </cfRule>
    <cfRule type="containsText" dxfId="1696" priority="2008" operator="containsText" text="RESUBMIT">
      <formula>NOT(ISERROR(SEARCH("RESUBMIT",F19)))</formula>
    </cfRule>
    <cfRule type="containsText" dxfId="1695" priority="2009" operator="containsText" text="PENDING RESUBMIT">
      <formula>NOT(ISERROR(SEARCH("PENDING RESUBMIT",F19)))</formula>
    </cfRule>
    <cfRule type="containsText" dxfId="1694" priority="2010" operator="containsText" text="APPROVED W/ CHANGES">
      <formula>NOT(ISERROR(SEARCH("APPROVED W/ CHANGES",F19)))</formula>
    </cfRule>
    <cfRule type="containsText" dxfId="1693" priority="2011" operator="containsText" text="PENDING">
      <formula>NOT(ISERROR(SEARCH("PENDING",F19)))</formula>
    </cfRule>
    <cfRule type="containsText" dxfId="1692" priority="2012" operator="containsText" text="APPROVED">
      <formula>NOT(ISERROR(SEARCH("APPROVED",F19)))</formula>
    </cfRule>
  </conditionalFormatting>
  <conditionalFormatting sqref="H19">
    <cfRule type="containsText" dxfId="1691" priority="2001" operator="containsText" text="NOT APPROVED">
      <formula>NOT(ISERROR(SEARCH("NOT APPROVED",H19)))</formula>
    </cfRule>
    <cfRule type="containsText" dxfId="1690" priority="2002" operator="containsText" text="RESUBMIT">
      <formula>NOT(ISERROR(SEARCH("RESUBMIT",H19)))</formula>
    </cfRule>
    <cfRule type="containsText" dxfId="1689" priority="2003" operator="containsText" text="PENDING RESUBMIT">
      <formula>NOT(ISERROR(SEARCH("PENDING RESUBMIT",H19)))</formula>
    </cfRule>
    <cfRule type="containsText" dxfId="1688" priority="2004" operator="containsText" text="APPROVED W/ CHANGES">
      <formula>NOT(ISERROR(SEARCH("APPROVED W/ CHANGES",H19)))</formula>
    </cfRule>
    <cfRule type="containsText" dxfId="1687" priority="2005" operator="containsText" text="PENDING">
      <formula>NOT(ISERROR(SEARCH("PENDING",H19)))</formula>
    </cfRule>
    <cfRule type="containsText" dxfId="1686" priority="2006" operator="containsText" text="APPROVED">
      <formula>NOT(ISERROR(SEARCH("APPROVED",H19)))</formula>
    </cfRule>
  </conditionalFormatting>
  <conditionalFormatting sqref="G18">
    <cfRule type="containsText" dxfId="1685" priority="1995" operator="containsText" text="NOT APPROVED">
      <formula>NOT(ISERROR(SEARCH("NOT APPROVED",G18)))</formula>
    </cfRule>
    <cfRule type="containsText" dxfId="1684" priority="1996" operator="containsText" text="RESUBMIT">
      <formula>NOT(ISERROR(SEARCH("RESUBMIT",G18)))</formula>
    </cfRule>
    <cfRule type="containsText" dxfId="1683" priority="1997" operator="containsText" text="PENDING RESUBMIT">
      <formula>NOT(ISERROR(SEARCH("PENDING RESUBMIT",G18)))</formula>
    </cfRule>
    <cfRule type="containsText" dxfId="1682" priority="1998" operator="containsText" text="APPROVED W/ CHANGES">
      <formula>NOT(ISERROR(SEARCH("APPROVED W/ CHANGES",G18)))</formula>
    </cfRule>
    <cfRule type="containsText" dxfId="1681" priority="1999" operator="containsText" text="PENDING">
      <formula>NOT(ISERROR(SEARCH("PENDING",G18)))</formula>
    </cfRule>
    <cfRule type="containsText" dxfId="1680" priority="2000" operator="containsText" text="APPROVED">
      <formula>NOT(ISERROR(SEARCH("APPROVED",G18)))</formula>
    </cfRule>
  </conditionalFormatting>
  <conditionalFormatting sqref="F18">
    <cfRule type="containsText" dxfId="1679" priority="1989" operator="containsText" text="NOT APPROVED">
      <formula>NOT(ISERROR(SEARCH("NOT APPROVED",F18)))</formula>
    </cfRule>
    <cfRule type="containsText" dxfId="1678" priority="1990" operator="containsText" text="RESUBMIT">
      <formula>NOT(ISERROR(SEARCH("RESUBMIT",F18)))</formula>
    </cfRule>
    <cfRule type="containsText" dxfId="1677" priority="1991" operator="containsText" text="PENDING RESUBMIT">
      <formula>NOT(ISERROR(SEARCH("PENDING RESUBMIT",F18)))</formula>
    </cfRule>
    <cfRule type="containsText" dxfId="1676" priority="1992" operator="containsText" text="APPROVED W/ CHANGES">
      <formula>NOT(ISERROR(SEARCH("APPROVED W/ CHANGES",F18)))</formula>
    </cfRule>
    <cfRule type="containsText" dxfId="1675" priority="1993" operator="containsText" text="PENDING">
      <formula>NOT(ISERROR(SEARCH("PENDING",F18)))</formula>
    </cfRule>
    <cfRule type="containsText" dxfId="1674" priority="1994" operator="containsText" text="APPROVED">
      <formula>NOT(ISERROR(SEARCH("APPROVED",F18)))</formula>
    </cfRule>
  </conditionalFormatting>
  <conditionalFormatting sqref="H18">
    <cfRule type="containsText" dxfId="1673" priority="1983" operator="containsText" text="NOT APPROVED">
      <formula>NOT(ISERROR(SEARCH("NOT APPROVED",H18)))</formula>
    </cfRule>
    <cfRule type="containsText" dxfId="1672" priority="1984" operator="containsText" text="RESUBMIT">
      <formula>NOT(ISERROR(SEARCH("RESUBMIT",H18)))</formula>
    </cfRule>
    <cfRule type="containsText" dxfId="1671" priority="1985" operator="containsText" text="PENDING RESUBMIT">
      <formula>NOT(ISERROR(SEARCH("PENDING RESUBMIT",H18)))</formula>
    </cfRule>
    <cfRule type="containsText" dxfId="1670" priority="1986" operator="containsText" text="APPROVED W/ CHANGES">
      <formula>NOT(ISERROR(SEARCH("APPROVED W/ CHANGES",H18)))</formula>
    </cfRule>
    <cfRule type="containsText" dxfId="1669" priority="1987" operator="containsText" text="PENDING">
      <formula>NOT(ISERROR(SEARCH("PENDING",H18)))</formula>
    </cfRule>
    <cfRule type="containsText" dxfId="1668" priority="1988" operator="containsText" text="APPROVED">
      <formula>NOT(ISERROR(SEARCH("APPROVED",H18)))</formula>
    </cfRule>
  </conditionalFormatting>
  <conditionalFormatting sqref="G17">
    <cfRule type="containsText" dxfId="1667" priority="1977" operator="containsText" text="NOT APPROVED">
      <formula>NOT(ISERROR(SEARCH("NOT APPROVED",G17)))</formula>
    </cfRule>
    <cfRule type="containsText" dxfId="1666" priority="1978" operator="containsText" text="RESUBMIT">
      <formula>NOT(ISERROR(SEARCH("RESUBMIT",G17)))</formula>
    </cfRule>
    <cfRule type="containsText" dxfId="1665" priority="1979" operator="containsText" text="PENDING RESUBMIT">
      <formula>NOT(ISERROR(SEARCH("PENDING RESUBMIT",G17)))</formula>
    </cfRule>
    <cfRule type="containsText" dxfId="1664" priority="1980" operator="containsText" text="APPROVED W/ CHANGES">
      <formula>NOT(ISERROR(SEARCH("APPROVED W/ CHANGES",G17)))</formula>
    </cfRule>
    <cfRule type="containsText" dxfId="1663" priority="1981" operator="containsText" text="PENDING">
      <formula>NOT(ISERROR(SEARCH("PENDING",G17)))</formula>
    </cfRule>
    <cfRule type="containsText" dxfId="1662" priority="1982" operator="containsText" text="APPROVED">
      <formula>NOT(ISERROR(SEARCH("APPROVED",G17)))</formula>
    </cfRule>
  </conditionalFormatting>
  <conditionalFormatting sqref="F17">
    <cfRule type="containsText" dxfId="1661" priority="1971" operator="containsText" text="NOT APPROVED">
      <formula>NOT(ISERROR(SEARCH("NOT APPROVED",F17)))</formula>
    </cfRule>
    <cfRule type="containsText" dxfId="1660" priority="1972" operator="containsText" text="RESUBMIT">
      <formula>NOT(ISERROR(SEARCH("RESUBMIT",F17)))</formula>
    </cfRule>
    <cfRule type="containsText" dxfId="1659" priority="1973" operator="containsText" text="PENDING RESUBMIT">
      <formula>NOT(ISERROR(SEARCH("PENDING RESUBMIT",F17)))</formula>
    </cfRule>
    <cfRule type="containsText" dxfId="1658" priority="1974" operator="containsText" text="APPROVED W/ CHANGES">
      <formula>NOT(ISERROR(SEARCH("APPROVED W/ CHANGES",F17)))</formula>
    </cfRule>
    <cfRule type="containsText" dxfId="1657" priority="1975" operator="containsText" text="PENDING">
      <formula>NOT(ISERROR(SEARCH("PENDING",F17)))</formula>
    </cfRule>
    <cfRule type="containsText" dxfId="1656" priority="1976" operator="containsText" text="APPROVED">
      <formula>NOT(ISERROR(SEARCH("APPROVED",F17)))</formula>
    </cfRule>
  </conditionalFormatting>
  <conditionalFormatting sqref="H17">
    <cfRule type="containsText" dxfId="1655" priority="1965" operator="containsText" text="NOT APPROVED">
      <formula>NOT(ISERROR(SEARCH("NOT APPROVED",H17)))</formula>
    </cfRule>
    <cfRule type="containsText" dxfId="1654" priority="1966" operator="containsText" text="RESUBMIT">
      <formula>NOT(ISERROR(SEARCH("RESUBMIT",H17)))</formula>
    </cfRule>
    <cfRule type="containsText" dxfId="1653" priority="1967" operator="containsText" text="PENDING RESUBMIT">
      <formula>NOT(ISERROR(SEARCH("PENDING RESUBMIT",H17)))</formula>
    </cfRule>
    <cfRule type="containsText" dxfId="1652" priority="1968" operator="containsText" text="APPROVED W/ CHANGES">
      <formula>NOT(ISERROR(SEARCH("APPROVED W/ CHANGES",H17)))</formula>
    </cfRule>
    <cfRule type="containsText" dxfId="1651" priority="1969" operator="containsText" text="PENDING">
      <formula>NOT(ISERROR(SEARCH("PENDING",H17)))</formula>
    </cfRule>
    <cfRule type="containsText" dxfId="1650" priority="1970" operator="containsText" text="APPROVED">
      <formula>NOT(ISERROR(SEARCH("APPROVED",H17)))</formula>
    </cfRule>
  </conditionalFormatting>
  <conditionalFormatting sqref="G16">
    <cfRule type="containsText" dxfId="1649" priority="1959" operator="containsText" text="NOT APPROVED">
      <formula>NOT(ISERROR(SEARCH("NOT APPROVED",G16)))</formula>
    </cfRule>
    <cfRule type="containsText" dxfId="1648" priority="1960" operator="containsText" text="RESUBMIT">
      <formula>NOT(ISERROR(SEARCH("RESUBMIT",G16)))</formula>
    </cfRule>
    <cfRule type="containsText" dxfId="1647" priority="1961" operator="containsText" text="PENDING RESUBMIT">
      <formula>NOT(ISERROR(SEARCH("PENDING RESUBMIT",G16)))</formula>
    </cfRule>
    <cfRule type="containsText" dxfId="1646" priority="1962" operator="containsText" text="APPROVED W/ CHANGES">
      <formula>NOT(ISERROR(SEARCH("APPROVED W/ CHANGES",G16)))</formula>
    </cfRule>
    <cfRule type="containsText" dxfId="1645" priority="1963" operator="containsText" text="PENDING">
      <formula>NOT(ISERROR(SEARCH("PENDING",G16)))</formula>
    </cfRule>
    <cfRule type="containsText" dxfId="1644" priority="1964" operator="containsText" text="APPROVED">
      <formula>NOT(ISERROR(SEARCH("APPROVED",G16)))</formula>
    </cfRule>
  </conditionalFormatting>
  <conditionalFormatting sqref="F16">
    <cfRule type="containsText" dxfId="1643" priority="1953" operator="containsText" text="NOT APPROVED">
      <formula>NOT(ISERROR(SEARCH("NOT APPROVED",F16)))</formula>
    </cfRule>
    <cfRule type="containsText" dxfId="1642" priority="1954" operator="containsText" text="RESUBMIT">
      <formula>NOT(ISERROR(SEARCH("RESUBMIT",F16)))</formula>
    </cfRule>
    <cfRule type="containsText" dxfId="1641" priority="1955" operator="containsText" text="PENDING RESUBMIT">
      <formula>NOT(ISERROR(SEARCH("PENDING RESUBMIT",F16)))</formula>
    </cfRule>
    <cfRule type="containsText" dxfId="1640" priority="1956" operator="containsText" text="APPROVED W/ CHANGES">
      <formula>NOT(ISERROR(SEARCH("APPROVED W/ CHANGES",F16)))</formula>
    </cfRule>
    <cfRule type="containsText" dxfId="1639" priority="1957" operator="containsText" text="PENDING">
      <formula>NOT(ISERROR(SEARCH("PENDING",F16)))</formula>
    </cfRule>
    <cfRule type="containsText" dxfId="1638" priority="1958" operator="containsText" text="APPROVED">
      <formula>NOT(ISERROR(SEARCH("APPROVED",F16)))</formula>
    </cfRule>
  </conditionalFormatting>
  <conditionalFormatting sqref="H16">
    <cfRule type="containsText" dxfId="1637" priority="1947" operator="containsText" text="NOT APPROVED">
      <formula>NOT(ISERROR(SEARCH("NOT APPROVED",H16)))</formula>
    </cfRule>
    <cfRule type="containsText" dxfId="1636" priority="1948" operator="containsText" text="RESUBMIT">
      <formula>NOT(ISERROR(SEARCH("RESUBMIT",H16)))</formula>
    </cfRule>
    <cfRule type="containsText" dxfId="1635" priority="1949" operator="containsText" text="PENDING RESUBMIT">
      <formula>NOT(ISERROR(SEARCH("PENDING RESUBMIT",H16)))</formula>
    </cfRule>
    <cfRule type="containsText" dxfId="1634" priority="1950" operator="containsText" text="APPROVED W/ CHANGES">
      <formula>NOT(ISERROR(SEARCH("APPROVED W/ CHANGES",H16)))</formula>
    </cfRule>
    <cfRule type="containsText" dxfId="1633" priority="1951" operator="containsText" text="PENDING">
      <formula>NOT(ISERROR(SEARCH("PENDING",H16)))</formula>
    </cfRule>
    <cfRule type="containsText" dxfId="1632" priority="1952" operator="containsText" text="APPROVED">
      <formula>NOT(ISERROR(SEARCH("APPROVED",H16)))</formula>
    </cfRule>
  </conditionalFormatting>
  <conditionalFormatting sqref="G12">
    <cfRule type="containsText" dxfId="1631" priority="1941" operator="containsText" text="NOT APPROVED">
      <formula>NOT(ISERROR(SEARCH("NOT APPROVED",G12)))</formula>
    </cfRule>
    <cfRule type="containsText" dxfId="1630" priority="1942" operator="containsText" text="RESUBMIT">
      <formula>NOT(ISERROR(SEARCH("RESUBMIT",G12)))</formula>
    </cfRule>
    <cfRule type="containsText" dxfId="1629" priority="1943" operator="containsText" text="PENDING RESUBMIT">
      <formula>NOT(ISERROR(SEARCH("PENDING RESUBMIT",G12)))</formula>
    </cfRule>
    <cfRule type="containsText" dxfId="1628" priority="1944" operator="containsText" text="APPROVED W/ CHANGES">
      <formula>NOT(ISERROR(SEARCH("APPROVED W/ CHANGES",G12)))</formula>
    </cfRule>
    <cfRule type="containsText" dxfId="1627" priority="1945" operator="containsText" text="PENDING">
      <formula>NOT(ISERROR(SEARCH("PENDING",G12)))</formula>
    </cfRule>
    <cfRule type="containsText" dxfId="1626" priority="1946" operator="containsText" text="APPROVED">
      <formula>NOT(ISERROR(SEARCH("APPROVED",G12)))</formula>
    </cfRule>
  </conditionalFormatting>
  <conditionalFormatting sqref="F12">
    <cfRule type="containsText" dxfId="1625" priority="1935" operator="containsText" text="NOT APPROVED">
      <formula>NOT(ISERROR(SEARCH("NOT APPROVED",F12)))</formula>
    </cfRule>
    <cfRule type="containsText" dxfId="1624" priority="1936" operator="containsText" text="RESUBMIT">
      <formula>NOT(ISERROR(SEARCH("RESUBMIT",F12)))</formula>
    </cfRule>
    <cfRule type="containsText" dxfId="1623" priority="1937" operator="containsText" text="PENDING RESUBMIT">
      <formula>NOT(ISERROR(SEARCH("PENDING RESUBMIT",F12)))</formula>
    </cfRule>
    <cfRule type="containsText" dxfId="1622" priority="1938" operator="containsText" text="APPROVED W/ CHANGES">
      <formula>NOT(ISERROR(SEARCH("APPROVED W/ CHANGES",F12)))</formula>
    </cfRule>
    <cfRule type="containsText" dxfId="1621" priority="1939" operator="containsText" text="PENDING">
      <formula>NOT(ISERROR(SEARCH("PENDING",F12)))</formula>
    </cfRule>
    <cfRule type="containsText" dxfId="1620" priority="1940" operator="containsText" text="APPROVED">
      <formula>NOT(ISERROR(SEARCH("APPROVED",F12)))</formula>
    </cfRule>
  </conditionalFormatting>
  <conditionalFormatting sqref="H12">
    <cfRule type="containsText" dxfId="1619" priority="1929" operator="containsText" text="NOT APPROVED">
      <formula>NOT(ISERROR(SEARCH("NOT APPROVED",H12)))</formula>
    </cfRule>
    <cfRule type="containsText" dxfId="1618" priority="1930" operator="containsText" text="RESUBMIT">
      <formula>NOT(ISERROR(SEARCH("RESUBMIT",H12)))</formula>
    </cfRule>
    <cfRule type="containsText" dxfId="1617" priority="1931" operator="containsText" text="PENDING RESUBMIT">
      <formula>NOT(ISERROR(SEARCH("PENDING RESUBMIT",H12)))</formula>
    </cfRule>
    <cfRule type="containsText" dxfId="1616" priority="1932" operator="containsText" text="APPROVED W/ CHANGES">
      <formula>NOT(ISERROR(SEARCH("APPROVED W/ CHANGES",H12)))</formula>
    </cfRule>
    <cfRule type="containsText" dxfId="1615" priority="1933" operator="containsText" text="PENDING">
      <formula>NOT(ISERROR(SEARCH("PENDING",H12)))</formula>
    </cfRule>
    <cfRule type="containsText" dxfId="1614" priority="1934" operator="containsText" text="APPROVED">
      <formula>NOT(ISERROR(SEARCH("APPROVED",H12)))</formula>
    </cfRule>
  </conditionalFormatting>
  <conditionalFormatting sqref="G10">
    <cfRule type="containsText" dxfId="1613" priority="1923" operator="containsText" text="NOT APPROVED">
      <formula>NOT(ISERROR(SEARCH("NOT APPROVED",G10)))</formula>
    </cfRule>
    <cfRule type="containsText" dxfId="1612" priority="1924" operator="containsText" text="RESUBMIT">
      <formula>NOT(ISERROR(SEARCH("RESUBMIT",G10)))</formula>
    </cfRule>
    <cfRule type="containsText" dxfId="1611" priority="1925" operator="containsText" text="PENDING RESUBMIT">
      <formula>NOT(ISERROR(SEARCH("PENDING RESUBMIT",G10)))</formula>
    </cfRule>
    <cfRule type="containsText" dxfId="1610" priority="1926" operator="containsText" text="APPROVED W/ CHANGES">
      <formula>NOT(ISERROR(SEARCH("APPROVED W/ CHANGES",G10)))</formula>
    </cfRule>
    <cfRule type="containsText" dxfId="1609" priority="1927" operator="containsText" text="PENDING">
      <formula>NOT(ISERROR(SEARCH("PENDING",G10)))</formula>
    </cfRule>
    <cfRule type="containsText" dxfId="1608" priority="1928" operator="containsText" text="APPROVED">
      <formula>NOT(ISERROR(SEARCH("APPROVED",G10)))</formula>
    </cfRule>
  </conditionalFormatting>
  <conditionalFormatting sqref="F10">
    <cfRule type="containsText" dxfId="1607" priority="1917" operator="containsText" text="NOT APPROVED">
      <formula>NOT(ISERROR(SEARCH("NOT APPROVED",F10)))</formula>
    </cfRule>
    <cfRule type="containsText" dxfId="1606" priority="1918" operator="containsText" text="RESUBMIT">
      <formula>NOT(ISERROR(SEARCH("RESUBMIT",F10)))</formula>
    </cfRule>
    <cfRule type="containsText" dxfId="1605" priority="1919" operator="containsText" text="PENDING RESUBMIT">
      <formula>NOT(ISERROR(SEARCH("PENDING RESUBMIT",F10)))</formula>
    </cfRule>
    <cfRule type="containsText" dxfId="1604" priority="1920" operator="containsText" text="APPROVED W/ CHANGES">
      <formula>NOT(ISERROR(SEARCH("APPROVED W/ CHANGES",F10)))</formula>
    </cfRule>
    <cfRule type="containsText" dxfId="1603" priority="1921" operator="containsText" text="PENDING">
      <formula>NOT(ISERROR(SEARCH("PENDING",F10)))</formula>
    </cfRule>
    <cfRule type="containsText" dxfId="1602" priority="1922" operator="containsText" text="APPROVED">
      <formula>NOT(ISERROR(SEARCH("APPROVED",F10)))</formula>
    </cfRule>
  </conditionalFormatting>
  <conditionalFormatting sqref="H10">
    <cfRule type="containsText" dxfId="1601" priority="1911" operator="containsText" text="NOT APPROVED">
      <formula>NOT(ISERROR(SEARCH("NOT APPROVED",H10)))</formula>
    </cfRule>
    <cfRule type="containsText" dxfId="1600" priority="1912" operator="containsText" text="RESUBMIT">
      <formula>NOT(ISERROR(SEARCH("RESUBMIT",H10)))</formula>
    </cfRule>
    <cfRule type="containsText" dxfId="1599" priority="1913" operator="containsText" text="PENDING RESUBMIT">
      <formula>NOT(ISERROR(SEARCH("PENDING RESUBMIT",H10)))</formula>
    </cfRule>
    <cfRule type="containsText" dxfId="1598" priority="1914" operator="containsText" text="APPROVED W/ CHANGES">
      <formula>NOT(ISERROR(SEARCH("APPROVED W/ CHANGES",H10)))</formula>
    </cfRule>
    <cfRule type="containsText" dxfId="1597" priority="1915" operator="containsText" text="PENDING">
      <formula>NOT(ISERROR(SEARCH("PENDING",H10)))</formula>
    </cfRule>
    <cfRule type="containsText" dxfId="1596" priority="1916" operator="containsText" text="APPROVED">
      <formula>NOT(ISERROR(SEARCH("APPROVED",H10)))</formula>
    </cfRule>
  </conditionalFormatting>
  <conditionalFormatting sqref="G7">
    <cfRule type="containsText" dxfId="1595" priority="1905" operator="containsText" text="NOT APPROVED">
      <formula>NOT(ISERROR(SEARCH("NOT APPROVED",G7)))</formula>
    </cfRule>
    <cfRule type="containsText" dxfId="1594" priority="1906" operator="containsText" text="RESUBMIT">
      <formula>NOT(ISERROR(SEARCH("RESUBMIT",G7)))</formula>
    </cfRule>
    <cfRule type="containsText" dxfId="1593" priority="1907" operator="containsText" text="PENDING RESUBMIT">
      <formula>NOT(ISERROR(SEARCH("PENDING RESUBMIT",G7)))</formula>
    </cfRule>
    <cfRule type="containsText" dxfId="1592" priority="1908" operator="containsText" text="APPROVED W/ CHANGES">
      <formula>NOT(ISERROR(SEARCH("APPROVED W/ CHANGES",G7)))</formula>
    </cfRule>
    <cfRule type="containsText" dxfId="1591" priority="1909" operator="containsText" text="PENDING">
      <formula>NOT(ISERROR(SEARCH("PENDING",G7)))</formula>
    </cfRule>
    <cfRule type="containsText" dxfId="1590" priority="1910" operator="containsText" text="APPROVED">
      <formula>NOT(ISERROR(SEARCH("APPROVED",G7)))</formula>
    </cfRule>
  </conditionalFormatting>
  <conditionalFormatting sqref="F7">
    <cfRule type="containsText" dxfId="1589" priority="1899" operator="containsText" text="NOT APPROVED">
      <formula>NOT(ISERROR(SEARCH("NOT APPROVED",F7)))</formula>
    </cfRule>
    <cfRule type="containsText" dxfId="1588" priority="1900" operator="containsText" text="RESUBMIT">
      <formula>NOT(ISERROR(SEARCH("RESUBMIT",F7)))</formula>
    </cfRule>
    <cfRule type="containsText" dxfId="1587" priority="1901" operator="containsText" text="PENDING RESUBMIT">
      <formula>NOT(ISERROR(SEARCH("PENDING RESUBMIT",F7)))</formula>
    </cfRule>
    <cfRule type="containsText" dxfId="1586" priority="1902" operator="containsText" text="APPROVED W/ CHANGES">
      <formula>NOT(ISERROR(SEARCH("APPROVED W/ CHANGES",F7)))</formula>
    </cfRule>
    <cfRule type="containsText" dxfId="1585" priority="1903" operator="containsText" text="PENDING">
      <formula>NOT(ISERROR(SEARCH("PENDING",F7)))</formula>
    </cfRule>
    <cfRule type="containsText" dxfId="1584" priority="1904" operator="containsText" text="APPROVED">
      <formula>NOT(ISERROR(SEARCH("APPROVED",F7)))</formula>
    </cfRule>
  </conditionalFormatting>
  <conditionalFormatting sqref="H7">
    <cfRule type="containsText" dxfId="1583" priority="1893" operator="containsText" text="NOT APPROVED">
      <formula>NOT(ISERROR(SEARCH("NOT APPROVED",H7)))</formula>
    </cfRule>
    <cfRule type="containsText" dxfId="1582" priority="1894" operator="containsText" text="RESUBMIT">
      <formula>NOT(ISERROR(SEARCH("RESUBMIT",H7)))</formula>
    </cfRule>
    <cfRule type="containsText" dxfId="1581" priority="1895" operator="containsText" text="PENDING RESUBMIT">
      <formula>NOT(ISERROR(SEARCH("PENDING RESUBMIT",H7)))</formula>
    </cfRule>
    <cfRule type="containsText" dxfId="1580" priority="1896" operator="containsText" text="APPROVED W/ CHANGES">
      <formula>NOT(ISERROR(SEARCH("APPROVED W/ CHANGES",H7)))</formula>
    </cfRule>
    <cfRule type="containsText" dxfId="1579" priority="1897" operator="containsText" text="PENDING">
      <formula>NOT(ISERROR(SEARCH("PENDING",H7)))</formula>
    </cfRule>
    <cfRule type="containsText" dxfId="1578" priority="1898" operator="containsText" text="APPROVED">
      <formula>NOT(ISERROR(SEARCH("APPROVED",H7)))</formula>
    </cfRule>
  </conditionalFormatting>
  <conditionalFormatting sqref="G6">
    <cfRule type="containsText" dxfId="1577" priority="1887" operator="containsText" text="NOT APPROVED">
      <formula>NOT(ISERROR(SEARCH("NOT APPROVED",G6)))</formula>
    </cfRule>
    <cfRule type="containsText" dxfId="1576" priority="1888" operator="containsText" text="RESUBMIT">
      <formula>NOT(ISERROR(SEARCH("RESUBMIT",G6)))</formula>
    </cfRule>
    <cfRule type="containsText" dxfId="1575" priority="1889" operator="containsText" text="PENDING RESUBMIT">
      <formula>NOT(ISERROR(SEARCH("PENDING RESUBMIT",G6)))</formula>
    </cfRule>
    <cfRule type="containsText" dxfId="1574" priority="1890" operator="containsText" text="APPROVED W/ CHANGES">
      <formula>NOT(ISERROR(SEARCH("APPROVED W/ CHANGES",G6)))</formula>
    </cfRule>
    <cfRule type="containsText" dxfId="1573" priority="1891" operator="containsText" text="PENDING">
      <formula>NOT(ISERROR(SEARCH("PENDING",G6)))</formula>
    </cfRule>
    <cfRule type="containsText" dxfId="1572" priority="1892" operator="containsText" text="APPROVED">
      <formula>NOT(ISERROR(SEARCH("APPROVED",G6)))</formula>
    </cfRule>
  </conditionalFormatting>
  <conditionalFormatting sqref="F6">
    <cfRule type="containsText" dxfId="1571" priority="1881" operator="containsText" text="NOT APPROVED">
      <formula>NOT(ISERROR(SEARCH("NOT APPROVED",F6)))</formula>
    </cfRule>
    <cfRule type="containsText" dxfId="1570" priority="1882" operator="containsText" text="RESUBMIT">
      <formula>NOT(ISERROR(SEARCH("RESUBMIT",F6)))</formula>
    </cfRule>
    <cfRule type="containsText" dxfId="1569" priority="1883" operator="containsText" text="PENDING RESUBMIT">
      <formula>NOT(ISERROR(SEARCH("PENDING RESUBMIT",F6)))</formula>
    </cfRule>
    <cfRule type="containsText" dxfId="1568" priority="1884" operator="containsText" text="APPROVED W/ CHANGES">
      <formula>NOT(ISERROR(SEARCH("APPROVED W/ CHANGES",F6)))</formula>
    </cfRule>
    <cfRule type="containsText" dxfId="1567" priority="1885" operator="containsText" text="PENDING">
      <formula>NOT(ISERROR(SEARCH("PENDING",F6)))</formula>
    </cfRule>
    <cfRule type="containsText" dxfId="1566" priority="1886" operator="containsText" text="APPROVED">
      <formula>NOT(ISERROR(SEARCH("APPROVED",F6)))</formula>
    </cfRule>
  </conditionalFormatting>
  <conditionalFormatting sqref="H6">
    <cfRule type="containsText" dxfId="1565" priority="1875" operator="containsText" text="NOT APPROVED">
      <formula>NOT(ISERROR(SEARCH("NOT APPROVED",H6)))</formula>
    </cfRule>
    <cfRule type="containsText" dxfId="1564" priority="1876" operator="containsText" text="RESUBMIT">
      <formula>NOT(ISERROR(SEARCH("RESUBMIT",H6)))</formula>
    </cfRule>
    <cfRule type="containsText" dxfId="1563" priority="1877" operator="containsText" text="PENDING RESUBMIT">
      <formula>NOT(ISERROR(SEARCH("PENDING RESUBMIT",H6)))</formula>
    </cfRule>
    <cfRule type="containsText" dxfId="1562" priority="1878" operator="containsText" text="APPROVED W/ CHANGES">
      <formula>NOT(ISERROR(SEARCH("APPROVED W/ CHANGES",H6)))</formula>
    </cfRule>
    <cfRule type="containsText" dxfId="1561" priority="1879" operator="containsText" text="PENDING">
      <formula>NOT(ISERROR(SEARCH("PENDING",H6)))</formula>
    </cfRule>
    <cfRule type="containsText" dxfId="1560" priority="1880" operator="containsText" text="APPROVED">
      <formula>NOT(ISERROR(SEARCH("APPROVED",H6)))</formula>
    </cfRule>
  </conditionalFormatting>
  <conditionalFormatting sqref="X78 T78">
    <cfRule type="containsText" dxfId="1559" priority="1869" operator="containsText" text="NOT APPROVED">
      <formula>NOT(ISERROR(SEARCH("NOT APPROVED",T78)))</formula>
    </cfRule>
    <cfRule type="containsText" dxfId="1558" priority="1870" operator="containsText" text="RESUBMIT">
      <formula>NOT(ISERROR(SEARCH("RESUBMIT",T78)))</formula>
    </cfRule>
    <cfRule type="containsText" dxfId="1557" priority="1871" operator="containsText" text="PENDING RESUBMIT">
      <formula>NOT(ISERROR(SEARCH("PENDING RESUBMIT",T78)))</formula>
    </cfRule>
    <cfRule type="containsText" dxfId="1556" priority="1872" operator="containsText" text="APPROVED W/ CHANGES">
      <formula>NOT(ISERROR(SEARCH("APPROVED W/ CHANGES",T78)))</formula>
    </cfRule>
    <cfRule type="containsText" dxfId="1555" priority="1873" operator="containsText" text="PENDING">
      <formula>NOT(ISERROR(SEARCH("PENDING",T78)))</formula>
    </cfRule>
    <cfRule type="containsText" dxfId="1554" priority="1874" operator="containsText" text="APPROVED">
      <formula>NOT(ISERROR(SEARCH("APPROVED",T78)))</formula>
    </cfRule>
  </conditionalFormatting>
  <conditionalFormatting sqref="AL78">
    <cfRule type="containsText" dxfId="1553" priority="1791" operator="containsText" text="NOT APPROVED">
      <formula>NOT(ISERROR(SEARCH("NOT APPROVED",AL78)))</formula>
    </cfRule>
    <cfRule type="containsText" dxfId="1552" priority="1792" operator="containsText" text="RESUBMIT">
      <formula>NOT(ISERROR(SEARCH("RESUBMIT",AL78)))</formula>
    </cfRule>
    <cfRule type="containsText" dxfId="1551" priority="1793" operator="containsText" text="PENDING RESUBMIT">
      <formula>NOT(ISERROR(SEARCH("PENDING RESUBMIT",AL78)))</formula>
    </cfRule>
    <cfRule type="containsText" dxfId="1550" priority="1794" operator="containsText" text="APPROVED W/ CHANGES">
      <formula>NOT(ISERROR(SEARCH("APPROVED W/ CHANGES",AL78)))</formula>
    </cfRule>
    <cfRule type="containsText" dxfId="1549" priority="1795" operator="containsText" text="PENDING">
      <formula>NOT(ISERROR(SEARCH("PENDING",AL78)))</formula>
    </cfRule>
    <cfRule type="containsText" dxfId="1548" priority="1796" operator="containsText" text="APPROVED">
      <formula>NOT(ISERROR(SEARCH("APPROVED",AL78)))</formula>
    </cfRule>
  </conditionalFormatting>
  <conditionalFormatting sqref="U78">
    <cfRule type="containsText" dxfId="1547" priority="1863" operator="containsText" text="NOT APPROVED">
      <formula>NOT(ISERROR(SEARCH("NOT APPROVED",U78)))</formula>
    </cfRule>
    <cfRule type="containsText" dxfId="1546" priority="1864" operator="containsText" text="RESUBMIT">
      <formula>NOT(ISERROR(SEARCH("RESUBMIT",U78)))</formula>
    </cfRule>
    <cfRule type="containsText" dxfId="1545" priority="1865" operator="containsText" text="PENDING RESUBMIT">
      <formula>NOT(ISERROR(SEARCH("PENDING RESUBMIT",U78)))</formula>
    </cfRule>
    <cfRule type="containsText" dxfId="1544" priority="1866" operator="containsText" text="APPROVED W/ CHANGES">
      <formula>NOT(ISERROR(SEARCH("APPROVED W/ CHANGES",U78)))</formula>
    </cfRule>
    <cfRule type="containsText" dxfId="1543" priority="1867" operator="containsText" text="PENDING">
      <formula>NOT(ISERROR(SEARCH("PENDING",U78)))</formula>
    </cfRule>
    <cfRule type="containsText" dxfId="1542" priority="1868" operator="containsText" text="APPROVED">
      <formula>NOT(ISERROR(SEARCH("APPROVED",U78)))</formula>
    </cfRule>
  </conditionalFormatting>
  <conditionalFormatting sqref="V78">
    <cfRule type="containsText" dxfId="1541" priority="1857" operator="containsText" text="NOT APPROVED">
      <formula>NOT(ISERROR(SEARCH("NOT APPROVED",V78)))</formula>
    </cfRule>
    <cfRule type="containsText" dxfId="1540" priority="1858" operator="containsText" text="RESUBMIT">
      <formula>NOT(ISERROR(SEARCH("RESUBMIT",V78)))</formula>
    </cfRule>
    <cfRule type="containsText" dxfId="1539" priority="1859" operator="containsText" text="PENDING RESUBMIT">
      <formula>NOT(ISERROR(SEARCH("PENDING RESUBMIT",V78)))</formula>
    </cfRule>
    <cfRule type="containsText" dxfId="1538" priority="1860" operator="containsText" text="APPROVED W/ CHANGES">
      <formula>NOT(ISERROR(SEARCH("APPROVED W/ CHANGES",V78)))</formula>
    </cfRule>
    <cfRule type="containsText" dxfId="1537" priority="1861" operator="containsText" text="PENDING">
      <formula>NOT(ISERROR(SEARCH("PENDING",V78)))</formula>
    </cfRule>
    <cfRule type="containsText" dxfId="1536" priority="1862" operator="containsText" text="APPROVED">
      <formula>NOT(ISERROR(SEARCH("APPROVED",V78)))</formula>
    </cfRule>
  </conditionalFormatting>
  <conditionalFormatting sqref="W78">
    <cfRule type="containsText" dxfId="1535" priority="1851" operator="containsText" text="NOT APPROVED">
      <formula>NOT(ISERROR(SEARCH("NOT APPROVED",W78)))</formula>
    </cfRule>
    <cfRule type="containsText" dxfId="1534" priority="1852" operator="containsText" text="RESUBMIT">
      <formula>NOT(ISERROR(SEARCH("RESUBMIT",W78)))</formula>
    </cfRule>
    <cfRule type="containsText" dxfId="1533" priority="1853" operator="containsText" text="PENDING RESUBMIT">
      <formula>NOT(ISERROR(SEARCH("PENDING RESUBMIT",W78)))</formula>
    </cfRule>
    <cfRule type="containsText" dxfId="1532" priority="1854" operator="containsText" text="APPROVED W/ CHANGES">
      <formula>NOT(ISERROR(SEARCH("APPROVED W/ CHANGES",W78)))</formula>
    </cfRule>
    <cfRule type="containsText" dxfId="1531" priority="1855" operator="containsText" text="PENDING">
      <formula>NOT(ISERROR(SEARCH("PENDING",W78)))</formula>
    </cfRule>
    <cfRule type="containsText" dxfId="1530" priority="1856" operator="containsText" text="APPROVED">
      <formula>NOT(ISERROR(SEARCH("APPROVED",W78)))</formula>
    </cfRule>
  </conditionalFormatting>
  <conditionalFormatting sqref="Y78">
    <cfRule type="containsText" dxfId="1529" priority="1845" operator="containsText" text="NOT APPROVED">
      <formula>NOT(ISERROR(SEARCH("NOT APPROVED",Y78)))</formula>
    </cfRule>
    <cfRule type="containsText" dxfId="1528" priority="1846" operator="containsText" text="RESUBMIT">
      <formula>NOT(ISERROR(SEARCH("RESUBMIT",Y78)))</formula>
    </cfRule>
    <cfRule type="containsText" dxfId="1527" priority="1847" operator="containsText" text="PENDING RESUBMIT">
      <formula>NOT(ISERROR(SEARCH("PENDING RESUBMIT",Y78)))</formula>
    </cfRule>
    <cfRule type="containsText" dxfId="1526" priority="1848" operator="containsText" text="APPROVED W/ CHANGES">
      <formula>NOT(ISERROR(SEARCH("APPROVED W/ CHANGES",Y78)))</formula>
    </cfRule>
    <cfRule type="containsText" dxfId="1525" priority="1849" operator="containsText" text="PENDING">
      <formula>NOT(ISERROR(SEARCH("PENDING",Y78)))</formula>
    </cfRule>
    <cfRule type="containsText" dxfId="1524" priority="1850" operator="containsText" text="APPROVED">
      <formula>NOT(ISERROR(SEARCH("APPROVED",Y78)))</formula>
    </cfRule>
  </conditionalFormatting>
  <conditionalFormatting sqref="AB78 AF78">
    <cfRule type="containsText" dxfId="1523" priority="1839" operator="containsText" text="NOT APPROVED">
      <formula>NOT(ISERROR(SEARCH("NOT APPROVED",AB78)))</formula>
    </cfRule>
    <cfRule type="containsText" dxfId="1522" priority="1840" operator="containsText" text="RESUBMIT">
      <formula>NOT(ISERROR(SEARCH("RESUBMIT",AB78)))</formula>
    </cfRule>
    <cfRule type="containsText" dxfId="1521" priority="1841" operator="containsText" text="PENDING RESUBMIT">
      <formula>NOT(ISERROR(SEARCH("PENDING RESUBMIT",AB78)))</formula>
    </cfRule>
    <cfRule type="containsText" dxfId="1520" priority="1842" operator="containsText" text="APPROVED W/ CHANGES">
      <formula>NOT(ISERROR(SEARCH("APPROVED W/ CHANGES",AB78)))</formula>
    </cfRule>
    <cfRule type="containsText" dxfId="1519" priority="1843" operator="containsText" text="PENDING">
      <formula>NOT(ISERROR(SEARCH("PENDING",AB78)))</formula>
    </cfRule>
    <cfRule type="containsText" dxfId="1518" priority="1844" operator="containsText" text="APPROVED">
      <formula>NOT(ISERROR(SEARCH("APPROVED",AB78)))</formula>
    </cfRule>
  </conditionalFormatting>
  <conditionalFormatting sqref="AC78">
    <cfRule type="containsText" dxfId="1517" priority="1833" operator="containsText" text="NOT APPROVED">
      <formula>NOT(ISERROR(SEARCH("NOT APPROVED",AC78)))</formula>
    </cfRule>
    <cfRule type="containsText" dxfId="1516" priority="1834" operator="containsText" text="RESUBMIT">
      <formula>NOT(ISERROR(SEARCH("RESUBMIT",AC78)))</formula>
    </cfRule>
    <cfRule type="containsText" dxfId="1515" priority="1835" operator="containsText" text="PENDING RESUBMIT">
      <formula>NOT(ISERROR(SEARCH("PENDING RESUBMIT",AC78)))</formula>
    </cfRule>
    <cfRule type="containsText" dxfId="1514" priority="1836" operator="containsText" text="APPROVED W/ CHANGES">
      <formula>NOT(ISERROR(SEARCH("APPROVED W/ CHANGES",AC78)))</formula>
    </cfRule>
    <cfRule type="containsText" dxfId="1513" priority="1837" operator="containsText" text="PENDING">
      <formula>NOT(ISERROR(SEARCH("PENDING",AC78)))</formula>
    </cfRule>
    <cfRule type="containsText" dxfId="1512" priority="1838" operator="containsText" text="APPROVED">
      <formula>NOT(ISERROR(SEARCH("APPROVED",AC78)))</formula>
    </cfRule>
  </conditionalFormatting>
  <conditionalFormatting sqref="AD78">
    <cfRule type="containsText" dxfId="1511" priority="1827" operator="containsText" text="NOT APPROVED">
      <formula>NOT(ISERROR(SEARCH("NOT APPROVED",AD78)))</formula>
    </cfRule>
    <cfRule type="containsText" dxfId="1510" priority="1828" operator="containsText" text="RESUBMIT">
      <formula>NOT(ISERROR(SEARCH("RESUBMIT",AD78)))</formula>
    </cfRule>
    <cfRule type="containsText" dxfId="1509" priority="1829" operator="containsText" text="PENDING RESUBMIT">
      <formula>NOT(ISERROR(SEARCH("PENDING RESUBMIT",AD78)))</formula>
    </cfRule>
    <cfRule type="containsText" dxfId="1508" priority="1830" operator="containsText" text="APPROVED W/ CHANGES">
      <formula>NOT(ISERROR(SEARCH("APPROVED W/ CHANGES",AD78)))</formula>
    </cfRule>
    <cfRule type="containsText" dxfId="1507" priority="1831" operator="containsText" text="PENDING">
      <formula>NOT(ISERROR(SEARCH("PENDING",AD78)))</formula>
    </cfRule>
    <cfRule type="containsText" dxfId="1506" priority="1832" operator="containsText" text="APPROVED">
      <formula>NOT(ISERROR(SEARCH("APPROVED",AD78)))</formula>
    </cfRule>
  </conditionalFormatting>
  <conditionalFormatting sqref="AE78">
    <cfRule type="containsText" dxfId="1505" priority="1821" operator="containsText" text="NOT APPROVED">
      <formula>NOT(ISERROR(SEARCH("NOT APPROVED",AE78)))</formula>
    </cfRule>
    <cfRule type="containsText" dxfId="1504" priority="1822" operator="containsText" text="RESUBMIT">
      <formula>NOT(ISERROR(SEARCH("RESUBMIT",AE78)))</formula>
    </cfRule>
    <cfRule type="containsText" dxfId="1503" priority="1823" operator="containsText" text="PENDING RESUBMIT">
      <formula>NOT(ISERROR(SEARCH("PENDING RESUBMIT",AE78)))</formula>
    </cfRule>
    <cfRule type="containsText" dxfId="1502" priority="1824" operator="containsText" text="APPROVED W/ CHANGES">
      <formula>NOT(ISERROR(SEARCH("APPROVED W/ CHANGES",AE78)))</formula>
    </cfRule>
    <cfRule type="containsText" dxfId="1501" priority="1825" operator="containsText" text="PENDING">
      <formula>NOT(ISERROR(SEARCH("PENDING",AE78)))</formula>
    </cfRule>
    <cfRule type="containsText" dxfId="1500" priority="1826" operator="containsText" text="APPROVED">
      <formula>NOT(ISERROR(SEARCH("APPROVED",AE78)))</formula>
    </cfRule>
  </conditionalFormatting>
  <conditionalFormatting sqref="AG78">
    <cfRule type="containsText" dxfId="1499" priority="1815" operator="containsText" text="NOT APPROVED">
      <formula>NOT(ISERROR(SEARCH("NOT APPROVED",AG78)))</formula>
    </cfRule>
    <cfRule type="containsText" dxfId="1498" priority="1816" operator="containsText" text="RESUBMIT">
      <formula>NOT(ISERROR(SEARCH("RESUBMIT",AG78)))</formula>
    </cfRule>
    <cfRule type="containsText" dxfId="1497" priority="1817" operator="containsText" text="PENDING RESUBMIT">
      <formula>NOT(ISERROR(SEARCH("PENDING RESUBMIT",AG78)))</formula>
    </cfRule>
    <cfRule type="containsText" dxfId="1496" priority="1818" operator="containsText" text="APPROVED W/ CHANGES">
      <formula>NOT(ISERROR(SEARCH("APPROVED W/ CHANGES",AG78)))</formula>
    </cfRule>
    <cfRule type="containsText" dxfId="1495" priority="1819" operator="containsText" text="PENDING">
      <formula>NOT(ISERROR(SEARCH("PENDING",AG78)))</formula>
    </cfRule>
    <cfRule type="containsText" dxfId="1494" priority="1820" operator="containsText" text="APPROVED">
      <formula>NOT(ISERROR(SEARCH("APPROVED",AG78)))</formula>
    </cfRule>
  </conditionalFormatting>
  <conditionalFormatting sqref="AJ78">
    <cfRule type="containsText" dxfId="1493" priority="1809" operator="containsText" text="NOT APPROVED">
      <formula>NOT(ISERROR(SEARCH("NOT APPROVED",AJ78)))</formula>
    </cfRule>
    <cfRule type="containsText" dxfId="1492" priority="1810" operator="containsText" text="RESUBMIT">
      <formula>NOT(ISERROR(SEARCH("RESUBMIT",AJ78)))</formula>
    </cfRule>
    <cfRule type="containsText" dxfId="1491" priority="1811" operator="containsText" text="PENDING RESUBMIT">
      <formula>NOT(ISERROR(SEARCH("PENDING RESUBMIT",AJ78)))</formula>
    </cfRule>
    <cfRule type="containsText" dxfId="1490" priority="1812" operator="containsText" text="APPROVED W/ CHANGES">
      <formula>NOT(ISERROR(SEARCH("APPROVED W/ CHANGES",AJ78)))</formula>
    </cfRule>
    <cfRule type="containsText" dxfId="1489" priority="1813" operator="containsText" text="PENDING">
      <formula>NOT(ISERROR(SEARCH("PENDING",AJ78)))</formula>
    </cfRule>
    <cfRule type="containsText" dxfId="1488" priority="1814" operator="containsText" text="APPROVED">
      <formula>NOT(ISERROR(SEARCH("APPROVED",AJ78)))</formula>
    </cfRule>
  </conditionalFormatting>
  <conditionalFormatting sqref="AK78">
    <cfRule type="containsText" dxfId="1487" priority="1797" operator="containsText" text="NOT APPROVED">
      <formula>NOT(ISERROR(SEARCH("NOT APPROVED",AK78)))</formula>
    </cfRule>
    <cfRule type="containsText" dxfId="1486" priority="1798" operator="containsText" text="RESUBMIT">
      <formula>NOT(ISERROR(SEARCH("RESUBMIT",AK78)))</formula>
    </cfRule>
    <cfRule type="containsText" dxfId="1485" priority="1799" operator="containsText" text="PENDING RESUBMIT">
      <formula>NOT(ISERROR(SEARCH("PENDING RESUBMIT",AK78)))</formula>
    </cfRule>
    <cfRule type="containsText" dxfId="1484" priority="1800" operator="containsText" text="APPROVED W/ CHANGES">
      <formula>NOT(ISERROR(SEARCH("APPROVED W/ CHANGES",AK78)))</formula>
    </cfRule>
    <cfRule type="containsText" dxfId="1483" priority="1801" operator="containsText" text="PENDING">
      <formula>NOT(ISERROR(SEARCH("PENDING",AK78)))</formula>
    </cfRule>
    <cfRule type="containsText" dxfId="1482" priority="1802" operator="containsText" text="APPROVED">
      <formula>NOT(ISERROR(SEARCH("APPROVED",AK78)))</formula>
    </cfRule>
  </conditionalFormatting>
  <conditionalFormatting sqref="T14">
    <cfRule type="containsText" dxfId="1481" priority="1779" operator="containsText" text="NOT APPROVED">
      <formula>NOT(ISERROR(SEARCH("NOT APPROVED",T14)))</formula>
    </cfRule>
    <cfRule type="containsText" dxfId="1480" priority="1780" operator="containsText" text="RESUBMIT">
      <formula>NOT(ISERROR(SEARCH("RESUBMIT",T14)))</formula>
    </cfRule>
    <cfRule type="containsText" dxfId="1479" priority="1781" operator="containsText" text="PENDING RESUBMIT">
      <formula>NOT(ISERROR(SEARCH("PENDING RESUBMIT",T14)))</formula>
    </cfRule>
    <cfRule type="containsText" dxfId="1478" priority="1782" operator="containsText" text="APPROVED W/ CHANGES">
      <formula>NOT(ISERROR(SEARCH("APPROVED W/ CHANGES",T14)))</formula>
    </cfRule>
    <cfRule type="containsText" dxfId="1477" priority="1783" operator="containsText" text="PENDING">
      <formula>NOT(ISERROR(SEARCH("PENDING",T14)))</formula>
    </cfRule>
    <cfRule type="containsText" dxfId="1476" priority="1784" operator="containsText" text="APPROVED">
      <formula>NOT(ISERROR(SEARCH("APPROVED",T14)))</formula>
    </cfRule>
  </conditionalFormatting>
  <conditionalFormatting sqref="T15">
    <cfRule type="containsText" dxfId="1475" priority="1773" operator="containsText" text="NOT APPROVED">
      <formula>NOT(ISERROR(SEARCH("NOT APPROVED",T15)))</formula>
    </cfRule>
    <cfRule type="containsText" dxfId="1474" priority="1774" operator="containsText" text="RESUBMIT">
      <formula>NOT(ISERROR(SEARCH("RESUBMIT",T15)))</formula>
    </cfRule>
    <cfRule type="containsText" dxfId="1473" priority="1775" operator="containsText" text="PENDING RESUBMIT">
      <formula>NOT(ISERROR(SEARCH("PENDING RESUBMIT",T15)))</formula>
    </cfRule>
    <cfRule type="containsText" dxfId="1472" priority="1776" operator="containsText" text="APPROVED W/ CHANGES">
      <formula>NOT(ISERROR(SEARCH("APPROVED W/ CHANGES",T15)))</formula>
    </cfRule>
    <cfRule type="containsText" dxfId="1471" priority="1777" operator="containsText" text="PENDING">
      <formula>NOT(ISERROR(SEARCH("PENDING",T15)))</formula>
    </cfRule>
    <cfRule type="containsText" dxfId="1470" priority="1778" operator="containsText" text="APPROVED">
      <formula>NOT(ISERROR(SEARCH("APPROVED",T15)))</formula>
    </cfRule>
  </conditionalFormatting>
  <conditionalFormatting sqref="U52">
    <cfRule type="containsText" dxfId="1469" priority="1761" operator="containsText" text="NOT APPROVED">
      <formula>NOT(ISERROR(SEARCH("NOT APPROVED",U52)))</formula>
    </cfRule>
    <cfRule type="containsText" dxfId="1468" priority="1762" operator="containsText" text="RESUBMIT">
      <formula>NOT(ISERROR(SEARCH("RESUBMIT",U52)))</formula>
    </cfRule>
    <cfRule type="containsText" dxfId="1467" priority="1763" operator="containsText" text="PENDING RESUBMIT">
      <formula>NOT(ISERROR(SEARCH("PENDING RESUBMIT",U52)))</formula>
    </cfRule>
    <cfRule type="containsText" dxfId="1466" priority="1764" operator="containsText" text="APPROVED W/ CHANGES">
      <formula>NOT(ISERROR(SEARCH("APPROVED W/ CHANGES",U52)))</formula>
    </cfRule>
    <cfRule type="containsText" dxfId="1465" priority="1765" operator="containsText" text="PENDING">
      <formula>NOT(ISERROR(SEARCH("PENDING",U52)))</formula>
    </cfRule>
    <cfRule type="containsText" dxfId="1464" priority="1766" operator="containsText" text="APPROVED">
      <formula>NOT(ISERROR(SEARCH("APPROVED",U52)))</formula>
    </cfRule>
  </conditionalFormatting>
  <conditionalFormatting sqref="AB52">
    <cfRule type="containsText" dxfId="1463" priority="1755" operator="containsText" text="NOT APPROVED">
      <formula>NOT(ISERROR(SEARCH("NOT APPROVED",AB52)))</formula>
    </cfRule>
    <cfRule type="containsText" dxfId="1462" priority="1756" operator="containsText" text="RESUBMIT">
      <formula>NOT(ISERROR(SEARCH("RESUBMIT",AB52)))</formula>
    </cfRule>
    <cfRule type="containsText" dxfId="1461" priority="1757" operator="containsText" text="PENDING RESUBMIT">
      <formula>NOT(ISERROR(SEARCH("PENDING RESUBMIT",AB52)))</formula>
    </cfRule>
    <cfRule type="containsText" dxfId="1460" priority="1758" operator="containsText" text="APPROVED W/ CHANGES">
      <formula>NOT(ISERROR(SEARCH("APPROVED W/ CHANGES",AB52)))</formula>
    </cfRule>
    <cfRule type="containsText" dxfId="1459" priority="1759" operator="containsText" text="PENDING">
      <formula>NOT(ISERROR(SEARCH("PENDING",AB52)))</formula>
    </cfRule>
    <cfRule type="containsText" dxfId="1458" priority="1760" operator="containsText" text="APPROVED">
      <formula>NOT(ISERROR(SEARCH("APPROVED",AB52)))</formula>
    </cfRule>
  </conditionalFormatting>
  <conditionalFormatting sqref="AC52">
    <cfRule type="containsText" dxfId="1457" priority="1749" operator="containsText" text="NOT APPROVED">
      <formula>NOT(ISERROR(SEARCH("NOT APPROVED",AC52)))</formula>
    </cfRule>
    <cfRule type="containsText" dxfId="1456" priority="1750" operator="containsText" text="RESUBMIT">
      <formula>NOT(ISERROR(SEARCH("RESUBMIT",AC52)))</formula>
    </cfRule>
    <cfRule type="containsText" dxfId="1455" priority="1751" operator="containsText" text="PENDING RESUBMIT">
      <formula>NOT(ISERROR(SEARCH("PENDING RESUBMIT",AC52)))</formula>
    </cfRule>
    <cfRule type="containsText" dxfId="1454" priority="1752" operator="containsText" text="APPROVED W/ CHANGES">
      <formula>NOT(ISERROR(SEARCH("APPROVED W/ CHANGES",AC52)))</formula>
    </cfRule>
    <cfRule type="containsText" dxfId="1453" priority="1753" operator="containsText" text="PENDING">
      <formula>NOT(ISERROR(SEARCH("PENDING",AC52)))</formula>
    </cfRule>
    <cfRule type="containsText" dxfId="1452" priority="1754" operator="containsText" text="APPROVED">
      <formula>NOT(ISERROR(SEARCH("APPROVED",AC52)))</formula>
    </cfRule>
  </conditionalFormatting>
  <conditionalFormatting sqref="T79">
    <cfRule type="containsText" dxfId="1451" priority="1743" operator="containsText" text="NOT APPROVED">
      <formula>NOT(ISERROR(SEARCH("NOT APPROVED",T79)))</formula>
    </cfRule>
    <cfRule type="containsText" dxfId="1450" priority="1744" operator="containsText" text="RESUBMIT">
      <formula>NOT(ISERROR(SEARCH("RESUBMIT",T79)))</formula>
    </cfRule>
    <cfRule type="containsText" dxfId="1449" priority="1745" operator="containsText" text="PENDING RESUBMIT">
      <formula>NOT(ISERROR(SEARCH("PENDING RESUBMIT",T79)))</formula>
    </cfRule>
    <cfRule type="containsText" dxfId="1448" priority="1746" operator="containsText" text="APPROVED W/ CHANGES">
      <formula>NOT(ISERROR(SEARCH("APPROVED W/ CHANGES",T79)))</formula>
    </cfRule>
    <cfRule type="containsText" dxfId="1447" priority="1747" operator="containsText" text="PENDING">
      <formula>NOT(ISERROR(SEARCH("PENDING",T79)))</formula>
    </cfRule>
    <cfRule type="containsText" dxfId="1446" priority="1748" operator="containsText" text="APPROVED">
      <formula>NOT(ISERROR(SEARCH("APPROVED",T79)))</formula>
    </cfRule>
  </conditionalFormatting>
  <conditionalFormatting sqref="U79">
    <cfRule type="containsText" dxfId="1445" priority="1737" operator="containsText" text="NOT APPROVED">
      <formula>NOT(ISERROR(SEARCH("NOT APPROVED",U79)))</formula>
    </cfRule>
    <cfRule type="containsText" dxfId="1444" priority="1738" operator="containsText" text="RESUBMIT">
      <formula>NOT(ISERROR(SEARCH("RESUBMIT",U79)))</formula>
    </cfRule>
    <cfRule type="containsText" dxfId="1443" priority="1739" operator="containsText" text="PENDING RESUBMIT">
      <formula>NOT(ISERROR(SEARCH("PENDING RESUBMIT",U79)))</formula>
    </cfRule>
    <cfRule type="containsText" dxfId="1442" priority="1740" operator="containsText" text="APPROVED W/ CHANGES">
      <formula>NOT(ISERROR(SEARCH("APPROVED W/ CHANGES",U79)))</formula>
    </cfRule>
    <cfRule type="containsText" dxfId="1441" priority="1741" operator="containsText" text="PENDING">
      <formula>NOT(ISERROR(SEARCH("PENDING",U79)))</formula>
    </cfRule>
    <cfRule type="containsText" dxfId="1440" priority="1742" operator="containsText" text="APPROVED">
      <formula>NOT(ISERROR(SEARCH("APPROVED",U79)))</formula>
    </cfRule>
  </conditionalFormatting>
  <conditionalFormatting sqref="V79">
    <cfRule type="containsText" dxfId="1439" priority="1731" operator="containsText" text="NOT APPROVED">
      <formula>NOT(ISERROR(SEARCH("NOT APPROVED",V79)))</formula>
    </cfRule>
    <cfRule type="containsText" dxfId="1438" priority="1732" operator="containsText" text="RESUBMIT">
      <formula>NOT(ISERROR(SEARCH("RESUBMIT",V79)))</formula>
    </cfRule>
    <cfRule type="containsText" dxfId="1437" priority="1733" operator="containsText" text="PENDING RESUBMIT">
      <formula>NOT(ISERROR(SEARCH("PENDING RESUBMIT",V79)))</formula>
    </cfRule>
    <cfRule type="containsText" dxfId="1436" priority="1734" operator="containsText" text="APPROVED W/ CHANGES">
      <formula>NOT(ISERROR(SEARCH("APPROVED W/ CHANGES",V79)))</formula>
    </cfRule>
    <cfRule type="containsText" dxfId="1435" priority="1735" operator="containsText" text="PENDING">
      <formula>NOT(ISERROR(SEARCH("PENDING",V79)))</formula>
    </cfRule>
    <cfRule type="containsText" dxfId="1434" priority="1736" operator="containsText" text="APPROVED">
      <formula>NOT(ISERROR(SEARCH("APPROVED",V79)))</formula>
    </cfRule>
  </conditionalFormatting>
  <conditionalFormatting sqref="X79">
    <cfRule type="containsText" dxfId="1433" priority="1725" operator="containsText" text="NOT APPROVED">
      <formula>NOT(ISERROR(SEARCH("NOT APPROVED",X79)))</formula>
    </cfRule>
    <cfRule type="containsText" dxfId="1432" priority="1726" operator="containsText" text="RESUBMIT">
      <formula>NOT(ISERROR(SEARCH("RESUBMIT",X79)))</formula>
    </cfRule>
    <cfRule type="containsText" dxfId="1431" priority="1727" operator="containsText" text="PENDING RESUBMIT">
      <formula>NOT(ISERROR(SEARCH("PENDING RESUBMIT",X79)))</formula>
    </cfRule>
    <cfRule type="containsText" dxfId="1430" priority="1728" operator="containsText" text="APPROVED W/ CHANGES">
      <formula>NOT(ISERROR(SEARCH("APPROVED W/ CHANGES",X79)))</formula>
    </cfRule>
    <cfRule type="containsText" dxfId="1429" priority="1729" operator="containsText" text="PENDING">
      <formula>NOT(ISERROR(SEARCH("PENDING",X79)))</formula>
    </cfRule>
    <cfRule type="containsText" dxfId="1428" priority="1730" operator="containsText" text="APPROVED">
      <formula>NOT(ISERROR(SEARCH("APPROVED",X79)))</formula>
    </cfRule>
  </conditionalFormatting>
  <conditionalFormatting sqref="Y79">
    <cfRule type="containsText" dxfId="1427" priority="1719" operator="containsText" text="NOT APPROVED">
      <formula>NOT(ISERROR(SEARCH("NOT APPROVED",Y79)))</formula>
    </cfRule>
    <cfRule type="containsText" dxfId="1426" priority="1720" operator="containsText" text="RESUBMIT">
      <formula>NOT(ISERROR(SEARCH("RESUBMIT",Y79)))</formula>
    </cfRule>
    <cfRule type="containsText" dxfId="1425" priority="1721" operator="containsText" text="PENDING RESUBMIT">
      <formula>NOT(ISERROR(SEARCH("PENDING RESUBMIT",Y79)))</formula>
    </cfRule>
    <cfRule type="containsText" dxfId="1424" priority="1722" operator="containsText" text="APPROVED W/ CHANGES">
      <formula>NOT(ISERROR(SEARCH("APPROVED W/ CHANGES",Y79)))</formula>
    </cfRule>
    <cfRule type="containsText" dxfId="1423" priority="1723" operator="containsText" text="PENDING">
      <formula>NOT(ISERROR(SEARCH("PENDING",Y79)))</formula>
    </cfRule>
    <cfRule type="containsText" dxfId="1422" priority="1724" operator="containsText" text="APPROVED">
      <formula>NOT(ISERROR(SEARCH("APPROVED",Y79)))</formula>
    </cfRule>
  </conditionalFormatting>
  <conditionalFormatting sqref="Z79">
    <cfRule type="containsText" dxfId="1421" priority="1713" operator="containsText" text="NOT APPROVED">
      <formula>NOT(ISERROR(SEARCH("NOT APPROVED",Z79)))</formula>
    </cfRule>
    <cfRule type="containsText" dxfId="1420" priority="1714" operator="containsText" text="RESUBMIT">
      <formula>NOT(ISERROR(SEARCH("RESUBMIT",Z79)))</formula>
    </cfRule>
    <cfRule type="containsText" dxfId="1419" priority="1715" operator="containsText" text="PENDING RESUBMIT">
      <formula>NOT(ISERROR(SEARCH("PENDING RESUBMIT",Z79)))</formula>
    </cfRule>
    <cfRule type="containsText" dxfId="1418" priority="1716" operator="containsText" text="APPROVED W/ CHANGES">
      <formula>NOT(ISERROR(SEARCH("APPROVED W/ CHANGES",Z79)))</formula>
    </cfRule>
    <cfRule type="containsText" dxfId="1417" priority="1717" operator="containsText" text="PENDING">
      <formula>NOT(ISERROR(SEARCH("PENDING",Z79)))</formula>
    </cfRule>
    <cfRule type="containsText" dxfId="1416" priority="1718" operator="containsText" text="APPROVED">
      <formula>NOT(ISERROR(SEARCH("APPROVED",Z79)))</formula>
    </cfRule>
  </conditionalFormatting>
  <conditionalFormatting sqref="AB79">
    <cfRule type="containsText" dxfId="1415" priority="1707" operator="containsText" text="NOT APPROVED">
      <formula>NOT(ISERROR(SEARCH("NOT APPROVED",AB79)))</formula>
    </cfRule>
    <cfRule type="containsText" dxfId="1414" priority="1708" operator="containsText" text="RESUBMIT">
      <formula>NOT(ISERROR(SEARCH("RESUBMIT",AB79)))</formula>
    </cfRule>
    <cfRule type="containsText" dxfId="1413" priority="1709" operator="containsText" text="PENDING RESUBMIT">
      <formula>NOT(ISERROR(SEARCH("PENDING RESUBMIT",AB79)))</formula>
    </cfRule>
    <cfRule type="containsText" dxfId="1412" priority="1710" operator="containsText" text="APPROVED W/ CHANGES">
      <formula>NOT(ISERROR(SEARCH("APPROVED W/ CHANGES",AB79)))</formula>
    </cfRule>
    <cfRule type="containsText" dxfId="1411" priority="1711" operator="containsText" text="PENDING">
      <formula>NOT(ISERROR(SEARCH("PENDING",AB79)))</formula>
    </cfRule>
    <cfRule type="containsText" dxfId="1410" priority="1712" operator="containsText" text="APPROVED">
      <formula>NOT(ISERROR(SEARCH("APPROVED",AB79)))</formula>
    </cfRule>
  </conditionalFormatting>
  <conditionalFormatting sqref="AC79">
    <cfRule type="containsText" dxfId="1409" priority="1701" operator="containsText" text="NOT APPROVED">
      <formula>NOT(ISERROR(SEARCH("NOT APPROVED",AC79)))</formula>
    </cfRule>
    <cfRule type="containsText" dxfId="1408" priority="1702" operator="containsText" text="RESUBMIT">
      <formula>NOT(ISERROR(SEARCH("RESUBMIT",AC79)))</formula>
    </cfRule>
    <cfRule type="containsText" dxfId="1407" priority="1703" operator="containsText" text="PENDING RESUBMIT">
      <formula>NOT(ISERROR(SEARCH("PENDING RESUBMIT",AC79)))</formula>
    </cfRule>
    <cfRule type="containsText" dxfId="1406" priority="1704" operator="containsText" text="APPROVED W/ CHANGES">
      <formula>NOT(ISERROR(SEARCH("APPROVED W/ CHANGES",AC79)))</formula>
    </cfRule>
    <cfRule type="containsText" dxfId="1405" priority="1705" operator="containsText" text="PENDING">
      <formula>NOT(ISERROR(SEARCH("PENDING",AC79)))</formula>
    </cfRule>
    <cfRule type="containsText" dxfId="1404" priority="1706" operator="containsText" text="APPROVED">
      <formula>NOT(ISERROR(SEARCH("APPROVED",AC79)))</formula>
    </cfRule>
  </conditionalFormatting>
  <conditionalFormatting sqref="AD79">
    <cfRule type="containsText" dxfId="1403" priority="1695" operator="containsText" text="NOT APPROVED">
      <formula>NOT(ISERROR(SEARCH("NOT APPROVED",AD79)))</formula>
    </cfRule>
    <cfRule type="containsText" dxfId="1402" priority="1696" operator="containsText" text="RESUBMIT">
      <formula>NOT(ISERROR(SEARCH("RESUBMIT",AD79)))</formula>
    </cfRule>
    <cfRule type="containsText" dxfId="1401" priority="1697" operator="containsText" text="PENDING RESUBMIT">
      <formula>NOT(ISERROR(SEARCH("PENDING RESUBMIT",AD79)))</formula>
    </cfRule>
    <cfRule type="containsText" dxfId="1400" priority="1698" operator="containsText" text="APPROVED W/ CHANGES">
      <formula>NOT(ISERROR(SEARCH("APPROVED W/ CHANGES",AD79)))</formula>
    </cfRule>
    <cfRule type="containsText" dxfId="1399" priority="1699" operator="containsText" text="PENDING">
      <formula>NOT(ISERROR(SEARCH("PENDING",AD79)))</formula>
    </cfRule>
    <cfRule type="containsText" dxfId="1398" priority="1700" operator="containsText" text="APPROVED">
      <formula>NOT(ISERROR(SEARCH("APPROVED",AD79)))</formula>
    </cfRule>
  </conditionalFormatting>
  <conditionalFormatting sqref="AE79">
    <cfRule type="containsText" dxfId="1397" priority="1689" operator="containsText" text="NOT APPROVED">
      <formula>NOT(ISERROR(SEARCH("NOT APPROVED",AE79)))</formula>
    </cfRule>
    <cfRule type="containsText" dxfId="1396" priority="1690" operator="containsText" text="RESUBMIT">
      <formula>NOT(ISERROR(SEARCH("RESUBMIT",AE79)))</formula>
    </cfRule>
    <cfRule type="containsText" dxfId="1395" priority="1691" operator="containsText" text="PENDING RESUBMIT">
      <formula>NOT(ISERROR(SEARCH("PENDING RESUBMIT",AE79)))</formula>
    </cfRule>
    <cfRule type="containsText" dxfId="1394" priority="1692" operator="containsText" text="APPROVED W/ CHANGES">
      <formula>NOT(ISERROR(SEARCH("APPROVED W/ CHANGES",AE79)))</formula>
    </cfRule>
    <cfRule type="containsText" dxfId="1393" priority="1693" operator="containsText" text="PENDING">
      <formula>NOT(ISERROR(SEARCH("PENDING",AE79)))</formula>
    </cfRule>
    <cfRule type="containsText" dxfId="1392" priority="1694" operator="containsText" text="APPROVED">
      <formula>NOT(ISERROR(SEARCH("APPROVED",AE79)))</formula>
    </cfRule>
  </conditionalFormatting>
  <conditionalFormatting sqref="AJ79">
    <cfRule type="containsText" dxfId="1391" priority="1683" operator="containsText" text="NOT APPROVED">
      <formula>NOT(ISERROR(SEARCH("NOT APPROVED",AJ79)))</formula>
    </cfRule>
    <cfRule type="containsText" dxfId="1390" priority="1684" operator="containsText" text="RESUBMIT">
      <formula>NOT(ISERROR(SEARCH("RESUBMIT",AJ79)))</formula>
    </cfRule>
    <cfRule type="containsText" dxfId="1389" priority="1685" operator="containsText" text="PENDING RESUBMIT">
      <formula>NOT(ISERROR(SEARCH("PENDING RESUBMIT",AJ79)))</formula>
    </cfRule>
    <cfRule type="containsText" dxfId="1388" priority="1686" operator="containsText" text="APPROVED W/ CHANGES">
      <formula>NOT(ISERROR(SEARCH("APPROVED W/ CHANGES",AJ79)))</formula>
    </cfRule>
    <cfRule type="containsText" dxfId="1387" priority="1687" operator="containsText" text="PENDING">
      <formula>NOT(ISERROR(SEARCH("PENDING",AJ79)))</formula>
    </cfRule>
    <cfRule type="containsText" dxfId="1386" priority="1688" operator="containsText" text="APPROVED">
      <formula>NOT(ISERROR(SEARCH("APPROVED",AJ79)))</formula>
    </cfRule>
  </conditionalFormatting>
  <conditionalFormatting sqref="AK79">
    <cfRule type="containsText" dxfId="1385" priority="1671" operator="containsText" text="NOT APPROVED">
      <formula>NOT(ISERROR(SEARCH("NOT APPROVED",AK79)))</formula>
    </cfRule>
    <cfRule type="containsText" dxfId="1384" priority="1672" operator="containsText" text="RESUBMIT">
      <formula>NOT(ISERROR(SEARCH("RESUBMIT",AK79)))</formula>
    </cfRule>
    <cfRule type="containsText" dxfId="1383" priority="1673" operator="containsText" text="PENDING RESUBMIT">
      <formula>NOT(ISERROR(SEARCH("PENDING RESUBMIT",AK79)))</formula>
    </cfRule>
    <cfRule type="containsText" dxfId="1382" priority="1674" operator="containsText" text="APPROVED W/ CHANGES">
      <formula>NOT(ISERROR(SEARCH("APPROVED W/ CHANGES",AK79)))</formula>
    </cfRule>
    <cfRule type="containsText" dxfId="1381" priority="1675" operator="containsText" text="PENDING">
      <formula>NOT(ISERROR(SEARCH("PENDING",AK79)))</formula>
    </cfRule>
    <cfRule type="containsText" dxfId="1380" priority="1676" operator="containsText" text="APPROVED">
      <formula>NOT(ISERROR(SEARCH("APPROVED",AK79)))</formula>
    </cfRule>
  </conditionalFormatting>
  <conditionalFormatting sqref="AL79">
    <cfRule type="containsText" dxfId="1379" priority="1665" operator="containsText" text="NOT APPROVED">
      <formula>NOT(ISERROR(SEARCH("NOT APPROVED",AL79)))</formula>
    </cfRule>
    <cfRule type="containsText" dxfId="1378" priority="1666" operator="containsText" text="RESUBMIT">
      <formula>NOT(ISERROR(SEARCH("RESUBMIT",AL79)))</formula>
    </cfRule>
    <cfRule type="containsText" dxfId="1377" priority="1667" operator="containsText" text="PENDING RESUBMIT">
      <formula>NOT(ISERROR(SEARCH("PENDING RESUBMIT",AL79)))</formula>
    </cfRule>
    <cfRule type="containsText" dxfId="1376" priority="1668" operator="containsText" text="APPROVED W/ CHANGES">
      <formula>NOT(ISERROR(SEARCH("APPROVED W/ CHANGES",AL79)))</formula>
    </cfRule>
    <cfRule type="containsText" dxfId="1375" priority="1669" operator="containsText" text="PENDING">
      <formula>NOT(ISERROR(SEARCH("PENDING",AL79)))</formula>
    </cfRule>
    <cfRule type="containsText" dxfId="1374" priority="1670" operator="containsText" text="APPROVED">
      <formula>NOT(ISERROR(SEARCH("APPROVED",AL79)))</formula>
    </cfRule>
  </conditionalFormatting>
  <conditionalFormatting sqref="G82">
    <cfRule type="containsText" dxfId="1373" priority="1659" operator="containsText" text="NOT APPROVED">
      <formula>NOT(ISERROR(SEARCH("NOT APPROVED",G82)))</formula>
    </cfRule>
    <cfRule type="containsText" dxfId="1372" priority="1660" operator="containsText" text="RESUBMIT">
      <formula>NOT(ISERROR(SEARCH("RESUBMIT",G82)))</formula>
    </cfRule>
    <cfRule type="containsText" dxfId="1371" priority="1661" operator="containsText" text="PENDING RESUBMIT">
      <formula>NOT(ISERROR(SEARCH("PENDING RESUBMIT",G82)))</formula>
    </cfRule>
    <cfRule type="containsText" dxfId="1370" priority="1662" operator="containsText" text="APPROVED W/ CHANGES">
      <formula>NOT(ISERROR(SEARCH("APPROVED W/ CHANGES",G82)))</formula>
    </cfRule>
    <cfRule type="containsText" dxfId="1369" priority="1663" operator="containsText" text="PENDING">
      <formula>NOT(ISERROR(SEARCH("PENDING",G82)))</formula>
    </cfRule>
    <cfRule type="containsText" dxfId="1368" priority="1664" operator="containsText" text="APPROVED">
      <formula>NOT(ISERROR(SEARCH("APPROVED",G82)))</formula>
    </cfRule>
  </conditionalFormatting>
  <conditionalFormatting sqref="T84">
    <cfRule type="containsText" dxfId="1367" priority="1653" operator="containsText" text="NOT APPROVED">
      <formula>NOT(ISERROR(SEARCH("NOT APPROVED",T84)))</formula>
    </cfRule>
    <cfRule type="containsText" dxfId="1366" priority="1654" operator="containsText" text="RESUBMIT">
      <formula>NOT(ISERROR(SEARCH("RESUBMIT",T84)))</formula>
    </cfRule>
    <cfRule type="containsText" dxfId="1365" priority="1655" operator="containsText" text="PENDING RESUBMIT">
      <formula>NOT(ISERROR(SEARCH("PENDING RESUBMIT",T84)))</formula>
    </cfRule>
    <cfRule type="containsText" dxfId="1364" priority="1656" operator="containsText" text="APPROVED W/ CHANGES">
      <formula>NOT(ISERROR(SEARCH("APPROVED W/ CHANGES",T84)))</formula>
    </cfRule>
    <cfRule type="containsText" dxfId="1363" priority="1657" operator="containsText" text="PENDING">
      <formula>NOT(ISERROR(SEARCH("PENDING",T84)))</formula>
    </cfRule>
    <cfRule type="containsText" dxfId="1362" priority="1658" operator="containsText" text="APPROVED">
      <formula>NOT(ISERROR(SEARCH("APPROVED",T84)))</formula>
    </cfRule>
  </conditionalFormatting>
  <conditionalFormatting sqref="U84">
    <cfRule type="containsText" dxfId="1361" priority="1647" operator="containsText" text="NOT APPROVED">
      <formula>NOT(ISERROR(SEARCH("NOT APPROVED",U84)))</formula>
    </cfRule>
    <cfRule type="containsText" dxfId="1360" priority="1648" operator="containsText" text="RESUBMIT">
      <formula>NOT(ISERROR(SEARCH("RESUBMIT",U84)))</formula>
    </cfRule>
    <cfRule type="containsText" dxfId="1359" priority="1649" operator="containsText" text="PENDING RESUBMIT">
      <formula>NOT(ISERROR(SEARCH("PENDING RESUBMIT",U84)))</formula>
    </cfRule>
    <cfRule type="containsText" dxfId="1358" priority="1650" operator="containsText" text="APPROVED W/ CHANGES">
      <formula>NOT(ISERROR(SEARCH("APPROVED W/ CHANGES",U84)))</formula>
    </cfRule>
    <cfRule type="containsText" dxfId="1357" priority="1651" operator="containsText" text="PENDING">
      <formula>NOT(ISERROR(SEARCH("PENDING",U84)))</formula>
    </cfRule>
    <cfRule type="containsText" dxfId="1356" priority="1652" operator="containsText" text="APPROVED">
      <formula>NOT(ISERROR(SEARCH("APPROVED",U84)))</formula>
    </cfRule>
  </conditionalFormatting>
  <conditionalFormatting sqref="V84">
    <cfRule type="containsText" dxfId="1355" priority="1641" operator="containsText" text="NOT APPROVED">
      <formula>NOT(ISERROR(SEARCH("NOT APPROVED",V84)))</formula>
    </cfRule>
    <cfRule type="containsText" dxfId="1354" priority="1642" operator="containsText" text="RESUBMIT">
      <formula>NOT(ISERROR(SEARCH("RESUBMIT",V84)))</formula>
    </cfRule>
    <cfRule type="containsText" dxfId="1353" priority="1643" operator="containsText" text="PENDING RESUBMIT">
      <formula>NOT(ISERROR(SEARCH("PENDING RESUBMIT",V84)))</formula>
    </cfRule>
    <cfRule type="containsText" dxfId="1352" priority="1644" operator="containsText" text="APPROVED W/ CHANGES">
      <formula>NOT(ISERROR(SEARCH("APPROVED W/ CHANGES",V84)))</formula>
    </cfRule>
    <cfRule type="containsText" dxfId="1351" priority="1645" operator="containsText" text="PENDING">
      <formula>NOT(ISERROR(SEARCH("PENDING",V84)))</formula>
    </cfRule>
    <cfRule type="containsText" dxfId="1350" priority="1646" operator="containsText" text="APPROVED">
      <formula>NOT(ISERROR(SEARCH("APPROVED",V84)))</formula>
    </cfRule>
  </conditionalFormatting>
  <conditionalFormatting sqref="X84">
    <cfRule type="containsText" dxfId="1349" priority="1635" operator="containsText" text="NOT APPROVED">
      <formula>NOT(ISERROR(SEARCH("NOT APPROVED",X84)))</formula>
    </cfRule>
    <cfRule type="containsText" dxfId="1348" priority="1636" operator="containsText" text="RESUBMIT">
      <formula>NOT(ISERROR(SEARCH("RESUBMIT",X84)))</formula>
    </cfRule>
    <cfRule type="containsText" dxfId="1347" priority="1637" operator="containsText" text="PENDING RESUBMIT">
      <formula>NOT(ISERROR(SEARCH("PENDING RESUBMIT",X84)))</formula>
    </cfRule>
    <cfRule type="containsText" dxfId="1346" priority="1638" operator="containsText" text="APPROVED W/ CHANGES">
      <formula>NOT(ISERROR(SEARCH("APPROVED W/ CHANGES",X84)))</formula>
    </cfRule>
    <cfRule type="containsText" dxfId="1345" priority="1639" operator="containsText" text="PENDING">
      <formula>NOT(ISERROR(SEARCH("PENDING",X84)))</formula>
    </cfRule>
    <cfRule type="containsText" dxfId="1344" priority="1640" operator="containsText" text="APPROVED">
      <formula>NOT(ISERROR(SEARCH("APPROVED",X84)))</formula>
    </cfRule>
  </conditionalFormatting>
  <conditionalFormatting sqref="Y84">
    <cfRule type="containsText" dxfId="1343" priority="1629" operator="containsText" text="NOT APPROVED">
      <formula>NOT(ISERROR(SEARCH("NOT APPROVED",Y84)))</formula>
    </cfRule>
    <cfRule type="containsText" dxfId="1342" priority="1630" operator="containsText" text="RESUBMIT">
      <formula>NOT(ISERROR(SEARCH("RESUBMIT",Y84)))</formula>
    </cfRule>
    <cfRule type="containsText" dxfId="1341" priority="1631" operator="containsText" text="PENDING RESUBMIT">
      <formula>NOT(ISERROR(SEARCH("PENDING RESUBMIT",Y84)))</formula>
    </cfRule>
    <cfRule type="containsText" dxfId="1340" priority="1632" operator="containsText" text="APPROVED W/ CHANGES">
      <formula>NOT(ISERROR(SEARCH("APPROVED W/ CHANGES",Y84)))</formula>
    </cfRule>
    <cfRule type="containsText" dxfId="1339" priority="1633" operator="containsText" text="PENDING">
      <formula>NOT(ISERROR(SEARCH("PENDING",Y84)))</formula>
    </cfRule>
    <cfRule type="containsText" dxfId="1338" priority="1634" operator="containsText" text="APPROVED">
      <formula>NOT(ISERROR(SEARCH("APPROVED",Y84)))</formula>
    </cfRule>
  </conditionalFormatting>
  <conditionalFormatting sqref="Z84">
    <cfRule type="containsText" dxfId="1337" priority="1623" operator="containsText" text="NOT APPROVED">
      <formula>NOT(ISERROR(SEARCH("NOT APPROVED",Z84)))</formula>
    </cfRule>
    <cfRule type="containsText" dxfId="1336" priority="1624" operator="containsText" text="RESUBMIT">
      <formula>NOT(ISERROR(SEARCH("RESUBMIT",Z84)))</formula>
    </cfRule>
    <cfRule type="containsText" dxfId="1335" priority="1625" operator="containsText" text="PENDING RESUBMIT">
      <formula>NOT(ISERROR(SEARCH("PENDING RESUBMIT",Z84)))</formula>
    </cfRule>
    <cfRule type="containsText" dxfId="1334" priority="1626" operator="containsText" text="APPROVED W/ CHANGES">
      <formula>NOT(ISERROR(SEARCH("APPROVED W/ CHANGES",Z84)))</formula>
    </cfRule>
    <cfRule type="containsText" dxfId="1333" priority="1627" operator="containsText" text="PENDING">
      <formula>NOT(ISERROR(SEARCH("PENDING",Z84)))</formula>
    </cfRule>
    <cfRule type="containsText" dxfId="1332" priority="1628" operator="containsText" text="APPROVED">
      <formula>NOT(ISERROR(SEARCH("APPROVED",Z84)))</formula>
    </cfRule>
  </conditionalFormatting>
  <conditionalFormatting sqref="AG84">
    <cfRule type="containsBlanks" dxfId="1331" priority="1622">
      <formula>LEN(TRIM(AG84))=0</formula>
    </cfRule>
  </conditionalFormatting>
  <conditionalFormatting sqref="AB84">
    <cfRule type="containsText" dxfId="1330" priority="1616" operator="containsText" text="NOT APPROVED">
      <formula>NOT(ISERROR(SEARCH("NOT APPROVED",AB84)))</formula>
    </cfRule>
    <cfRule type="containsText" dxfId="1329" priority="1617" operator="containsText" text="RESUBMIT">
      <formula>NOT(ISERROR(SEARCH("RESUBMIT",AB84)))</formula>
    </cfRule>
    <cfRule type="containsText" dxfId="1328" priority="1618" operator="containsText" text="PENDING RESUBMIT">
      <formula>NOT(ISERROR(SEARCH("PENDING RESUBMIT",AB84)))</formula>
    </cfRule>
    <cfRule type="containsText" dxfId="1327" priority="1619" operator="containsText" text="APPROVED W/ CHANGES">
      <formula>NOT(ISERROR(SEARCH("APPROVED W/ CHANGES",AB84)))</formula>
    </cfRule>
    <cfRule type="containsText" dxfId="1326" priority="1620" operator="containsText" text="PENDING">
      <formula>NOT(ISERROR(SEARCH("PENDING",AB84)))</formula>
    </cfRule>
    <cfRule type="containsText" dxfId="1325" priority="1621" operator="containsText" text="APPROVED">
      <formula>NOT(ISERROR(SEARCH("APPROVED",AB84)))</formula>
    </cfRule>
  </conditionalFormatting>
  <conditionalFormatting sqref="AC84">
    <cfRule type="containsText" dxfId="1324" priority="1610" operator="containsText" text="NOT APPROVED">
      <formula>NOT(ISERROR(SEARCH("NOT APPROVED",AC84)))</formula>
    </cfRule>
    <cfRule type="containsText" dxfId="1323" priority="1611" operator="containsText" text="RESUBMIT">
      <formula>NOT(ISERROR(SEARCH("RESUBMIT",AC84)))</formula>
    </cfRule>
    <cfRule type="containsText" dxfId="1322" priority="1612" operator="containsText" text="PENDING RESUBMIT">
      <formula>NOT(ISERROR(SEARCH("PENDING RESUBMIT",AC84)))</formula>
    </cfRule>
    <cfRule type="containsText" dxfId="1321" priority="1613" operator="containsText" text="APPROVED W/ CHANGES">
      <formula>NOT(ISERROR(SEARCH("APPROVED W/ CHANGES",AC84)))</formula>
    </cfRule>
    <cfRule type="containsText" dxfId="1320" priority="1614" operator="containsText" text="PENDING">
      <formula>NOT(ISERROR(SEARCH("PENDING",AC84)))</formula>
    </cfRule>
    <cfRule type="containsText" dxfId="1319" priority="1615" operator="containsText" text="APPROVED">
      <formula>NOT(ISERROR(SEARCH("APPROVED",AC84)))</formula>
    </cfRule>
  </conditionalFormatting>
  <conditionalFormatting sqref="AD84">
    <cfRule type="containsText" dxfId="1318" priority="1604" operator="containsText" text="NOT APPROVED">
      <formula>NOT(ISERROR(SEARCH("NOT APPROVED",AD84)))</formula>
    </cfRule>
    <cfRule type="containsText" dxfId="1317" priority="1605" operator="containsText" text="RESUBMIT">
      <formula>NOT(ISERROR(SEARCH("RESUBMIT",AD84)))</formula>
    </cfRule>
    <cfRule type="containsText" dxfId="1316" priority="1606" operator="containsText" text="PENDING RESUBMIT">
      <formula>NOT(ISERROR(SEARCH("PENDING RESUBMIT",AD84)))</formula>
    </cfRule>
    <cfRule type="containsText" dxfId="1315" priority="1607" operator="containsText" text="APPROVED W/ CHANGES">
      <formula>NOT(ISERROR(SEARCH("APPROVED W/ CHANGES",AD84)))</formula>
    </cfRule>
    <cfRule type="containsText" dxfId="1314" priority="1608" operator="containsText" text="PENDING">
      <formula>NOT(ISERROR(SEARCH("PENDING",AD84)))</formula>
    </cfRule>
    <cfRule type="containsText" dxfId="1313" priority="1609" operator="containsText" text="APPROVED">
      <formula>NOT(ISERROR(SEARCH("APPROVED",AD84)))</formula>
    </cfRule>
  </conditionalFormatting>
  <conditionalFormatting sqref="AE84">
    <cfRule type="containsText" dxfId="1312" priority="1598" operator="containsText" text="NOT APPROVED">
      <formula>NOT(ISERROR(SEARCH("NOT APPROVED",AE84)))</formula>
    </cfRule>
    <cfRule type="containsText" dxfId="1311" priority="1599" operator="containsText" text="RESUBMIT">
      <formula>NOT(ISERROR(SEARCH("RESUBMIT",AE84)))</formula>
    </cfRule>
    <cfRule type="containsText" dxfId="1310" priority="1600" operator="containsText" text="PENDING RESUBMIT">
      <formula>NOT(ISERROR(SEARCH("PENDING RESUBMIT",AE84)))</formula>
    </cfRule>
    <cfRule type="containsText" dxfId="1309" priority="1601" operator="containsText" text="APPROVED W/ CHANGES">
      <formula>NOT(ISERROR(SEARCH("APPROVED W/ CHANGES",AE84)))</formula>
    </cfRule>
    <cfRule type="containsText" dxfId="1308" priority="1602" operator="containsText" text="PENDING">
      <formula>NOT(ISERROR(SEARCH("PENDING",AE84)))</formula>
    </cfRule>
    <cfRule type="containsText" dxfId="1307" priority="1603" operator="containsText" text="APPROVED">
      <formula>NOT(ISERROR(SEARCH("APPROVED",AE84)))</formula>
    </cfRule>
  </conditionalFormatting>
  <conditionalFormatting sqref="AN84">
    <cfRule type="containsBlanks" dxfId="1306" priority="1597">
      <formula>LEN(TRIM(AN84))=0</formula>
    </cfRule>
  </conditionalFormatting>
  <conditionalFormatting sqref="AJ84">
    <cfRule type="containsText" dxfId="1305" priority="1591" operator="containsText" text="NOT APPROVED">
      <formula>NOT(ISERROR(SEARCH("NOT APPROVED",AJ84)))</formula>
    </cfRule>
    <cfRule type="containsText" dxfId="1304" priority="1592" operator="containsText" text="RESUBMIT">
      <formula>NOT(ISERROR(SEARCH("RESUBMIT",AJ84)))</formula>
    </cfRule>
    <cfRule type="containsText" dxfId="1303" priority="1593" operator="containsText" text="PENDING RESUBMIT">
      <formula>NOT(ISERROR(SEARCH("PENDING RESUBMIT",AJ84)))</formula>
    </cfRule>
    <cfRule type="containsText" dxfId="1302" priority="1594" operator="containsText" text="APPROVED W/ CHANGES">
      <formula>NOT(ISERROR(SEARCH("APPROVED W/ CHANGES",AJ84)))</formula>
    </cfRule>
    <cfRule type="containsText" dxfId="1301" priority="1595" operator="containsText" text="PENDING">
      <formula>NOT(ISERROR(SEARCH("PENDING",AJ84)))</formula>
    </cfRule>
    <cfRule type="containsText" dxfId="1300" priority="1596" operator="containsText" text="APPROVED">
      <formula>NOT(ISERROR(SEARCH("APPROVED",AJ84)))</formula>
    </cfRule>
  </conditionalFormatting>
  <conditionalFormatting sqref="AK84">
    <cfRule type="containsText" dxfId="1299" priority="1579" operator="containsText" text="NOT APPROVED">
      <formula>NOT(ISERROR(SEARCH("NOT APPROVED",AK84)))</formula>
    </cfRule>
    <cfRule type="containsText" dxfId="1298" priority="1580" operator="containsText" text="RESUBMIT">
      <formula>NOT(ISERROR(SEARCH("RESUBMIT",AK84)))</formula>
    </cfRule>
    <cfRule type="containsText" dxfId="1297" priority="1581" operator="containsText" text="PENDING RESUBMIT">
      <formula>NOT(ISERROR(SEARCH("PENDING RESUBMIT",AK84)))</formula>
    </cfRule>
    <cfRule type="containsText" dxfId="1296" priority="1582" operator="containsText" text="APPROVED W/ CHANGES">
      <formula>NOT(ISERROR(SEARCH("APPROVED W/ CHANGES",AK84)))</formula>
    </cfRule>
    <cfRule type="containsText" dxfId="1295" priority="1583" operator="containsText" text="PENDING">
      <formula>NOT(ISERROR(SEARCH("PENDING",AK84)))</formula>
    </cfRule>
    <cfRule type="containsText" dxfId="1294" priority="1584" operator="containsText" text="APPROVED">
      <formula>NOT(ISERROR(SEARCH("APPROVED",AK84)))</formula>
    </cfRule>
  </conditionalFormatting>
  <conditionalFormatting sqref="AL84">
    <cfRule type="containsText" dxfId="1293" priority="1573" operator="containsText" text="NOT APPROVED">
      <formula>NOT(ISERROR(SEARCH("NOT APPROVED",AL84)))</formula>
    </cfRule>
    <cfRule type="containsText" dxfId="1292" priority="1574" operator="containsText" text="RESUBMIT">
      <formula>NOT(ISERROR(SEARCH("RESUBMIT",AL84)))</formula>
    </cfRule>
    <cfRule type="containsText" dxfId="1291" priority="1575" operator="containsText" text="PENDING RESUBMIT">
      <formula>NOT(ISERROR(SEARCH("PENDING RESUBMIT",AL84)))</formula>
    </cfRule>
    <cfRule type="containsText" dxfId="1290" priority="1576" operator="containsText" text="APPROVED W/ CHANGES">
      <formula>NOT(ISERROR(SEARCH("APPROVED W/ CHANGES",AL84)))</formula>
    </cfRule>
    <cfRule type="containsText" dxfId="1289" priority="1577" operator="containsText" text="PENDING">
      <formula>NOT(ISERROR(SEARCH("PENDING",AL84)))</formula>
    </cfRule>
    <cfRule type="containsText" dxfId="1288" priority="1578" operator="containsText" text="APPROVED">
      <formula>NOT(ISERROR(SEARCH("APPROVED",AL84)))</formula>
    </cfRule>
  </conditionalFormatting>
  <conditionalFormatting sqref="T85">
    <cfRule type="containsText" dxfId="1287" priority="1567" operator="containsText" text="NOT APPROVED">
      <formula>NOT(ISERROR(SEARCH("NOT APPROVED",T85)))</formula>
    </cfRule>
    <cfRule type="containsText" dxfId="1286" priority="1568" operator="containsText" text="RESUBMIT">
      <formula>NOT(ISERROR(SEARCH("RESUBMIT",T85)))</formula>
    </cfRule>
    <cfRule type="containsText" dxfId="1285" priority="1569" operator="containsText" text="PENDING RESUBMIT">
      <formula>NOT(ISERROR(SEARCH("PENDING RESUBMIT",T85)))</formula>
    </cfRule>
    <cfRule type="containsText" dxfId="1284" priority="1570" operator="containsText" text="APPROVED W/ CHANGES">
      <formula>NOT(ISERROR(SEARCH("APPROVED W/ CHANGES",T85)))</formula>
    </cfRule>
    <cfRule type="containsText" dxfId="1283" priority="1571" operator="containsText" text="PENDING">
      <formula>NOT(ISERROR(SEARCH("PENDING",T85)))</formula>
    </cfRule>
    <cfRule type="containsText" dxfId="1282" priority="1572" operator="containsText" text="APPROVED">
      <formula>NOT(ISERROR(SEARCH("APPROVED",T85)))</formula>
    </cfRule>
  </conditionalFormatting>
  <conditionalFormatting sqref="U85">
    <cfRule type="containsText" dxfId="1281" priority="1561" operator="containsText" text="NOT APPROVED">
      <formula>NOT(ISERROR(SEARCH("NOT APPROVED",U85)))</formula>
    </cfRule>
    <cfRule type="containsText" dxfId="1280" priority="1562" operator="containsText" text="RESUBMIT">
      <formula>NOT(ISERROR(SEARCH("RESUBMIT",U85)))</formula>
    </cfRule>
    <cfRule type="containsText" dxfId="1279" priority="1563" operator="containsText" text="PENDING RESUBMIT">
      <formula>NOT(ISERROR(SEARCH("PENDING RESUBMIT",U85)))</formula>
    </cfRule>
    <cfRule type="containsText" dxfId="1278" priority="1564" operator="containsText" text="APPROVED W/ CHANGES">
      <formula>NOT(ISERROR(SEARCH("APPROVED W/ CHANGES",U85)))</formula>
    </cfRule>
    <cfRule type="containsText" dxfId="1277" priority="1565" operator="containsText" text="PENDING">
      <formula>NOT(ISERROR(SEARCH("PENDING",U85)))</formula>
    </cfRule>
    <cfRule type="containsText" dxfId="1276" priority="1566" operator="containsText" text="APPROVED">
      <formula>NOT(ISERROR(SEARCH("APPROVED",U85)))</formula>
    </cfRule>
  </conditionalFormatting>
  <conditionalFormatting sqref="V85">
    <cfRule type="containsText" dxfId="1275" priority="1555" operator="containsText" text="NOT APPROVED">
      <formula>NOT(ISERROR(SEARCH("NOT APPROVED",V85)))</formula>
    </cfRule>
    <cfRule type="containsText" dxfId="1274" priority="1556" operator="containsText" text="RESUBMIT">
      <formula>NOT(ISERROR(SEARCH("RESUBMIT",V85)))</formula>
    </cfRule>
    <cfRule type="containsText" dxfId="1273" priority="1557" operator="containsText" text="PENDING RESUBMIT">
      <formula>NOT(ISERROR(SEARCH("PENDING RESUBMIT",V85)))</formula>
    </cfRule>
    <cfRule type="containsText" dxfId="1272" priority="1558" operator="containsText" text="APPROVED W/ CHANGES">
      <formula>NOT(ISERROR(SEARCH("APPROVED W/ CHANGES",V85)))</formula>
    </cfRule>
    <cfRule type="containsText" dxfId="1271" priority="1559" operator="containsText" text="PENDING">
      <formula>NOT(ISERROR(SEARCH("PENDING",V85)))</formula>
    </cfRule>
    <cfRule type="containsText" dxfId="1270" priority="1560" operator="containsText" text="APPROVED">
      <formula>NOT(ISERROR(SEARCH("APPROVED",V85)))</formula>
    </cfRule>
  </conditionalFormatting>
  <conditionalFormatting sqref="X85">
    <cfRule type="containsText" dxfId="1269" priority="1549" operator="containsText" text="NOT APPROVED">
      <formula>NOT(ISERROR(SEARCH("NOT APPROVED",X85)))</formula>
    </cfRule>
    <cfRule type="containsText" dxfId="1268" priority="1550" operator="containsText" text="RESUBMIT">
      <formula>NOT(ISERROR(SEARCH("RESUBMIT",X85)))</formula>
    </cfRule>
    <cfRule type="containsText" dxfId="1267" priority="1551" operator="containsText" text="PENDING RESUBMIT">
      <formula>NOT(ISERROR(SEARCH("PENDING RESUBMIT",X85)))</formula>
    </cfRule>
    <cfRule type="containsText" dxfId="1266" priority="1552" operator="containsText" text="APPROVED W/ CHANGES">
      <formula>NOT(ISERROR(SEARCH("APPROVED W/ CHANGES",X85)))</formula>
    </cfRule>
    <cfRule type="containsText" dxfId="1265" priority="1553" operator="containsText" text="PENDING">
      <formula>NOT(ISERROR(SEARCH("PENDING",X85)))</formula>
    </cfRule>
    <cfRule type="containsText" dxfId="1264" priority="1554" operator="containsText" text="APPROVED">
      <formula>NOT(ISERROR(SEARCH("APPROVED",X85)))</formula>
    </cfRule>
  </conditionalFormatting>
  <conditionalFormatting sqref="Y85">
    <cfRule type="containsText" dxfId="1263" priority="1543" operator="containsText" text="NOT APPROVED">
      <formula>NOT(ISERROR(SEARCH("NOT APPROVED",Y85)))</formula>
    </cfRule>
    <cfRule type="containsText" dxfId="1262" priority="1544" operator="containsText" text="RESUBMIT">
      <formula>NOT(ISERROR(SEARCH("RESUBMIT",Y85)))</formula>
    </cfRule>
    <cfRule type="containsText" dxfId="1261" priority="1545" operator="containsText" text="PENDING RESUBMIT">
      <formula>NOT(ISERROR(SEARCH("PENDING RESUBMIT",Y85)))</formula>
    </cfRule>
    <cfRule type="containsText" dxfId="1260" priority="1546" operator="containsText" text="APPROVED W/ CHANGES">
      <formula>NOT(ISERROR(SEARCH("APPROVED W/ CHANGES",Y85)))</formula>
    </cfRule>
    <cfRule type="containsText" dxfId="1259" priority="1547" operator="containsText" text="PENDING">
      <formula>NOT(ISERROR(SEARCH("PENDING",Y85)))</formula>
    </cfRule>
    <cfRule type="containsText" dxfId="1258" priority="1548" operator="containsText" text="APPROVED">
      <formula>NOT(ISERROR(SEARCH("APPROVED",Y85)))</formula>
    </cfRule>
  </conditionalFormatting>
  <conditionalFormatting sqref="Z85">
    <cfRule type="containsText" dxfId="1257" priority="1537" operator="containsText" text="NOT APPROVED">
      <formula>NOT(ISERROR(SEARCH("NOT APPROVED",Z85)))</formula>
    </cfRule>
    <cfRule type="containsText" dxfId="1256" priority="1538" operator="containsText" text="RESUBMIT">
      <formula>NOT(ISERROR(SEARCH("RESUBMIT",Z85)))</formula>
    </cfRule>
    <cfRule type="containsText" dxfId="1255" priority="1539" operator="containsText" text="PENDING RESUBMIT">
      <formula>NOT(ISERROR(SEARCH("PENDING RESUBMIT",Z85)))</formula>
    </cfRule>
    <cfRule type="containsText" dxfId="1254" priority="1540" operator="containsText" text="APPROVED W/ CHANGES">
      <formula>NOT(ISERROR(SEARCH("APPROVED W/ CHANGES",Z85)))</formula>
    </cfRule>
    <cfRule type="containsText" dxfId="1253" priority="1541" operator="containsText" text="PENDING">
      <formula>NOT(ISERROR(SEARCH("PENDING",Z85)))</formula>
    </cfRule>
    <cfRule type="containsText" dxfId="1252" priority="1542" operator="containsText" text="APPROVED">
      <formula>NOT(ISERROR(SEARCH("APPROVED",Z85)))</formula>
    </cfRule>
  </conditionalFormatting>
  <conditionalFormatting sqref="AB85">
    <cfRule type="containsText" dxfId="1251" priority="1531" operator="containsText" text="NOT APPROVED">
      <formula>NOT(ISERROR(SEARCH("NOT APPROVED",AB85)))</formula>
    </cfRule>
    <cfRule type="containsText" dxfId="1250" priority="1532" operator="containsText" text="RESUBMIT">
      <formula>NOT(ISERROR(SEARCH("RESUBMIT",AB85)))</formula>
    </cfRule>
    <cfRule type="containsText" dxfId="1249" priority="1533" operator="containsText" text="PENDING RESUBMIT">
      <formula>NOT(ISERROR(SEARCH("PENDING RESUBMIT",AB85)))</formula>
    </cfRule>
    <cfRule type="containsText" dxfId="1248" priority="1534" operator="containsText" text="APPROVED W/ CHANGES">
      <formula>NOT(ISERROR(SEARCH("APPROVED W/ CHANGES",AB85)))</formula>
    </cfRule>
    <cfRule type="containsText" dxfId="1247" priority="1535" operator="containsText" text="PENDING">
      <formula>NOT(ISERROR(SEARCH("PENDING",AB85)))</formula>
    </cfRule>
    <cfRule type="containsText" dxfId="1246" priority="1536" operator="containsText" text="APPROVED">
      <formula>NOT(ISERROR(SEARCH("APPROVED",AB85)))</formula>
    </cfRule>
  </conditionalFormatting>
  <conditionalFormatting sqref="AC85">
    <cfRule type="containsText" dxfId="1245" priority="1525" operator="containsText" text="NOT APPROVED">
      <formula>NOT(ISERROR(SEARCH("NOT APPROVED",AC85)))</formula>
    </cfRule>
    <cfRule type="containsText" dxfId="1244" priority="1526" operator="containsText" text="RESUBMIT">
      <formula>NOT(ISERROR(SEARCH("RESUBMIT",AC85)))</formula>
    </cfRule>
    <cfRule type="containsText" dxfId="1243" priority="1527" operator="containsText" text="PENDING RESUBMIT">
      <formula>NOT(ISERROR(SEARCH("PENDING RESUBMIT",AC85)))</formula>
    </cfRule>
    <cfRule type="containsText" dxfId="1242" priority="1528" operator="containsText" text="APPROVED W/ CHANGES">
      <formula>NOT(ISERROR(SEARCH("APPROVED W/ CHANGES",AC85)))</formula>
    </cfRule>
    <cfRule type="containsText" dxfId="1241" priority="1529" operator="containsText" text="PENDING">
      <formula>NOT(ISERROR(SEARCH("PENDING",AC85)))</formula>
    </cfRule>
    <cfRule type="containsText" dxfId="1240" priority="1530" operator="containsText" text="APPROVED">
      <formula>NOT(ISERROR(SEARCH("APPROVED",AC85)))</formula>
    </cfRule>
  </conditionalFormatting>
  <conditionalFormatting sqref="AD85">
    <cfRule type="containsText" dxfId="1239" priority="1519" operator="containsText" text="NOT APPROVED">
      <formula>NOT(ISERROR(SEARCH("NOT APPROVED",AD85)))</formula>
    </cfRule>
    <cfRule type="containsText" dxfId="1238" priority="1520" operator="containsText" text="RESUBMIT">
      <formula>NOT(ISERROR(SEARCH("RESUBMIT",AD85)))</formula>
    </cfRule>
    <cfRule type="containsText" dxfId="1237" priority="1521" operator="containsText" text="PENDING RESUBMIT">
      <formula>NOT(ISERROR(SEARCH("PENDING RESUBMIT",AD85)))</formula>
    </cfRule>
    <cfRule type="containsText" dxfId="1236" priority="1522" operator="containsText" text="APPROVED W/ CHANGES">
      <formula>NOT(ISERROR(SEARCH("APPROVED W/ CHANGES",AD85)))</formula>
    </cfRule>
    <cfRule type="containsText" dxfId="1235" priority="1523" operator="containsText" text="PENDING">
      <formula>NOT(ISERROR(SEARCH("PENDING",AD85)))</formula>
    </cfRule>
    <cfRule type="containsText" dxfId="1234" priority="1524" operator="containsText" text="APPROVED">
      <formula>NOT(ISERROR(SEARCH("APPROVED",AD85)))</formula>
    </cfRule>
  </conditionalFormatting>
  <conditionalFormatting sqref="AN85">
    <cfRule type="containsBlanks" dxfId="1233" priority="1518">
      <formula>LEN(TRIM(AN85))=0</formula>
    </cfRule>
  </conditionalFormatting>
  <conditionalFormatting sqref="AJ85">
    <cfRule type="containsText" dxfId="1232" priority="1512" operator="containsText" text="NOT APPROVED">
      <formula>NOT(ISERROR(SEARCH("NOT APPROVED",AJ85)))</formula>
    </cfRule>
    <cfRule type="containsText" dxfId="1231" priority="1513" operator="containsText" text="RESUBMIT">
      <formula>NOT(ISERROR(SEARCH("RESUBMIT",AJ85)))</formula>
    </cfRule>
    <cfRule type="containsText" dxfId="1230" priority="1514" operator="containsText" text="PENDING RESUBMIT">
      <formula>NOT(ISERROR(SEARCH("PENDING RESUBMIT",AJ85)))</formula>
    </cfRule>
    <cfRule type="containsText" dxfId="1229" priority="1515" operator="containsText" text="APPROVED W/ CHANGES">
      <formula>NOT(ISERROR(SEARCH("APPROVED W/ CHANGES",AJ85)))</formula>
    </cfRule>
    <cfRule type="containsText" dxfId="1228" priority="1516" operator="containsText" text="PENDING">
      <formula>NOT(ISERROR(SEARCH("PENDING",AJ85)))</formula>
    </cfRule>
    <cfRule type="containsText" dxfId="1227" priority="1517" operator="containsText" text="APPROVED">
      <formula>NOT(ISERROR(SEARCH("APPROVED",AJ85)))</formula>
    </cfRule>
  </conditionalFormatting>
  <conditionalFormatting sqref="AK85">
    <cfRule type="containsText" dxfId="1226" priority="1500" operator="containsText" text="NOT APPROVED">
      <formula>NOT(ISERROR(SEARCH("NOT APPROVED",AK85)))</formula>
    </cfRule>
    <cfRule type="containsText" dxfId="1225" priority="1501" operator="containsText" text="RESUBMIT">
      <formula>NOT(ISERROR(SEARCH("RESUBMIT",AK85)))</formula>
    </cfRule>
    <cfRule type="containsText" dxfId="1224" priority="1502" operator="containsText" text="PENDING RESUBMIT">
      <formula>NOT(ISERROR(SEARCH("PENDING RESUBMIT",AK85)))</formula>
    </cfRule>
    <cfRule type="containsText" dxfId="1223" priority="1503" operator="containsText" text="APPROVED W/ CHANGES">
      <formula>NOT(ISERROR(SEARCH("APPROVED W/ CHANGES",AK85)))</formula>
    </cfRule>
    <cfRule type="containsText" dxfId="1222" priority="1504" operator="containsText" text="PENDING">
      <formula>NOT(ISERROR(SEARCH("PENDING",AK85)))</formula>
    </cfRule>
    <cfRule type="containsText" dxfId="1221" priority="1505" operator="containsText" text="APPROVED">
      <formula>NOT(ISERROR(SEARCH("APPROVED",AK85)))</formula>
    </cfRule>
  </conditionalFormatting>
  <conditionalFormatting sqref="AL85">
    <cfRule type="containsText" dxfId="1220" priority="1494" operator="containsText" text="NOT APPROVED">
      <formula>NOT(ISERROR(SEARCH("NOT APPROVED",AL85)))</formula>
    </cfRule>
    <cfRule type="containsText" dxfId="1219" priority="1495" operator="containsText" text="RESUBMIT">
      <formula>NOT(ISERROR(SEARCH("RESUBMIT",AL85)))</formula>
    </cfRule>
    <cfRule type="containsText" dxfId="1218" priority="1496" operator="containsText" text="PENDING RESUBMIT">
      <formula>NOT(ISERROR(SEARCH("PENDING RESUBMIT",AL85)))</formula>
    </cfRule>
    <cfRule type="containsText" dxfId="1217" priority="1497" operator="containsText" text="APPROVED W/ CHANGES">
      <formula>NOT(ISERROR(SEARCH("APPROVED W/ CHANGES",AL85)))</formula>
    </cfRule>
    <cfRule type="containsText" dxfId="1216" priority="1498" operator="containsText" text="PENDING">
      <formula>NOT(ISERROR(SEARCH("PENDING",AL85)))</formula>
    </cfRule>
    <cfRule type="containsText" dxfId="1215" priority="1499" operator="containsText" text="APPROVED">
      <formula>NOT(ISERROR(SEARCH("APPROVED",AL85)))</formula>
    </cfRule>
  </conditionalFormatting>
  <conditionalFormatting sqref="G80">
    <cfRule type="containsText" dxfId="1214" priority="1488" operator="containsText" text="NOT APPROVED">
      <formula>NOT(ISERROR(SEARCH("NOT APPROVED",G80)))</formula>
    </cfRule>
    <cfRule type="containsText" dxfId="1213" priority="1489" operator="containsText" text="RESUBMIT">
      <formula>NOT(ISERROR(SEARCH("RESUBMIT",G80)))</formula>
    </cfRule>
    <cfRule type="containsText" dxfId="1212" priority="1490" operator="containsText" text="PENDING RESUBMIT">
      <formula>NOT(ISERROR(SEARCH("PENDING RESUBMIT",G80)))</formula>
    </cfRule>
    <cfRule type="containsText" dxfId="1211" priority="1491" operator="containsText" text="APPROVED W/ CHANGES">
      <formula>NOT(ISERROR(SEARCH("APPROVED W/ CHANGES",G80)))</formula>
    </cfRule>
    <cfRule type="containsText" dxfId="1210" priority="1492" operator="containsText" text="PENDING">
      <formula>NOT(ISERROR(SEARCH("PENDING",G80)))</formula>
    </cfRule>
    <cfRule type="containsText" dxfId="1209" priority="1493" operator="containsText" text="APPROVED">
      <formula>NOT(ISERROR(SEARCH("APPROVED",G80)))</formula>
    </cfRule>
  </conditionalFormatting>
  <conditionalFormatting sqref="T87">
    <cfRule type="containsText" dxfId="1208" priority="1482" operator="containsText" text="NOT APPROVED">
      <formula>NOT(ISERROR(SEARCH("NOT APPROVED",T87)))</formula>
    </cfRule>
    <cfRule type="containsText" dxfId="1207" priority="1483" operator="containsText" text="RESUBMIT">
      <formula>NOT(ISERROR(SEARCH("RESUBMIT",T87)))</formula>
    </cfRule>
    <cfRule type="containsText" dxfId="1206" priority="1484" operator="containsText" text="PENDING RESUBMIT">
      <formula>NOT(ISERROR(SEARCH("PENDING RESUBMIT",T87)))</formula>
    </cfRule>
    <cfRule type="containsText" dxfId="1205" priority="1485" operator="containsText" text="APPROVED W/ CHANGES">
      <formula>NOT(ISERROR(SEARCH("APPROVED W/ CHANGES",T87)))</formula>
    </cfRule>
    <cfRule type="containsText" dxfId="1204" priority="1486" operator="containsText" text="PENDING">
      <formula>NOT(ISERROR(SEARCH("PENDING",T87)))</formula>
    </cfRule>
    <cfRule type="containsText" dxfId="1203" priority="1487" operator="containsText" text="APPROVED">
      <formula>NOT(ISERROR(SEARCH("APPROVED",T87)))</formula>
    </cfRule>
  </conditionalFormatting>
  <conditionalFormatting sqref="U87">
    <cfRule type="containsText" dxfId="1202" priority="1476" operator="containsText" text="NOT APPROVED">
      <formula>NOT(ISERROR(SEARCH("NOT APPROVED",U87)))</formula>
    </cfRule>
    <cfRule type="containsText" dxfId="1201" priority="1477" operator="containsText" text="RESUBMIT">
      <formula>NOT(ISERROR(SEARCH("RESUBMIT",U87)))</formula>
    </cfRule>
    <cfRule type="containsText" dxfId="1200" priority="1478" operator="containsText" text="PENDING RESUBMIT">
      <formula>NOT(ISERROR(SEARCH("PENDING RESUBMIT",U87)))</formula>
    </cfRule>
    <cfRule type="containsText" dxfId="1199" priority="1479" operator="containsText" text="APPROVED W/ CHANGES">
      <formula>NOT(ISERROR(SEARCH("APPROVED W/ CHANGES",U87)))</formula>
    </cfRule>
    <cfRule type="containsText" dxfId="1198" priority="1480" operator="containsText" text="PENDING">
      <formula>NOT(ISERROR(SEARCH("PENDING",U87)))</formula>
    </cfRule>
    <cfRule type="containsText" dxfId="1197" priority="1481" operator="containsText" text="APPROVED">
      <formula>NOT(ISERROR(SEARCH("APPROVED",U87)))</formula>
    </cfRule>
  </conditionalFormatting>
  <conditionalFormatting sqref="V87">
    <cfRule type="containsText" dxfId="1196" priority="1470" operator="containsText" text="NOT APPROVED">
      <formula>NOT(ISERROR(SEARCH("NOT APPROVED",V87)))</formula>
    </cfRule>
    <cfRule type="containsText" dxfId="1195" priority="1471" operator="containsText" text="RESUBMIT">
      <formula>NOT(ISERROR(SEARCH("RESUBMIT",V87)))</formula>
    </cfRule>
    <cfRule type="containsText" dxfId="1194" priority="1472" operator="containsText" text="PENDING RESUBMIT">
      <formula>NOT(ISERROR(SEARCH("PENDING RESUBMIT",V87)))</formula>
    </cfRule>
    <cfRule type="containsText" dxfId="1193" priority="1473" operator="containsText" text="APPROVED W/ CHANGES">
      <formula>NOT(ISERROR(SEARCH("APPROVED W/ CHANGES",V87)))</formula>
    </cfRule>
    <cfRule type="containsText" dxfId="1192" priority="1474" operator="containsText" text="PENDING">
      <formula>NOT(ISERROR(SEARCH("PENDING",V87)))</formula>
    </cfRule>
    <cfRule type="containsText" dxfId="1191" priority="1475" operator="containsText" text="APPROVED">
      <formula>NOT(ISERROR(SEARCH("APPROVED",V87)))</formula>
    </cfRule>
  </conditionalFormatting>
  <conditionalFormatting sqref="X87">
    <cfRule type="containsText" dxfId="1190" priority="1464" operator="containsText" text="NOT APPROVED">
      <formula>NOT(ISERROR(SEARCH("NOT APPROVED",X87)))</formula>
    </cfRule>
    <cfRule type="containsText" dxfId="1189" priority="1465" operator="containsText" text="RESUBMIT">
      <formula>NOT(ISERROR(SEARCH("RESUBMIT",X87)))</formula>
    </cfRule>
    <cfRule type="containsText" dxfId="1188" priority="1466" operator="containsText" text="PENDING RESUBMIT">
      <formula>NOT(ISERROR(SEARCH("PENDING RESUBMIT",X87)))</formula>
    </cfRule>
    <cfRule type="containsText" dxfId="1187" priority="1467" operator="containsText" text="APPROVED W/ CHANGES">
      <formula>NOT(ISERROR(SEARCH("APPROVED W/ CHANGES",X87)))</formula>
    </cfRule>
    <cfRule type="containsText" dxfId="1186" priority="1468" operator="containsText" text="PENDING">
      <formula>NOT(ISERROR(SEARCH("PENDING",X87)))</formula>
    </cfRule>
    <cfRule type="containsText" dxfId="1185" priority="1469" operator="containsText" text="APPROVED">
      <formula>NOT(ISERROR(SEARCH("APPROVED",X87)))</formula>
    </cfRule>
  </conditionalFormatting>
  <conditionalFormatting sqref="Y87">
    <cfRule type="containsText" dxfId="1184" priority="1458" operator="containsText" text="NOT APPROVED">
      <formula>NOT(ISERROR(SEARCH("NOT APPROVED",Y87)))</formula>
    </cfRule>
    <cfRule type="containsText" dxfId="1183" priority="1459" operator="containsText" text="RESUBMIT">
      <formula>NOT(ISERROR(SEARCH("RESUBMIT",Y87)))</formula>
    </cfRule>
    <cfRule type="containsText" dxfId="1182" priority="1460" operator="containsText" text="PENDING RESUBMIT">
      <formula>NOT(ISERROR(SEARCH("PENDING RESUBMIT",Y87)))</formula>
    </cfRule>
    <cfRule type="containsText" dxfId="1181" priority="1461" operator="containsText" text="APPROVED W/ CHANGES">
      <formula>NOT(ISERROR(SEARCH("APPROVED W/ CHANGES",Y87)))</formula>
    </cfRule>
    <cfRule type="containsText" dxfId="1180" priority="1462" operator="containsText" text="PENDING">
      <formula>NOT(ISERROR(SEARCH("PENDING",Y87)))</formula>
    </cfRule>
    <cfRule type="containsText" dxfId="1179" priority="1463" operator="containsText" text="APPROVED">
      <formula>NOT(ISERROR(SEARCH("APPROVED",Y87)))</formula>
    </cfRule>
  </conditionalFormatting>
  <conditionalFormatting sqref="Z87">
    <cfRule type="containsText" dxfId="1178" priority="1452" operator="containsText" text="NOT APPROVED">
      <formula>NOT(ISERROR(SEARCH("NOT APPROVED",Z87)))</formula>
    </cfRule>
    <cfRule type="containsText" dxfId="1177" priority="1453" operator="containsText" text="RESUBMIT">
      <formula>NOT(ISERROR(SEARCH("RESUBMIT",Z87)))</formula>
    </cfRule>
    <cfRule type="containsText" dxfId="1176" priority="1454" operator="containsText" text="PENDING RESUBMIT">
      <formula>NOT(ISERROR(SEARCH("PENDING RESUBMIT",Z87)))</formula>
    </cfRule>
    <cfRule type="containsText" dxfId="1175" priority="1455" operator="containsText" text="APPROVED W/ CHANGES">
      <formula>NOT(ISERROR(SEARCH("APPROVED W/ CHANGES",Z87)))</formula>
    </cfRule>
    <cfRule type="containsText" dxfId="1174" priority="1456" operator="containsText" text="PENDING">
      <formula>NOT(ISERROR(SEARCH("PENDING",Z87)))</formula>
    </cfRule>
    <cfRule type="containsText" dxfId="1173" priority="1457" operator="containsText" text="APPROVED">
      <formula>NOT(ISERROR(SEARCH("APPROVED",Z87)))</formula>
    </cfRule>
  </conditionalFormatting>
  <conditionalFormatting sqref="AG87">
    <cfRule type="containsBlanks" dxfId="1172" priority="1451">
      <formula>LEN(TRIM(AG87))=0</formula>
    </cfRule>
  </conditionalFormatting>
  <conditionalFormatting sqref="AC87">
    <cfRule type="containsText" dxfId="1171" priority="1439" operator="containsText" text="NOT APPROVED">
      <formula>NOT(ISERROR(SEARCH("NOT APPROVED",AC87)))</formula>
    </cfRule>
    <cfRule type="containsText" dxfId="1170" priority="1440" operator="containsText" text="RESUBMIT">
      <formula>NOT(ISERROR(SEARCH("RESUBMIT",AC87)))</formula>
    </cfRule>
    <cfRule type="containsText" dxfId="1169" priority="1441" operator="containsText" text="PENDING RESUBMIT">
      <formula>NOT(ISERROR(SEARCH("PENDING RESUBMIT",AC87)))</formula>
    </cfRule>
    <cfRule type="containsText" dxfId="1168" priority="1442" operator="containsText" text="APPROVED W/ CHANGES">
      <formula>NOT(ISERROR(SEARCH("APPROVED W/ CHANGES",AC87)))</formula>
    </cfRule>
    <cfRule type="containsText" dxfId="1167" priority="1443" operator="containsText" text="PENDING">
      <formula>NOT(ISERROR(SEARCH("PENDING",AC87)))</formula>
    </cfRule>
    <cfRule type="containsText" dxfId="1166" priority="1444" operator="containsText" text="APPROVED">
      <formula>NOT(ISERROR(SEARCH("APPROVED",AC87)))</formula>
    </cfRule>
  </conditionalFormatting>
  <conditionalFormatting sqref="AD87">
    <cfRule type="containsText" dxfId="1165" priority="1433" operator="containsText" text="NOT APPROVED">
      <formula>NOT(ISERROR(SEARCH("NOT APPROVED",AD87)))</formula>
    </cfRule>
    <cfRule type="containsText" dxfId="1164" priority="1434" operator="containsText" text="RESUBMIT">
      <formula>NOT(ISERROR(SEARCH("RESUBMIT",AD87)))</formula>
    </cfRule>
    <cfRule type="containsText" dxfId="1163" priority="1435" operator="containsText" text="PENDING RESUBMIT">
      <formula>NOT(ISERROR(SEARCH("PENDING RESUBMIT",AD87)))</formula>
    </cfRule>
    <cfRule type="containsText" dxfId="1162" priority="1436" operator="containsText" text="APPROVED W/ CHANGES">
      <formula>NOT(ISERROR(SEARCH("APPROVED W/ CHANGES",AD87)))</formula>
    </cfRule>
    <cfRule type="containsText" dxfId="1161" priority="1437" operator="containsText" text="PENDING">
      <formula>NOT(ISERROR(SEARCH("PENDING",AD87)))</formula>
    </cfRule>
    <cfRule type="containsText" dxfId="1160" priority="1438" operator="containsText" text="APPROVED">
      <formula>NOT(ISERROR(SEARCH("APPROVED",AD87)))</formula>
    </cfRule>
  </conditionalFormatting>
  <conditionalFormatting sqref="AE87">
    <cfRule type="containsText" dxfId="1159" priority="1427" operator="containsText" text="NOT APPROVED">
      <formula>NOT(ISERROR(SEARCH("NOT APPROVED",AE87)))</formula>
    </cfRule>
    <cfRule type="containsText" dxfId="1158" priority="1428" operator="containsText" text="RESUBMIT">
      <formula>NOT(ISERROR(SEARCH("RESUBMIT",AE87)))</formula>
    </cfRule>
    <cfRule type="containsText" dxfId="1157" priority="1429" operator="containsText" text="PENDING RESUBMIT">
      <formula>NOT(ISERROR(SEARCH("PENDING RESUBMIT",AE87)))</formula>
    </cfRule>
    <cfRule type="containsText" dxfId="1156" priority="1430" operator="containsText" text="APPROVED W/ CHANGES">
      <formula>NOT(ISERROR(SEARCH("APPROVED W/ CHANGES",AE87)))</formula>
    </cfRule>
    <cfRule type="containsText" dxfId="1155" priority="1431" operator="containsText" text="PENDING">
      <formula>NOT(ISERROR(SEARCH("PENDING",AE87)))</formula>
    </cfRule>
    <cfRule type="containsText" dxfId="1154" priority="1432" operator="containsText" text="APPROVED">
      <formula>NOT(ISERROR(SEARCH("APPROVED",AE87)))</formula>
    </cfRule>
  </conditionalFormatting>
  <conditionalFormatting sqref="AN87">
    <cfRule type="containsBlanks" dxfId="1153" priority="1426">
      <formula>LEN(TRIM(AN87))=0</formula>
    </cfRule>
  </conditionalFormatting>
  <conditionalFormatting sqref="AJ87">
    <cfRule type="containsText" dxfId="1152" priority="1420" operator="containsText" text="NOT APPROVED">
      <formula>NOT(ISERROR(SEARCH("NOT APPROVED",AJ87)))</formula>
    </cfRule>
    <cfRule type="containsText" dxfId="1151" priority="1421" operator="containsText" text="RESUBMIT">
      <formula>NOT(ISERROR(SEARCH("RESUBMIT",AJ87)))</formula>
    </cfRule>
    <cfRule type="containsText" dxfId="1150" priority="1422" operator="containsText" text="PENDING RESUBMIT">
      <formula>NOT(ISERROR(SEARCH("PENDING RESUBMIT",AJ87)))</formula>
    </cfRule>
    <cfRule type="containsText" dxfId="1149" priority="1423" operator="containsText" text="APPROVED W/ CHANGES">
      <formula>NOT(ISERROR(SEARCH("APPROVED W/ CHANGES",AJ87)))</formula>
    </cfRule>
    <cfRule type="containsText" dxfId="1148" priority="1424" operator="containsText" text="PENDING">
      <formula>NOT(ISERROR(SEARCH("PENDING",AJ87)))</formula>
    </cfRule>
    <cfRule type="containsText" dxfId="1147" priority="1425" operator="containsText" text="APPROVED">
      <formula>NOT(ISERROR(SEARCH("APPROVED",AJ87)))</formula>
    </cfRule>
  </conditionalFormatting>
  <conditionalFormatting sqref="AK87">
    <cfRule type="containsText" dxfId="1146" priority="1408" operator="containsText" text="NOT APPROVED">
      <formula>NOT(ISERROR(SEARCH("NOT APPROVED",AK87)))</formula>
    </cfRule>
    <cfRule type="containsText" dxfId="1145" priority="1409" operator="containsText" text="RESUBMIT">
      <formula>NOT(ISERROR(SEARCH("RESUBMIT",AK87)))</formula>
    </cfRule>
    <cfRule type="containsText" dxfId="1144" priority="1410" operator="containsText" text="PENDING RESUBMIT">
      <formula>NOT(ISERROR(SEARCH("PENDING RESUBMIT",AK87)))</formula>
    </cfRule>
    <cfRule type="containsText" dxfId="1143" priority="1411" operator="containsText" text="APPROVED W/ CHANGES">
      <formula>NOT(ISERROR(SEARCH("APPROVED W/ CHANGES",AK87)))</formula>
    </cfRule>
    <cfRule type="containsText" dxfId="1142" priority="1412" operator="containsText" text="PENDING">
      <formula>NOT(ISERROR(SEARCH("PENDING",AK87)))</formula>
    </cfRule>
    <cfRule type="containsText" dxfId="1141" priority="1413" operator="containsText" text="APPROVED">
      <formula>NOT(ISERROR(SEARCH("APPROVED",AK87)))</formula>
    </cfRule>
  </conditionalFormatting>
  <conditionalFormatting sqref="AL87">
    <cfRule type="containsText" dxfId="1140" priority="1402" operator="containsText" text="NOT APPROVED">
      <formula>NOT(ISERROR(SEARCH("NOT APPROVED",AL87)))</formula>
    </cfRule>
    <cfRule type="containsText" dxfId="1139" priority="1403" operator="containsText" text="RESUBMIT">
      <formula>NOT(ISERROR(SEARCH("RESUBMIT",AL87)))</formula>
    </cfRule>
    <cfRule type="containsText" dxfId="1138" priority="1404" operator="containsText" text="PENDING RESUBMIT">
      <formula>NOT(ISERROR(SEARCH("PENDING RESUBMIT",AL87)))</formula>
    </cfRule>
    <cfRule type="containsText" dxfId="1137" priority="1405" operator="containsText" text="APPROVED W/ CHANGES">
      <formula>NOT(ISERROR(SEARCH("APPROVED W/ CHANGES",AL87)))</formula>
    </cfRule>
    <cfRule type="containsText" dxfId="1136" priority="1406" operator="containsText" text="PENDING">
      <formula>NOT(ISERROR(SEARCH("PENDING",AL87)))</formula>
    </cfRule>
    <cfRule type="containsText" dxfId="1135" priority="1407" operator="containsText" text="APPROVED">
      <formula>NOT(ISERROR(SEARCH("APPROVED",AL87)))</formula>
    </cfRule>
  </conditionalFormatting>
  <conditionalFormatting sqref="T95">
    <cfRule type="containsText" dxfId="1134" priority="1396" operator="containsText" text="NOT APPROVED">
      <formula>NOT(ISERROR(SEARCH("NOT APPROVED",T95)))</formula>
    </cfRule>
    <cfRule type="containsText" dxfId="1133" priority="1397" operator="containsText" text="RESUBMIT">
      <formula>NOT(ISERROR(SEARCH("RESUBMIT",T95)))</formula>
    </cfRule>
    <cfRule type="containsText" dxfId="1132" priority="1398" operator="containsText" text="PENDING RESUBMIT">
      <formula>NOT(ISERROR(SEARCH("PENDING RESUBMIT",T95)))</formula>
    </cfRule>
    <cfRule type="containsText" dxfId="1131" priority="1399" operator="containsText" text="APPROVED W/ CHANGES">
      <formula>NOT(ISERROR(SEARCH("APPROVED W/ CHANGES",T95)))</formula>
    </cfRule>
    <cfRule type="containsText" dxfId="1130" priority="1400" operator="containsText" text="PENDING">
      <formula>NOT(ISERROR(SEARCH("PENDING",T95)))</formula>
    </cfRule>
    <cfRule type="containsText" dxfId="1129" priority="1401" operator="containsText" text="APPROVED">
      <formula>NOT(ISERROR(SEARCH("APPROVED",T95)))</formula>
    </cfRule>
  </conditionalFormatting>
  <conditionalFormatting sqref="U95">
    <cfRule type="containsText" dxfId="1128" priority="1390" operator="containsText" text="NOT APPROVED">
      <formula>NOT(ISERROR(SEARCH("NOT APPROVED",U95)))</formula>
    </cfRule>
    <cfRule type="containsText" dxfId="1127" priority="1391" operator="containsText" text="RESUBMIT">
      <formula>NOT(ISERROR(SEARCH("RESUBMIT",U95)))</formula>
    </cfRule>
    <cfRule type="containsText" dxfId="1126" priority="1392" operator="containsText" text="PENDING RESUBMIT">
      <formula>NOT(ISERROR(SEARCH("PENDING RESUBMIT",U95)))</formula>
    </cfRule>
    <cfRule type="containsText" dxfId="1125" priority="1393" operator="containsText" text="APPROVED W/ CHANGES">
      <formula>NOT(ISERROR(SEARCH("APPROVED W/ CHANGES",U95)))</formula>
    </cfRule>
    <cfRule type="containsText" dxfId="1124" priority="1394" operator="containsText" text="PENDING">
      <formula>NOT(ISERROR(SEARCH("PENDING",U95)))</formula>
    </cfRule>
    <cfRule type="containsText" dxfId="1123" priority="1395" operator="containsText" text="APPROVED">
      <formula>NOT(ISERROR(SEARCH("APPROVED",U95)))</formula>
    </cfRule>
  </conditionalFormatting>
  <conditionalFormatting sqref="V95">
    <cfRule type="containsText" dxfId="1122" priority="1384" operator="containsText" text="NOT APPROVED">
      <formula>NOT(ISERROR(SEARCH("NOT APPROVED",V95)))</formula>
    </cfRule>
    <cfRule type="containsText" dxfId="1121" priority="1385" operator="containsText" text="RESUBMIT">
      <formula>NOT(ISERROR(SEARCH("RESUBMIT",V95)))</formula>
    </cfRule>
    <cfRule type="containsText" dxfId="1120" priority="1386" operator="containsText" text="PENDING RESUBMIT">
      <formula>NOT(ISERROR(SEARCH("PENDING RESUBMIT",V95)))</formula>
    </cfRule>
    <cfRule type="containsText" dxfId="1119" priority="1387" operator="containsText" text="APPROVED W/ CHANGES">
      <formula>NOT(ISERROR(SEARCH("APPROVED W/ CHANGES",V95)))</formula>
    </cfRule>
    <cfRule type="containsText" dxfId="1118" priority="1388" operator="containsText" text="PENDING">
      <formula>NOT(ISERROR(SEARCH("PENDING",V95)))</formula>
    </cfRule>
    <cfRule type="containsText" dxfId="1117" priority="1389" operator="containsText" text="APPROVED">
      <formula>NOT(ISERROR(SEARCH("APPROVED",V95)))</formula>
    </cfRule>
  </conditionalFormatting>
  <conditionalFormatting sqref="X95">
    <cfRule type="containsText" dxfId="1116" priority="1378" operator="containsText" text="NOT APPROVED">
      <formula>NOT(ISERROR(SEARCH("NOT APPROVED",X95)))</formula>
    </cfRule>
    <cfRule type="containsText" dxfId="1115" priority="1379" operator="containsText" text="RESUBMIT">
      <formula>NOT(ISERROR(SEARCH("RESUBMIT",X95)))</formula>
    </cfRule>
    <cfRule type="containsText" dxfId="1114" priority="1380" operator="containsText" text="PENDING RESUBMIT">
      <formula>NOT(ISERROR(SEARCH("PENDING RESUBMIT",X95)))</formula>
    </cfRule>
    <cfRule type="containsText" dxfId="1113" priority="1381" operator="containsText" text="APPROVED W/ CHANGES">
      <formula>NOT(ISERROR(SEARCH("APPROVED W/ CHANGES",X95)))</formula>
    </cfRule>
    <cfRule type="containsText" dxfId="1112" priority="1382" operator="containsText" text="PENDING">
      <formula>NOT(ISERROR(SEARCH("PENDING",X95)))</formula>
    </cfRule>
    <cfRule type="containsText" dxfId="1111" priority="1383" operator="containsText" text="APPROVED">
      <formula>NOT(ISERROR(SEARCH("APPROVED",X95)))</formula>
    </cfRule>
  </conditionalFormatting>
  <conditionalFormatting sqref="Y95">
    <cfRule type="containsText" dxfId="1110" priority="1372" operator="containsText" text="NOT APPROVED">
      <formula>NOT(ISERROR(SEARCH("NOT APPROVED",Y95)))</formula>
    </cfRule>
    <cfRule type="containsText" dxfId="1109" priority="1373" operator="containsText" text="RESUBMIT">
      <formula>NOT(ISERROR(SEARCH("RESUBMIT",Y95)))</formula>
    </cfRule>
    <cfRule type="containsText" dxfId="1108" priority="1374" operator="containsText" text="PENDING RESUBMIT">
      <formula>NOT(ISERROR(SEARCH("PENDING RESUBMIT",Y95)))</formula>
    </cfRule>
    <cfRule type="containsText" dxfId="1107" priority="1375" operator="containsText" text="APPROVED W/ CHANGES">
      <formula>NOT(ISERROR(SEARCH("APPROVED W/ CHANGES",Y95)))</formula>
    </cfRule>
    <cfRule type="containsText" dxfId="1106" priority="1376" operator="containsText" text="PENDING">
      <formula>NOT(ISERROR(SEARCH("PENDING",Y95)))</formula>
    </cfRule>
    <cfRule type="containsText" dxfId="1105" priority="1377" operator="containsText" text="APPROVED">
      <formula>NOT(ISERROR(SEARCH("APPROVED",Y95)))</formula>
    </cfRule>
  </conditionalFormatting>
  <conditionalFormatting sqref="Z95">
    <cfRule type="containsText" dxfId="1104" priority="1366" operator="containsText" text="NOT APPROVED">
      <formula>NOT(ISERROR(SEARCH("NOT APPROVED",Z95)))</formula>
    </cfRule>
    <cfRule type="containsText" dxfId="1103" priority="1367" operator="containsText" text="RESUBMIT">
      <formula>NOT(ISERROR(SEARCH("RESUBMIT",Z95)))</formula>
    </cfRule>
    <cfRule type="containsText" dxfId="1102" priority="1368" operator="containsText" text="PENDING RESUBMIT">
      <formula>NOT(ISERROR(SEARCH("PENDING RESUBMIT",Z95)))</formula>
    </cfRule>
    <cfRule type="containsText" dxfId="1101" priority="1369" operator="containsText" text="APPROVED W/ CHANGES">
      <formula>NOT(ISERROR(SEARCH("APPROVED W/ CHANGES",Z95)))</formula>
    </cfRule>
    <cfRule type="containsText" dxfId="1100" priority="1370" operator="containsText" text="PENDING">
      <formula>NOT(ISERROR(SEARCH("PENDING",Z95)))</formula>
    </cfRule>
    <cfRule type="containsText" dxfId="1099" priority="1371" operator="containsText" text="APPROVED">
      <formula>NOT(ISERROR(SEARCH("APPROVED",Z95)))</formula>
    </cfRule>
  </conditionalFormatting>
  <conditionalFormatting sqref="AG95">
    <cfRule type="containsBlanks" dxfId="1098" priority="1365">
      <formula>LEN(TRIM(AG95))=0</formula>
    </cfRule>
  </conditionalFormatting>
  <conditionalFormatting sqref="AB95">
    <cfRule type="containsText" dxfId="1097" priority="1359" operator="containsText" text="NOT APPROVED">
      <formula>NOT(ISERROR(SEARCH("NOT APPROVED",AB95)))</formula>
    </cfRule>
    <cfRule type="containsText" dxfId="1096" priority="1360" operator="containsText" text="RESUBMIT">
      <formula>NOT(ISERROR(SEARCH("RESUBMIT",AB95)))</formula>
    </cfRule>
    <cfRule type="containsText" dxfId="1095" priority="1361" operator="containsText" text="PENDING RESUBMIT">
      <formula>NOT(ISERROR(SEARCH("PENDING RESUBMIT",AB95)))</formula>
    </cfRule>
    <cfRule type="containsText" dxfId="1094" priority="1362" operator="containsText" text="APPROVED W/ CHANGES">
      <formula>NOT(ISERROR(SEARCH("APPROVED W/ CHANGES",AB95)))</formula>
    </cfRule>
    <cfRule type="containsText" dxfId="1093" priority="1363" operator="containsText" text="PENDING">
      <formula>NOT(ISERROR(SEARCH("PENDING",AB95)))</formula>
    </cfRule>
    <cfRule type="containsText" dxfId="1092" priority="1364" operator="containsText" text="APPROVED">
      <formula>NOT(ISERROR(SEARCH("APPROVED",AB95)))</formula>
    </cfRule>
  </conditionalFormatting>
  <conditionalFormatting sqref="AC95">
    <cfRule type="containsText" dxfId="1091" priority="1353" operator="containsText" text="NOT APPROVED">
      <formula>NOT(ISERROR(SEARCH("NOT APPROVED",AC95)))</formula>
    </cfRule>
    <cfRule type="containsText" dxfId="1090" priority="1354" operator="containsText" text="RESUBMIT">
      <formula>NOT(ISERROR(SEARCH("RESUBMIT",AC95)))</formula>
    </cfRule>
    <cfRule type="containsText" dxfId="1089" priority="1355" operator="containsText" text="PENDING RESUBMIT">
      <formula>NOT(ISERROR(SEARCH("PENDING RESUBMIT",AC95)))</formula>
    </cfRule>
    <cfRule type="containsText" dxfId="1088" priority="1356" operator="containsText" text="APPROVED W/ CHANGES">
      <formula>NOT(ISERROR(SEARCH("APPROVED W/ CHANGES",AC95)))</formula>
    </cfRule>
    <cfRule type="containsText" dxfId="1087" priority="1357" operator="containsText" text="PENDING">
      <formula>NOT(ISERROR(SEARCH("PENDING",AC95)))</formula>
    </cfRule>
    <cfRule type="containsText" dxfId="1086" priority="1358" operator="containsText" text="APPROVED">
      <formula>NOT(ISERROR(SEARCH("APPROVED",AC95)))</formula>
    </cfRule>
  </conditionalFormatting>
  <conditionalFormatting sqref="AD95">
    <cfRule type="containsText" dxfId="1085" priority="1347" operator="containsText" text="NOT APPROVED">
      <formula>NOT(ISERROR(SEARCH("NOT APPROVED",AD95)))</formula>
    </cfRule>
    <cfRule type="containsText" dxfId="1084" priority="1348" operator="containsText" text="RESUBMIT">
      <formula>NOT(ISERROR(SEARCH("RESUBMIT",AD95)))</formula>
    </cfRule>
    <cfRule type="containsText" dxfId="1083" priority="1349" operator="containsText" text="PENDING RESUBMIT">
      <formula>NOT(ISERROR(SEARCH("PENDING RESUBMIT",AD95)))</formula>
    </cfRule>
    <cfRule type="containsText" dxfId="1082" priority="1350" operator="containsText" text="APPROVED W/ CHANGES">
      <formula>NOT(ISERROR(SEARCH("APPROVED W/ CHANGES",AD95)))</formula>
    </cfRule>
    <cfRule type="containsText" dxfId="1081" priority="1351" operator="containsText" text="PENDING">
      <formula>NOT(ISERROR(SEARCH("PENDING",AD95)))</formula>
    </cfRule>
    <cfRule type="containsText" dxfId="1080" priority="1352" operator="containsText" text="APPROVED">
      <formula>NOT(ISERROR(SEARCH("APPROVED",AD95)))</formula>
    </cfRule>
  </conditionalFormatting>
  <conditionalFormatting sqref="AE95">
    <cfRule type="containsText" dxfId="1079" priority="1341" operator="containsText" text="NOT APPROVED">
      <formula>NOT(ISERROR(SEARCH("NOT APPROVED",AE95)))</formula>
    </cfRule>
    <cfRule type="containsText" dxfId="1078" priority="1342" operator="containsText" text="RESUBMIT">
      <formula>NOT(ISERROR(SEARCH("RESUBMIT",AE95)))</formula>
    </cfRule>
    <cfRule type="containsText" dxfId="1077" priority="1343" operator="containsText" text="PENDING RESUBMIT">
      <formula>NOT(ISERROR(SEARCH("PENDING RESUBMIT",AE95)))</formula>
    </cfRule>
    <cfRule type="containsText" dxfId="1076" priority="1344" operator="containsText" text="APPROVED W/ CHANGES">
      <formula>NOT(ISERROR(SEARCH("APPROVED W/ CHANGES",AE95)))</formula>
    </cfRule>
    <cfRule type="containsText" dxfId="1075" priority="1345" operator="containsText" text="PENDING">
      <formula>NOT(ISERROR(SEARCH("PENDING",AE95)))</formula>
    </cfRule>
    <cfRule type="containsText" dxfId="1074" priority="1346" operator="containsText" text="APPROVED">
      <formula>NOT(ISERROR(SEARCH("APPROVED",AE95)))</formula>
    </cfRule>
  </conditionalFormatting>
  <conditionalFormatting sqref="AN95">
    <cfRule type="containsBlanks" dxfId="1073" priority="1340">
      <formula>LEN(TRIM(AN95))=0</formula>
    </cfRule>
  </conditionalFormatting>
  <conditionalFormatting sqref="AJ95">
    <cfRule type="containsText" dxfId="1072" priority="1334" operator="containsText" text="NOT APPROVED">
      <formula>NOT(ISERROR(SEARCH("NOT APPROVED",AJ95)))</formula>
    </cfRule>
    <cfRule type="containsText" dxfId="1071" priority="1335" operator="containsText" text="RESUBMIT">
      <formula>NOT(ISERROR(SEARCH("RESUBMIT",AJ95)))</formula>
    </cfRule>
    <cfRule type="containsText" dxfId="1070" priority="1336" operator="containsText" text="PENDING RESUBMIT">
      <formula>NOT(ISERROR(SEARCH("PENDING RESUBMIT",AJ95)))</formula>
    </cfRule>
    <cfRule type="containsText" dxfId="1069" priority="1337" operator="containsText" text="APPROVED W/ CHANGES">
      <formula>NOT(ISERROR(SEARCH("APPROVED W/ CHANGES",AJ95)))</formula>
    </cfRule>
    <cfRule type="containsText" dxfId="1068" priority="1338" operator="containsText" text="PENDING">
      <formula>NOT(ISERROR(SEARCH("PENDING",AJ95)))</formula>
    </cfRule>
    <cfRule type="containsText" dxfId="1067" priority="1339" operator="containsText" text="APPROVED">
      <formula>NOT(ISERROR(SEARCH("APPROVED",AJ95)))</formula>
    </cfRule>
  </conditionalFormatting>
  <conditionalFormatting sqref="AK95">
    <cfRule type="containsText" dxfId="1066" priority="1322" operator="containsText" text="NOT APPROVED">
      <formula>NOT(ISERROR(SEARCH("NOT APPROVED",AK95)))</formula>
    </cfRule>
    <cfRule type="containsText" dxfId="1065" priority="1323" operator="containsText" text="RESUBMIT">
      <formula>NOT(ISERROR(SEARCH("RESUBMIT",AK95)))</formula>
    </cfRule>
    <cfRule type="containsText" dxfId="1064" priority="1324" operator="containsText" text="PENDING RESUBMIT">
      <formula>NOT(ISERROR(SEARCH("PENDING RESUBMIT",AK95)))</formula>
    </cfRule>
    <cfRule type="containsText" dxfId="1063" priority="1325" operator="containsText" text="APPROVED W/ CHANGES">
      <formula>NOT(ISERROR(SEARCH("APPROVED W/ CHANGES",AK95)))</formula>
    </cfRule>
    <cfRule type="containsText" dxfId="1062" priority="1326" operator="containsText" text="PENDING">
      <formula>NOT(ISERROR(SEARCH("PENDING",AK95)))</formula>
    </cfRule>
    <cfRule type="containsText" dxfId="1061" priority="1327" operator="containsText" text="APPROVED">
      <formula>NOT(ISERROR(SEARCH("APPROVED",AK95)))</formula>
    </cfRule>
  </conditionalFormatting>
  <conditionalFormatting sqref="AL95">
    <cfRule type="containsText" dxfId="1060" priority="1316" operator="containsText" text="NOT APPROVED">
      <formula>NOT(ISERROR(SEARCH("NOT APPROVED",AL95)))</formula>
    </cfRule>
    <cfRule type="containsText" dxfId="1059" priority="1317" operator="containsText" text="RESUBMIT">
      <formula>NOT(ISERROR(SEARCH("RESUBMIT",AL95)))</formula>
    </cfRule>
    <cfRule type="containsText" dxfId="1058" priority="1318" operator="containsText" text="PENDING RESUBMIT">
      <formula>NOT(ISERROR(SEARCH("PENDING RESUBMIT",AL95)))</formula>
    </cfRule>
    <cfRule type="containsText" dxfId="1057" priority="1319" operator="containsText" text="APPROVED W/ CHANGES">
      <formula>NOT(ISERROR(SEARCH("APPROVED W/ CHANGES",AL95)))</formula>
    </cfRule>
    <cfRule type="containsText" dxfId="1056" priority="1320" operator="containsText" text="PENDING">
      <formula>NOT(ISERROR(SEARCH("PENDING",AL95)))</formula>
    </cfRule>
    <cfRule type="containsText" dxfId="1055" priority="1321" operator="containsText" text="APPROVED">
      <formula>NOT(ISERROR(SEARCH("APPROVED",AL95)))</formula>
    </cfRule>
  </conditionalFormatting>
  <conditionalFormatting sqref="T96">
    <cfRule type="containsText" dxfId="1054" priority="1310" operator="containsText" text="NOT APPROVED">
      <formula>NOT(ISERROR(SEARCH("NOT APPROVED",T96)))</formula>
    </cfRule>
    <cfRule type="containsText" dxfId="1053" priority="1311" operator="containsText" text="RESUBMIT">
      <formula>NOT(ISERROR(SEARCH("RESUBMIT",T96)))</formula>
    </cfRule>
    <cfRule type="containsText" dxfId="1052" priority="1312" operator="containsText" text="PENDING RESUBMIT">
      <formula>NOT(ISERROR(SEARCH("PENDING RESUBMIT",T96)))</formula>
    </cfRule>
    <cfRule type="containsText" dxfId="1051" priority="1313" operator="containsText" text="APPROVED W/ CHANGES">
      <formula>NOT(ISERROR(SEARCH("APPROVED W/ CHANGES",T96)))</formula>
    </cfRule>
    <cfRule type="containsText" dxfId="1050" priority="1314" operator="containsText" text="PENDING">
      <formula>NOT(ISERROR(SEARCH("PENDING",T96)))</formula>
    </cfRule>
    <cfRule type="containsText" dxfId="1049" priority="1315" operator="containsText" text="APPROVED">
      <formula>NOT(ISERROR(SEARCH("APPROVED",T96)))</formula>
    </cfRule>
  </conditionalFormatting>
  <conditionalFormatting sqref="U96">
    <cfRule type="containsText" dxfId="1048" priority="1304" operator="containsText" text="NOT APPROVED">
      <formula>NOT(ISERROR(SEARCH("NOT APPROVED",U96)))</formula>
    </cfRule>
    <cfRule type="containsText" dxfId="1047" priority="1305" operator="containsText" text="RESUBMIT">
      <formula>NOT(ISERROR(SEARCH("RESUBMIT",U96)))</formula>
    </cfRule>
    <cfRule type="containsText" dxfId="1046" priority="1306" operator="containsText" text="PENDING RESUBMIT">
      <formula>NOT(ISERROR(SEARCH("PENDING RESUBMIT",U96)))</formula>
    </cfRule>
    <cfRule type="containsText" dxfId="1045" priority="1307" operator="containsText" text="APPROVED W/ CHANGES">
      <formula>NOT(ISERROR(SEARCH("APPROVED W/ CHANGES",U96)))</formula>
    </cfRule>
    <cfRule type="containsText" dxfId="1044" priority="1308" operator="containsText" text="PENDING">
      <formula>NOT(ISERROR(SEARCH("PENDING",U96)))</formula>
    </cfRule>
    <cfRule type="containsText" dxfId="1043" priority="1309" operator="containsText" text="APPROVED">
      <formula>NOT(ISERROR(SEARCH("APPROVED",U96)))</formula>
    </cfRule>
  </conditionalFormatting>
  <conditionalFormatting sqref="V96">
    <cfRule type="containsText" dxfId="1042" priority="1298" operator="containsText" text="NOT APPROVED">
      <formula>NOT(ISERROR(SEARCH("NOT APPROVED",V96)))</formula>
    </cfRule>
    <cfRule type="containsText" dxfId="1041" priority="1299" operator="containsText" text="RESUBMIT">
      <formula>NOT(ISERROR(SEARCH("RESUBMIT",V96)))</formula>
    </cfRule>
    <cfRule type="containsText" dxfId="1040" priority="1300" operator="containsText" text="PENDING RESUBMIT">
      <formula>NOT(ISERROR(SEARCH("PENDING RESUBMIT",V96)))</formula>
    </cfRule>
    <cfRule type="containsText" dxfId="1039" priority="1301" operator="containsText" text="APPROVED W/ CHANGES">
      <formula>NOT(ISERROR(SEARCH("APPROVED W/ CHANGES",V96)))</formula>
    </cfRule>
    <cfRule type="containsText" dxfId="1038" priority="1302" operator="containsText" text="PENDING">
      <formula>NOT(ISERROR(SEARCH("PENDING",V96)))</formula>
    </cfRule>
    <cfRule type="containsText" dxfId="1037" priority="1303" operator="containsText" text="APPROVED">
      <formula>NOT(ISERROR(SEARCH("APPROVED",V96)))</formula>
    </cfRule>
  </conditionalFormatting>
  <conditionalFormatting sqref="X96">
    <cfRule type="containsText" dxfId="1036" priority="1292" operator="containsText" text="NOT APPROVED">
      <formula>NOT(ISERROR(SEARCH("NOT APPROVED",X96)))</formula>
    </cfRule>
    <cfRule type="containsText" dxfId="1035" priority="1293" operator="containsText" text="RESUBMIT">
      <formula>NOT(ISERROR(SEARCH("RESUBMIT",X96)))</formula>
    </cfRule>
    <cfRule type="containsText" dxfId="1034" priority="1294" operator="containsText" text="PENDING RESUBMIT">
      <formula>NOT(ISERROR(SEARCH("PENDING RESUBMIT",X96)))</formula>
    </cfRule>
    <cfRule type="containsText" dxfId="1033" priority="1295" operator="containsText" text="APPROVED W/ CHANGES">
      <formula>NOT(ISERROR(SEARCH("APPROVED W/ CHANGES",X96)))</formula>
    </cfRule>
    <cfRule type="containsText" dxfId="1032" priority="1296" operator="containsText" text="PENDING">
      <formula>NOT(ISERROR(SEARCH("PENDING",X96)))</formula>
    </cfRule>
    <cfRule type="containsText" dxfId="1031" priority="1297" operator="containsText" text="APPROVED">
      <formula>NOT(ISERROR(SEARCH("APPROVED",X96)))</formula>
    </cfRule>
  </conditionalFormatting>
  <conditionalFormatting sqref="Y96">
    <cfRule type="containsText" dxfId="1030" priority="1286" operator="containsText" text="NOT APPROVED">
      <formula>NOT(ISERROR(SEARCH("NOT APPROVED",Y96)))</formula>
    </cfRule>
    <cfRule type="containsText" dxfId="1029" priority="1287" operator="containsText" text="RESUBMIT">
      <formula>NOT(ISERROR(SEARCH("RESUBMIT",Y96)))</formula>
    </cfRule>
    <cfRule type="containsText" dxfId="1028" priority="1288" operator="containsText" text="PENDING RESUBMIT">
      <formula>NOT(ISERROR(SEARCH("PENDING RESUBMIT",Y96)))</formula>
    </cfRule>
    <cfRule type="containsText" dxfId="1027" priority="1289" operator="containsText" text="APPROVED W/ CHANGES">
      <formula>NOT(ISERROR(SEARCH("APPROVED W/ CHANGES",Y96)))</formula>
    </cfRule>
    <cfRule type="containsText" dxfId="1026" priority="1290" operator="containsText" text="PENDING">
      <formula>NOT(ISERROR(SEARCH("PENDING",Y96)))</formula>
    </cfRule>
    <cfRule type="containsText" dxfId="1025" priority="1291" operator="containsText" text="APPROVED">
      <formula>NOT(ISERROR(SEARCH("APPROVED",Y96)))</formula>
    </cfRule>
  </conditionalFormatting>
  <conditionalFormatting sqref="Z96">
    <cfRule type="containsText" dxfId="1024" priority="1280" operator="containsText" text="NOT APPROVED">
      <formula>NOT(ISERROR(SEARCH("NOT APPROVED",Z96)))</formula>
    </cfRule>
    <cfRule type="containsText" dxfId="1023" priority="1281" operator="containsText" text="RESUBMIT">
      <formula>NOT(ISERROR(SEARCH("RESUBMIT",Z96)))</formula>
    </cfRule>
    <cfRule type="containsText" dxfId="1022" priority="1282" operator="containsText" text="PENDING RESUBMIT">
      <formula>NOT(ISERROR(SEARCH("PENDING RESUBMIT",Z96)))</formula>
    </cfRule>
    <cfRule type="containsText" dxfId="1021" priority="1283" operator="containsText" text="APPROVED W/ CHANGES">
      <formula>NOT(ISERROR(SEARCH("APPROVED W/ CHANGES",Z96)))</formula>
    </cfRule>
    <cfRule type="containsText" dxfId="1020" priority="1284" operator="containsText" text="PENDING">
      <formula>NOT(ISERROR(SEARCH("PENDING",Z96)))</formula>
    </cfRule>
    <cfRule type="containsText" dxfId="1019" priority="1285" operator="containsText" text="APPROVED">
      <formula>NOT(ISERROR(SEARCH("APPROVED",Z96)))</formula>
    </cfRule>
  </conditionalFormatting>
  <conditionalFormatting sqref="AG96">
    <cfRule type="containsBlanks" dxfId="1018" priority="1279">
      <formula>LEN(TRIM(AG96))=0</formula>
    </cfRule>
  </conditionalFormatting>
  <conditionalFormatting sqref="AB96">
    <cfRule type="containsText" dxfId="1017" priority="1273" operator="containsText" text="NOT APPROVED">
      <formula>NOT(ISERROR(SEARCH("NOT APPROVED",AB96)))</formula>
    </cfRule>
    <cfRule type="containsText" dxfId="1016" priority="1274" operator="containsText" text="RESUBMIT">
      <formula>NOT(ISERROR(SEARCH("RESUBMIT",AB96)))</formula>
    </cfRule>
    <cfRule type="containsText" dxfId="1015" priority="1275" operator="containsText" text="PENDING RESUBMIT">
      <formula>NOT(ISERROR(SEARCH("PENDING RESUBMIT",AB96)))</formula>
    </cfRule>
    <cfRule type="containsText" dxfId="1014" priority="1276" operator="containsText" text="APPROVED W/ CHANGES">
      <formula>NOT(ISERROR(SEARCH("APPROVED W/ CHANGES",AB96)))</formula>
    </cfRule>
    <cfRule type="containsText" dxfId="1013" priority="1277" operator="containsText" text="PENDING">
      <formula>NOT(ISERROR(SEARCH("PENDING",AB96)))</formula>
    </cfRule>
    <cfRule type="containsText" dxfId="1012" priority="1278" operator="containsText" text="APPROVED">
      <formula>NOT(ISERROR(SEARCH("APPROVED",AB96)))</formula>
    </cfRule>
  </conditionalFormatting>
  <conditionalFormatting sqref="AC96">
    <cfRule type="containsText" dxfId="1011" priority="1267" operator="containsText" text="NOT APPROVED">
      <formula>NOT(ISERROR(SEARCH("NOT APPROVED",AC96)))</formula>
    </cfRule>
    <cfRule type="containsText" dxfId="1010" priority="1268" operator="containsText" text="RESUBMIT">
      <formula>NOT(ISERROR(SEARCH("RESUBMIT",AC96)))</formula>
    </cfRule>
    <cfRule type="containsText" dxfId="1009" priority="1269" operator="containsText" text="PENDING RESUBMIT">
      <formula>NOT(ISERROR(SEARCH("PENDING RESUBMIT",AC96)))</formula>
    </cfRule>
    <cfRule type="containsText" dxfId="1008" priority="1270" operator="containsText" text="APPROVED W/ CHANGES">
      <formula>NOT(ISERROR(SEARCH("APPROVED W/ CHANGES",AC96)))</formula>
    </cfRule>
    <cfRule type="containsText" dxfId="1007" priority="1271" operator="containsText" text="PENDING">
      <formula>NOT(ISERROR(SEARCH("PENDING",AC96)))</formula>
    </cfRule>
    <cfRule type="containsText" dxfId="1006" priority="1272" operator="containsText" text="APPROVED">
      <formula>NOT(ISERROR(SEARCH("APPROVED",AC96)))</formula>
    </cfRule>
  </conditionalFormatting>
  <conditionalFormatting sqref="AD96">
    <cfRule type="containsText" dxfId="1005" priority="1261" operator="containsText" text="NOT APPROVED">
      <formula>NOT(ISERROR(SEARCH("NOT APPROVED",AD96)))</formula>
    </cfRule>
    <cfRule type="containsText" dxfId="1004" priority="1262" operator="containsText" text="RESUBMIT">
      <formula>NOT(ISERROR(SEARCH("RESUBMIT",AD96)))</formula>
    </cfRule>
    <cfRule type="containsText" dxfId="1003" priority="1263" operator="containsText" text="PENDING RESUBMIT">
      <formula>NOT(ISERROR(SEARCH("PENDING RESUBMIT",AD96)))</formula>
    </cfRule>
    <cfRule type="containsText" dxfId="1002" priority="1264" operator="containsText" text="APPROVED W/ CHANGES">
      <formula>NOT(ISERROR(SEARCH("APPROVED W/ CHANGES",AD96)))</formula>
    </cfRule>
    <cfRule type="containsText" dxfId="1001" priority="1265" operator="containsText" text="PENDING">
      <formula>NOT(ISERROR(SEARCH("PENDING",AD96)))</formula>
    </cfRule>
    <cfRule type="containsText" dxfId="1000" priority="1266" operator="containsText" text="APPROVED">
      <formula>NOT(ISERROR(SEARCH("APPROVED",AD96)))</formula>
    </cfRule>
  </conditionalFormatting>
  <conditionalFormatting sqref="AE96">
    <cfRule type="containsText" dxfId="999" priority="1255" operator="containsText" text="NOT APPROVED">
      <formula>NOT(ISERROR(SEARCH("NOT APPROVED",AE96)))</formula>
    </cfRule>
    <cfRule type="containsText" dxfId="998" priority="1256" operator="containsText" text="RESUBMIT">
      <formula>NOT(ISERROR(SEARCH("RESUBMIT",AE96)))</formula>
    </cfRule>
    <cfRule type="containsText" dxfId="997" priority="1257" operator="containsText" text="PENDING RESUBMIT">
      <formula>NOT(ISERROR(SEARCH("PENDING RESUBMIT",AE96)))</formula>
    </cfRule>
    <cfRule type="containsText" dxfId="996" priority="1258" operator="containsText" text="APPROVED W/ CHANGES">
      <formula>NOT(ISERROR(SEARCH("APPROVED W/ CHANGES",AE96)))</formula>
    </cfRule>
    <cfRule type="containsText" dxfId="995" priority="1259" operator="containsText" text="PENDING">
      <formula>NOT(ISERROR(SEARCH("PENDING",AE96)))</formula>
    </cfRule>
    <cfRule type="containsText" dxfId="994" priority="1260" operator="containsText" text="APPROVED">
      <formula>NOT(ISERROR(SEARCH("APPROVED",AE96)))</formula>
    </cfRule>
  </conditionalFormatting>
  <conditionalFormatting sqref="AN96">
    <cfRule type="containsBlanks" dxfId="993" priority="1254">
      <formula>LEN(TRIM(AN96))=0</formula>
    </cfRule>
  </conditionalFormatting>
  <conditionalFormatting sqref="AJ96">
    <cfRule type="containsText" dxfId="992" priority="1248" operator="containsText" text="NOT APPROVED">
      <formula>NOT(ISERROR(SEARCH("NOT APPROVED",AJ96)))</formula>
    </cfRule>
    <cfRule type="containsText" dxfId="991" priority="1249" operator="containsText" text="RESUBMIT">
      <formula>NOT(ISERROR(SEARCH("RESUBMIT",AJ96)))</formula>
    </cfRule>
    <cfRule type="containsText" dxfId="990" priority="1250" operator="containsText" text="PENDING RESUBMIT">
      <formula>NOT(ISERROR(SEARCH("PENDING RESUBMIT",AJ96)))</formula>
    </cfRule>
    <cfRule type="containsText" dxfId="989" priority="1251" operator="containsText" text="APPROVED W/ CHANGES">
      <formula>NOT(ISERROR(SEARCH("APPROVED W/ CHANGES",AJ96)))</formula>
    </cfRule>
    <cfRule type="containsText" dxfId="988" priority="1252" operator="containsText" text="PENDING">
      <formula>NOT(ISERROR(SEARCH("PENDING",AJ96)))</formula>
    </cfRule>
    <cfRule type="containsText" dxfId="987" priority="1253" operator="containsText" text="APPROVED">
      <formula>NOT(ISERROR(SEARCH("APPROVED",AJ96)))</formula>
    </cfRule>
  </conditionalFormatting>
  <conditionalFormatting sqref="AK96">
    <cfRule type="containsText" dxfId="986" priority="1236" operator="containsText" text="NOT APPROVED">
      <formula>NOT(ISERROR(SEARCH("NOT APPROVED",AK96)))</formula>
    </cfRule>
    <cfRule type="containsText" dxfId="985" priority="1237" operator="containsText" text="RESUBMIT">
      <formula>NOT(ISERROR(SEARCH("RESUBMIT",AK96)))</formula>
    </cfRule>
    <cfRule type="containsText" dxfId="984" priority="1238" operator="containsText" text="PENDING RESUBMIT">
      <formula>NOT(ISERROR(SEARCH("PENDING RESUBMIT",AK96)))</formula>
    </cfRule>
    <cfRule type="containsText" dxfId="983" priority="1239" operator="containsText" text="APPROVED W/ CHANGES">
      <formula>NOT(ISERROR(SEARCH("APPROVED W/ CHANGES",AK96)))</formula>
    </cfRule>
    <cfRule type="containsText" dxfId="982" priority="1240" operator="containsText" text="PENDING">
      <formula>NOT(ISERROR(SEARCH("PENDING",AK96)))</formula>
    </cfRule>
    <cfRule type="containsText" dxfId="981" priority="1241" operator="containsText" text="APPROVED">
      <formula>NOT(ISERROR(SEARCH("APPROVED",AK96)))</formula>
    </cfRule>
  </conditionalFormatting>
  <conditionalFormatting sqref="AL96">
    <cfRule type="containsText" dxfId="980" priority="1230" operator="containsText" text="NOT APPROVED">
      <formula>NOT(ISERROR(SEARCH("NOT APPROVED",AL96)))</formula>
    </cfRule>
    <cfRule type="containsText" dxfId="979" priority="1231" operator="containsText" text="RESUBMIT">
      <formula>NOT(ISERROR(SEARCH("RESUBMIT",AL96)))</formula>
    </cfRule>
    <cfRule type="containsText" dxfId="978" priority="1232" operator="containsText" text="PENDING RESUBMIT">
      <formula>NOT(ISERROR(SEARCH("PENDING RESUBMIT",AL96)))</formula>
    </cfRule>
    <cfRule type="containsText" dxfId="977" priority="1233" operator="containsText" text="APPROVED W/ CHANGES">
      <formula>NOT(ISERROR(SEARCH("APPROVED W/ CHANGES",AL96)))</formula>
    </cfRule>
    <cfRule type="containsText" dxfId="976" priority="1234" operator="containsText" text="PENDING">
      <formula>NOT(ISERROR(SEARCH("PENDING",AL96)))</formula>
    </cfRule>
    <cfRule type="containsText" dxfId="975" priority="1235" operator="containsText" text="APPROVED">
      <formula>NOT(ISERROR(SEARCH("APPROVED",AL96)))</formula>
    </cfRule>
  </conditionalFormatting>
  <conditionalFormatting sqref="T97">
    <cfRule type="containsText" dxfId="974" priority="1224" operator="containsText" text="NOT APPROVED">
      <formula>NOT(ISERROR(SEARCH("NOT APPROVED",T97)))</formula>
    </cfRule>
    <cfRule type="containsText" dxfId="973" priority="1225" operator="containsText" text="RESUBMIT">
      <formula>NOT(ISERROR(SEARCH("RESUBMIT",T97)))</formula>
    </cfRule>
    <cfRule type="containsText" dxfId="972" priority="1226" operator="containsText" text="PENDING RESUBMIT">
      <formula>NOT(ISERROR(SEARCH("PENDING RESUBMIT",T97)))</formula>
    </cfRule>
    <cfRule type="containsText" dxfId="971" priority="1227" operator="containsText" text="APPROVED W/ CHANGES">
      <formula>NOT(ISERROR(SEARCH("APPROVED W/ CHANGES",T97)))</formula>
    </cfRule>
    <cfRule type="containsText" dxfId="970" priority="1228" operator="containsText" text="PENDING">
      <formula>NOT(ISERROR(SEARCH("PENDING",T97)))</formula>
    </cfRule>
    <cfRule type="containsText" dxfId="969" priority="1229" operator="containsText" text="APPROVED">
      <formula>NOT(ISERROR(SEARCH("APPROVED",T97)))</formula>
    </cfRule>
  </conditionalFormatting>
  <conditionalFormatting sqref="U97">
    <cfRule type="containsText" dxfId="968" priority="1218" operator="containsText" text="NOT APPROVED">
      <formula>NOT(ISERROR(SEARCH("NOT APPROVED",U97)))</formula>
    </cfRule>
    <cfRule type="containsText" dxfId="967" priority="1219" operator="containsText" text="RESUBMIT">
      <formula>NOT(ISERROR(SEARCH("RESUBMIT",U97)))</formula>
    </cfRule>
    <cfRule type="containsText" dxfId="966" priority="1220" operator="containsText" text="PENDING RESUBMIT">
      <formula>NOT(ISERROR(SEARCH("PENDING RESUBMIT",U97)))</formula>
    </cfRule>
    <cfRule type="containsText" dxfId="965" priority="1221" operator="containsText" text="APPROVED W/ CHANGES">
      <formula>NOT(ISERROR(SEARCH("APPROVED W/ CHANGES",U97)))</formula>
    </cfRule>
    <cfRule type="containsText" dxfId="964" priority="1222" operator="containsText" text="PENDING">
      <formula>NOT(ISERROR(SEARCH("PENDING",U97)))</formula>
    </cfRule>
    <cfRule type="containsText" dxfId="963" priority="1223" operator="containsText" text="APPROVED">
      <formula>NOT(ISERROR(SEARCH("APPROVED",U97)))</formula>
    </cfRule>
  </conditionalFormatting>
  <conditionalFormatting sqref="V97">
    <cfRule type="containsText" dxfId="962" priority="1212" operator="containsText" text="NOT APPROVED">
      <formula>NOT(ISERROR(SEARCH("NOT APPROVED",V97)))</formula>
    </cfRule>
    <cfRule type="containsText" dxfId="961" priority="1213" operator="containsText" text="RESUBMIT">
      <formula>NOT(ISERROR(SEARCH("RESUBMIT",V97)))</formula>
    </cfRule>
    <cfRule type="containsText" dxfId="960" priority="1214" operator="containsText" text="PENDING RESUBMIT">
      <formula>NOT(ISERROR(SEARCH("PENDING RESUBMIT",V97)))</formula>
    </cfRule>
    <cfRule type="containsText" dxfId="959" priority="1215" operator="containsText" text="APPROVED W/ CHANGES">
      <formula>NOT(ISERROR(SEARCH("APPROVED W/ CHANGES",V97)))</formula>
    </cfRule>
    <cfRule type="containsText" dxfId="958" priority="1216" operator="containsText" text="PENDING">
      <formula>NOT(ISERROR(SEARCH("PENDING",V97)))</formula>
    </cfRule>
    <cfRule type="containsText" dxfId="957" priority="1217" operator="containsText" text="APPROVED">
      <formula>NOT(ISERROR(SEARCH("APPROVED",V97)))</formula>
    </cfRule>
  </conditionalFormatting>
  <conditionalFormatting sqref="X97">
    <cfRule type="containsText" dxfId="956" priority="1206" operator="containsText" text="NOT APPROVED">
      <formula>NOT(ISERROR(SEARCH("NOT APPROVED",X97)))</formula>
    </cfRule>
    <cfRule type="containsText" dxfId="955" priority="1207" operator="containsText" text="RESUBMIT">
      <formula>NOT(ISERROR(SEARCH("RESUBMIT",X97)))</formula>
    </cfRule>
    <cfRule type="containsText" dxfId="954" priority="1208" operator="containsText" text="PENDING RESUBMIT">
      <formula>NOT(ISERROR(SEARCH("PENDING RESUBMIT",X97)))</formula>
    </cfRule>
    <cfRule type="containsText" dxfId="953" priority="1209" operator="containsText" text="APPROVED W/ CHANGES">
      <formula>NOT(ISERROR(SEARCH("APPROVED W/ CHANGES",X97)))</formula>
    </cfRule>
    <cfRule type="containsText" dxfId="952" priority="1210" operator="containsText" text="PENDING">
      <formula>NOT(ISERROR(SEARCH("PENDING",X97)))</formula>
    </cfRule>
    <cfRule type="containsText" dxfId="951" priority="1211" operator="containsText" text="APPROVED">
      <formula>NOT(ISERROR(SEARCH("APPROVED",X97)))</formula>
    </cfRule>
  </conditionalFormatting>
  <conditionalFormatting sqref="Y97">
    <cfRule type="containsText" dxfId="950" priority="1200" operator="containsText" text="NOT APPROVED">
      <formula>NOT(ISERROR(SEARCH("NOT APPROVED",Y97)))</formula>
    </cfRule>
    <cfRule type="containsText" dxfId="949" priority="1201" operator="containsText" text="RESUBMIT">
      <formula>NOT(ISERROR(SEARCH("RESUBMIT",Y97)))</formula>
    </cfRule>
    <cfRule type="containsText" dxfId="948" priority="1202" operator="containsText" text="PENDING RESUBMIT">
      <formula>NOT(ISERROR(SEARCH("PENDING RESUBMIT",Y97)))</formula>
    </cfRule>
    <cfRule type="containsText" dxfId="947" priority="1203" operator="containsText" text="APPROVED W/ CHANGES">
      <formula>NOT(ISERROR(SEARCH("APPROVED W/ CHANGES",Y97)))</formula>
    </cfRule>
    <cfRule type="containsText" dxfId="946" priority="1204" operator="containsText" text="PENDING">
      <formula>NOT(ISERROR(SEARCH("PENDING",Y97)))</formula>
    </cfRule>
    <cfRule type="containsText" dxfId="945" priority="1205" operator="containsText" text="APPROVED">
      <formula>NOT(ISERROR(SEARCH("APPROVED",Y97)))</formula>
    </cfRule>
  </conditionalFormatting>
  <conditionalFormatting sqref="Z97">
    <cfRule type="containsText" dxfId="944" priority="1194" operator="containsText" text="NOT APPROVED">
      <formula>NOT(ISERROR(SEARCH("NOT APPROVED",Z97)))</formula>
    </cfRule>
    <cfRule type="containsText" dxfId="943" priority="1195" operator="containsText" text="RESUBMIT">
      <formula>NOT(ISERROR(SEARCH("RESUBMIT",Z97)))</formula>
    </cfRule>
    <cfRule type="containsText" dxfId="942" priority="1196" operator="containsText" text="PENDING RESUBMIT">
      <formula>NOT(ISERROR(SEARCH("PENDING RESUBMIT",Z97)))</formula>
    </cfRule>
    <cfRule type="containsText" dxfId="941" priority="1197" operator="containsText" text="APPROVED W/ CHANGES">
      <formula>NOT(ISERROR(SEARCH("APPROVED W/ CHANGES",Z97)))</formula>
    </cfRule>
    <cfRule type="containsText" dxfId="940" priority="1198" operator="containsText" text="PENDING">
      <formula>NOT(ISERROR(SEARCH("PENDING",Z97)))</formula>
    </cfRule>
    <cfRule type="containsText" dxfId="939" priority="1199" operator="containsText" text="APPROVED">
      <formula>NOT(ISERROR(SEARCH("APPROVED",Z97)))</formula>
    </cfRule>
  </conditionalFormatting>
  <conditionalFormatting sqref="AG97">
    <cfRule type="containsBlanks" dxfId="938" priority="1193">
      <formula>LEN(TRIM(AG97))=0</formula>
    </cfRule>
  </conditionalFormatting>
  <conditionalFormatting sqref="AB97">
    <cfRule type="containsText" dxfId="937" priority="1187" operator="containsText" text="NOT APPROVED">
      <formula>NOT(ISERROR(SEARCH("NOT APPROVED",AB97)))</formula>
    </cfRule>
    <cfRule type="containsText" dxfId="936" priority="1188" operator="containsText" text="RESUBMIT">
      <formula>NOT(ISERROR(SEARCH("RESUBMIT",AB97)))</formula>
    </cfRule>
    <cfRule type="containsText" dxfId="935" priority="1189" operator="containsText" text="PENDING RESUBMIT">
      <formula>NOT(ISERROR(SEARCH("PENDING RESUBMIT",AB97)))</formula>
    </cfRule>
    <cfRule type="containsText" dxfId="934" priority="1190" operator="containsText" text="APPROVED W/ CHANGES">
      <formula>NOT(ISERROR(SEARCH("APPROVED W/ CHANGES",AB97)))</formula>
    </cfRule>
    <cfRule type="containsText" dxfId="933" priority="1191" operator="containsText" text="PENDING">
      <formula>NOT(ISERROR(SEARCH("PENDING",AB97)))</formula>
    </cfRule>
    <cfRule type="containsText" dxfId="932" priority="1192" operator="containsText" text="APPROVED">
      <formula>NOT(ISERROR(SEARCH("APPROVED",AB97)))</formula>
    </cfRule>
  </conditionalFormatting>
  <conditionalFormatting sqref="AC97">
    <cfRule type="containsText" dxfId="931" priority="1181" operator="containsText" text="NOT APPROVED">
      <formula>NOT(ISERROR(SEARCH("NOT APPROVED",AC97)))</formula>
    </cfRule>
    <cfRule type="containsText" dxfId="930" priority="1182" operator="containsText" text="RESUBMIT">
      <formula>NOT(ISERROR(SEARCH("RESUBMIT",AC97)))</formula>
    </cfRule>
    <cfRule type="containsText" dxfId="929" priority="1183" operator="containsText" text="PENDING RESUBMIT">
      <formula>NOT(ISERROR(SEARCH("PENDING RESUBMIT",AC97)))</formula>
    </cfRule>
    <cfRule type="containsText" dxfId="928" priority="1184" operator="containsText" text="APPROVED W/ CHANGES">
      <formula>NOT(ISERROR(SEARCH("APPROVED W/ CHANGES",AC97)))</formula>
    </cfRule>
    <cfRule type="containsText" dxfId="927" priority="1185" operator="containsText" text="PENDING">
      <formula>NOT(ISERROR(SEARCH("PENDING",AC97)))</formula>
    </cfRule>
    <cfRule type="containsText" dxfId="926" priority="1186" operator="containsText" text="APPROVED">
      <formula>NOT(ISERROR(SEARCH("APPROVED",AC97)))</formula>
    </cfRule>
  </conditionalFormatting>
  <conditionalFormatting sqref="AD97">
    <cfRule type="containsText" dxfId="925" priority="1175" operator="containsText" text="NOT APPROVED">
      <formula>NOT(ISERROR(SEARCH("NOT APPROVED",AD97)))</formula>
    </cfRule>
    <cfRule type="containsText" dxfId="924" priority="1176" operator="containsText" text="RESUBMIT">
      <formula>NOT(ISERROR(SEARCH("RESUBMIT",AD97)))</formula>
    </cfRule>
    <cfRule type="containsText" dxfId="923" priority="1177" operator="containsText" text="PENDING RESUBMIT">
      <formula>NOT(ISERROR(SEARCH("PENDING RESUBMIT",AD97)))</formula>
    </cfRule>
    <cfRule type="containsText" dxfId="922" priority="1178" operator="containsText" text="APPROVED W/ CHANGES">
      <formula>NOT(ISERROR(SEARCH("APPROVED W/ CHANGES",AD97)))</formula>
    </cfRule>
    <cfRule type="containsText" dxfId="921" priority="1179" operator="containsText" text="PENDING">
      <formula>NOT(ISERROR(SEARCH("PENDING",AD97)))</formula>
    </cfRule>
    <cfRule type="containsText" dxfId="920" priority="1180" operator="containsText" text="APPROVED">
      <formula>NOT(ISERROR(SEARCH("APPROVED",AD97)))</formula>
    </cfRule>
  </conditionalFormatting>
  <conditionalFormatting sqref="AE97">
    <cfRule type="containsText" dxfId="919" priority="1169" operator="containsText" text="NOT APPROVED">
      <formula>NOT(ISERROR(SEARCH("NOT APPROVED",AE97)))</formula>
    </cfRule>
    <cfRule type="containsText" dxfId="918" priority="1170" operator="containsText" text="RESUBMIT">
      <formula>NOT(ISERROR(SEARCH("RESUBMIT",AE97)))</formula>
    </cfRule>
    <cfRule type="containsText" dxfId="917" priority="1171" operator="containsText" text="PENDING RESUBMIT">
      <formula>NOT(ISERROR(SEARCH("PENDING RESUBMIT",AE97)))</formula>
    </cfRule>
    <cfRule type="containsText" dxfId="916" priority="1172" operator="containsText" text="APPROVED W/ CHANGES">
      <formula>NOT(ISERROR(SEARCH("APPROVED W/ CHANGES",AE97)))</formula>
    </cfRule>
    <cfRule type="containsText" dxfId="915" priority="1173" operator="containsText" text="PENDING">
      <formula>NOT(ISERROR(SEARCH("PENDING",AE97)))</formula>
    </cfRule>
    <cfRule type="containsText" dxfId="914" priority="1174" operator="containsText" text="APPROVED">
      <formula>NOT(ISERROR(SEARCH("APPROVED",AE97)))</formula>
    </cfRule>
  </conditionalFormatting>
  <conditionalFormatting sqref="AN97">
    <cfRule type="containsBlanks" dxfId="913" priority="1168">
      <formula>LEN(TRIM(AN97))=0</formula>
    </cfRule>
  </conditionalFormatting>
  <conditionalFormatting sqref="AJ97">
    <cfRule type="containsText" dxfId="912" priority="1162" operator="containsText" text="NOT APPROVED">
      <formula>NOT(ISERROR(SEARCH("NOT APPROVED",AJ97)))</formula>
    </cfRule>
    <cfRule type="containsText" dxfId="911" priority="1163" operator="containsText" text="RESUBMIT">
      <formula>NOT(ISERROR(SEARCH("RESUBMIT",AJ97)))</formula>
    </cfRule>
    <cfRule type="containsText" dxfId="910" priority="1164" operator="containsText" text="PENDING RESUBMIT">
      <formula>NOT(ISERROR(SEARCH("PENDING RESUBMIT",AJ97)))</formula>
    </cfRule>
    <cfRule type="containsText" dxfId="909" priority="1165" operator="containsText" text="APPROVED W/ CHANGES">
      <formula>NOT(ISERROR(SEARCH("APPROVED W/ CHANGES",AJ97)))</formula>
    </cfRule>
    <cfRule type="containsText" dxfId="908" priority="1166" operator="containsText" text="PENDING">
      <formula>NOT(ISERROR(SEARCH("PENDING",AJ97)))</formula>
    </cfRule>
    <cfRule type="containsText" dxfId="907" priority="1167" operator="containsText" text="APPROVED">
      <formula>NOT(ISERROR(SEARCH("APPROVED",AJ97)))</formula>
    </cfRule>
  </conditionalFormatting>
  <conditionalFormatting sqref="AK97">
    <cfRule type="containsText" dxfId="906" priority="1150" operator="containsText" text="NOT APPROVED">
      <formula>NOT(ISERROR(SEARCH("NOT APPROVED",AK97)))</formula>
    </cfRule>
    <cfRule type="containsText" dxfId="905" priority="1151" operator="containsText" text="RESUBMIT">
      <formula>NOT(ISERROR(SEARCH("RESUBMIT",AK97)))</formula>
    </cfRule>
    <cfRule type="containsText" dxfId="904" priority="1152" operator="containsText" text="PENDING RESUBMIT">
      <formula>NOT(ISERROR(SEARCH("PENDING RESUBMIT",AK97)))</formula>
    </cfRule>
    <cfRule type="containsText" dxfId="903" priority="1153" operator="containsText" text="APPROVED W/ CHANGES">
      <formula>NOT(ISERROR(SEARCH("APPROVED W/ CHANGES",AK97)))</formula>
    </cfRule>
    <cfRule type="containsText" dxfId="902" priority="1154" operator="containsText" text="PENDING">
      <formula>NOT(ISERROR(SEARCH("PENDING",AK97)))</formula>
    </cfRule>
    <cfRule type="containsText" dxfId="901" priority="1155" operator="containsText" text="APPROVED">
      <formula>NOT(ISERROR(SEARCH("APPROVED",AK97)))</formula>
    </cfRule>
  </conditionalFormatting>
  <conditionalFormatting sqref="AL97">
    <cfRule type="containsText" dxfId="900" priority="1144" operator="containsText" text="NOT APPROVED">
      <formula>NOT(ISERROR(SEARCH("NOT APPROVED",AL97)))</formula>
    </cfRule>
    <cfRule type="containsText" dxfId="899" priority="1145" operator="containsText" text="RESUBMIT">
      <formula>NOT(ISERROR(SEARCH("RESUBMIT",AL97)))</formula>
    </cfRule>
    <cfRule type="containsText" dxfId="898" priority="1146" operator="containsText" text="PENDING RESUBMIT">
      <formula>NOT(ISERROR(SEARCH("PENDING RESUBMIT",AL97)))</formula>
    </cfRule>
    <cfRule type="containsText" dxfId="897" priority="1147" operator="containsText" text="APPROVED W/ CHANGES">
      <formula>NOT(ISERROR(SEARCH("APPROVED W/ CHANGES",AL97)))</formula>
    </cfRule>
    <cfRule type="containsText" dxfId="896" priority="1148" operator="containsText" text="PENDING">
      <formula>NOT(ISERROR(SEARCH("PENDING",AL97)))</formula>
    </cfRule>
    <cfRule type="containsText" dxfId="895" priority="1149" operator="containsText" text="APPROVED">
      <formula>NOT(ISERROR(SEARCH("APPROVED",AL97)))</formula>
    </cfRule>
  </conditionalFormatting>
  <conditionalFormatting sqref="G94">
    <cfRule type="containsText" dxfId="894" priority="1138" operator="containsText" text="NOT APPROVED">
      <formula>NOT(ISERROR(SEARCH("NOT APPROVED",G94)))</formula>
    </cfRule>
    <cfRule type="containsText" dxfId="893" priority="1139" operator="containsText" text="RESUBMIT">
      <formula>NOT(ISERROR(SEARCH("RESUBMIT",G94)))</formula>
    </cfRule>
    <cfRule type="containsText" dxfId="892" priority="1140" operator="containsText" text="PENDING RESUBMIT">
      <formula>NOT(ISERROR(SEARCH("PENDING RESUBMIT",G94)))</formula>
    </cfRule>
    <cfRule type="containsText" dxfId="891" priority="1141" operator="containsText" text="APPROVED W/ CHANGES">
      <formula>NOT(ISERROR(SEARCH("APPROVED W/ CHANGES",G94)))</formula>
    </cfRule>
    <cfRule type="containsText" dxfId="890" priority="1142" operator="containsText" text="PENDING">
      <formula>NOT(ISERROR(SEARCH("PENDING",G94)))</formula>
    </cfRule>
    <cfRule type="containsText" dxfId="889" priority="1143" operator="containsText" text="APPROVED">
      <formula>NOT(ISERROR(SEARCH("APPROVED",G94)))</formula>
    </cfRule>
  </conditionalFormatting>
  <conditionalFormatting sqref="G93">
    <cfRule type="containsText" dxfId="888" priority="1132" operator="containsText" text="NOT APPROVED">
      <formula>NOT(ISERROR(SEARCH("NOT APPROVED",G93)))</formula>
    </cfRule>
    <cfRule type="containsText" dxfId="887" priority="1133" operator="containsText" text="RESUBMIT">
      <formula>NOT(ISERROR(SEARCH("RESUBMIT",G93)))</formula>
    </cfRule>
    <cfRule type="containsText" dxfId="886" priority="1134" operator="containsText" text="PENDING RESUBMIT">
      <formula>NOT(ISERROR(SEARCH("PENDING RESUBMIT",G93)))</formula>
    </cfRule>
    <cfRule type="containsText" dxfId="885" priority="1135" operator="containsText" text="APPROVED W/ CHANGES">
      <formula>NOT(ISERROR(SEARCH("APPROVED W/ CHANGES",G93)))</formula>
    </cfRule>
    <cfRule type="containsText" dxfId="884" priority="1136" operator="containsText" text="PENDING">
      <formula>NOT(ISERROR(SEARCH("PENDING",G93)))</formula>
    </cfRule>
    <cfRule type="containsText" dxfId="883" priority="1137" operator="containsText" text="APPROVED">
      <formula>NOT(ISERROR(SEARCH("APPROVED",G93)))</formula>
    </cfRule>
  </conditionalFormatting>
  <conditionalFormatting sqref="G100">
    <cfRule type="containsText" dxfId="882" priority="1126" operator="containsText" text="NOT APPROVED">
      <formula>NOT(ISERROR(SEARCH("NOT APPROVED",G100)))</formula>
    </cfRule>
    <cfRule type="containsText" dxfId="881" priority="1127" operator="containsText" text="RESUBMIT">
      <formula>NOT(ISERROR(SEARCH("RESUBMIT",G100)))</formula>
    </cfRule>
    <cfRule type="containsText" dxfId="880" priority="1128" operator="containsText" text="PENDING RESUBMIT">
      <formula>NOT(ISERROR(SEARCH("PENDING RESUBMIT",G100)))</formula>
    </cfRule>
    <cfRule type="containsText" dxfId="879" priority="1129" operator="containsText" text="APPROVED W/ CHANGES">
      <formula>NOT(ISERROR(SEARCH("APPROVED W/ CHANGES",G100)))</formula>
    </cfRule>
    <cfRule type="containsText" dxfId="878" priority="1130" operator="containsText" text="PENDING">
      <formula>NOT(ISERROR(SEARCH("PENDING",G100)))</formula>
    </cfRule>
    <cfRule type="containsText" dxfId="877" priority="1131" operator="containsText" text="APPROVED">
      <formula>NOT(ISERROR(SEARCH("APPROVED",G100)))</formula>
    </cfRule>
  </conditionalFormatting>
  <conditionalFormatting sqref="G101">
    <cfRule type="containsText" dxfId="876" priority="1120" operator="containsText" text="NOT APPROVED">
      <formula>NOT(ISERROR(SEARCH("NOT APPROVED",G101)))</formula>
    </cfRule>
    <cfRule type="containsText" dxfId="875" priority="1121" operator="containsText" text="RESUBMIT">
      <formula>NOT(ISERROR(SEARCH("RESUBMIT",G101)))</formula>
    </cfRule>
    <cfRule type="containsText" dxfId="874" priority="1122" operator="containsText" text="PENDING RESUBMIT">
      <formula>NOT(ISERROR(SEARCH("PENDING RESUBMIT",G101)))</formula>
    </cfRule>
    <cfRule type="containsText" dxfId="873" priority="1123" operator="containsText" text="APPROVED W/ CHANGES">
      <formula>NOT(ISERROR(SEARCH("APPROVED W/ CHANGES",G101)))</formula>
    </cfRule>
    <cfRule type="containsText" dxfId="872" priority="1124" operator="containsText" text="PENDING">
      <formula>NOT(ISERROR(SEARCH("PENDING",G101)))</formula>
    </cfRule>
    <cfRule type="containsText" dxfId="871" priority="1125" operator="containsText" text="APPROVED">
      <formula>NOT(ISERROR(SEARCH("APPROVED",G101)))</formula>
    </cfRule>
  </conditionalFormatting>
  <conditionalFormatting sqref="G89">
    <cfRule type="containsText" dxfId="870" priority="1114" operator="containsText" text="NOT APPROVED">
      <formula>NOT(ISERROR(SEARCH("NOT APPROVED",G89)))</formula>
    </cfRule>
    <cfRule type="containsText" dxfId="869" priority="1115" operator="containsText" text="RESUBMIT">
      <formula>NOT(ISERROR(SEARCH("RESUBMIT",G89)))</formula>
    </cfRule>
    <cfRule type="containsText" dxfId="868" priority="1116" operator="containsText" text="PENDING RESUBMIT">
      <formula>NOT(ISERROR(SEARCH("PENDING RESUBMIT",G89)))</formula>
    </cfRule>
    <cfRule type="containsText" dxfId="867" priority="1117" operator="containsText" text="APPROVED W/ CHANGES">
      <formula>NOT(ISERROR(SEARCH("APPROVED W/ CHANGES",G89)))</formula>
    </cfRule>
    <cfRule type="containsText" dxfId="866" priority="1118" operator="containsText" text="PENDING">
      <formula>NOT(ISERROR(SEARCH("PENDING",G89)))</formula>
    </cfRule>
    <cfRule type="containsText" dxfId="865" priority="1119" operator="containsText" text="APPROVED">
      <formula>NOT(ISERROR(SEARCH("APPROVED",G89)))</formula>
    </cfRule>
  </conditionalFormatting>
  <conditionalFormatting sqref="G90">
    <cfRule type="containsText" dxfId="864" priority="1108" operator="containsText" text="NOT APPROVED">
      <formula>NOT(ISERROR(SEARCH("NOT APPROVED",G90)))</formula>
    </cfRule>
    <cfRule type="containsText" dxfId="863" priority="1109" operator="containsText" text="RESUBMIT">
      <formula>NOT(ISERROR(SEARCH("RESUBMIT",G90)))</formula>
    </cfRule>
    <cfRule type="containsText" dxfId="862" priority="1110" operator="containsText" text="PENDING RESUBMIT">
      <formula>NOT(ISERROR(SEARCH("PENDING RESUBMIT",G90)))</formula>
    </cfRule>
    <cfRule type="containsText" dxfId="861" priority="1111" operator="containsText" text="APPROVED W/ CHANGES">
      <formula>NOT(ISERROR(SEARCH("APPROVED W/ CHANGES",G90)))</formula>
    </cfRule>
    <cfRule type="containsText" dxfId="860" priority="1112" operator="containsText" text="PENDING">
      <formula>NOT(ISERROR(SEARCH("PENDING",G90)))</formula>
    </cfRule>
    <cfRule type="containsText" dxfId="859" priority="1113" operator="containsText" text="APPROVED">
      <formula>NOT(ISERROR(SEARCH("APPROVED",G90)))</formula>
    </cfRule>
  </conditionalFormatting>
  <conditionalFormatting sqref="G86">
    <cfRule type="containsText" dxfId="858" priority="1102" operator="containsText" text="NOT APPROVED">
      <formula>NOT(ISERROR(SEARCH("NOT APPROVED",G86)))</formula>
    </cfRule>
    <cfRule type="containsText" dxfId="857" priority="1103" operator="containsText" text="RESUBMIT">
      <formula>NOT(ISERROR(SEARCH("RESUBMIT",G86)))</formula>
    </cfRule>
    <cfRule type="containsText" dxfId="856" priority="1104" operator="containsText" text="PENDING RESUBMIT">
      <formula>NOT(ISERROR(SEARCH("PENDING RESUBMIT",G86)))</formula>
    </cfRule>
    <cfRule type="containsText" dxfId="855" priority="1105" operator="containsText" text="APPROVED W/ CHANGES">
      <formula>NOT(ISERROR(SEARCH("APPROVED W/ CHANGES",G86)))</formula>
    </cfRule>
    <cfRule type="containsText" dxfId="854" priority="1106" operator="containsText" text="PENDING">
      <formula>NOT(ISERROR(SEARCH("PENDING",G86)))</formula>
    </cfRule>
    <cfRule type="containsText" dxfId="853" priority="1107" operator="containsText" text="APPROVED">
      <formula>NOT(ISERROR(SEARCH("APPROVED",G86)))</formula>
    </cfRule>
  </conditionalFormatting>
  <conditionalFormatting sqref="G4">
    <cfRule type="containsText" dxfId="852" priority="1090" operator="containsText" text="NOT APPROVED">
      <formula>NOT(ISERROR(SEARCH("NOT APPROVED",G4)))</formula>
    </cfRule>
    <cfRule type="containsText" dxfId="851" priority="1091" operator="containsText" text="RESUBMIT">
      <formula>NOT(ISERROR(SEARCH("RESUBMIT",G4)))</formula>
    </cfRule>
    <cfRule type="containsText" dxfId="850" priority="1092" operator="containsText" text="PENDING RESUBMIT">
      <formula>NOT(ISERROR(SEARCH("PENDING RESUBMIT",G4)))</formula>
    </cfRule>
    <cfRule type="containsText" dxfId="849" priority="1093" operator="containsText" text="APPROVED W/ CHANGES">
      <formula>NOT(ISERROR(SEARCH("APPROVED W/ CHANGES",G4)))</formula>
    </cfRule>
    <cfRule type="containsText" dxfId="848" priority="1094" operator="containsText" text="PENDING">
      <formula>NOT(ISERROR(SEARCH("PENDING",G4)))</formula>
    </cfRule>
    <cfRule type="containsText" dxfId="847" priority="1095" operator="containsText" text="APPROVED">
      <formula>NOT(ISERROR(SEARCH("APPROVED",G4)))</formula>
    </cfRule>
  </conditionalFormatting>
  <conditionalFormatting sqref="G44">
    <cfRule type="containsText" dxfId="846" priority="1084" operator="containsText" text="NOT APPROVED">
      <formula>NOT(ISERROR(SEARCH("NOT APPROVED",G44)))</formula>
    </cfRule>
    <cfRule type="containsText" dxfId="845" priority="1085" operator="containsText" text="RESUBMIT">
      <formula>NOT(ISERROR(SEARCH("RESUBMIT",G44)))</formula>
    </cfRule>
    <cfRule type="containsText" dxfId="844" priority="1086" operator="containsText" text="PENDING RESUBMIT">
      <formula>NOT(ISERROR(SEARCH("PENDING RESUBMIT",G44)))</formula>
    </cfRule>
    <cfRule type="containsText" dxfId="843" priority="1087" operator="containsText" text="APPROVED W/ CHANGES">
      <formula>NOT(ISERROR(SEARCH("APPROVED W/ CHANGES",G44)))</formula>
    </cfRule>
    <cfRule type="containsText" dxfId="842" priority="1088" operator="containsText" text="PENDING">
      <formula>NOT(ISERROR(SEARCH("PENDING",G44)))</formula>
    </cfRule>
    <cfRule type="containsText" dxfId="841" priority="1089" operator="containsText" text="APPROVED">
      <formula>NOT(ISERROR(SEARCH("APPROVED",G44)))</formula>
    </cfRule>
  </conditionalFormatting>
  <conditionalFormatting sqref="G61">
    <cfRule type="containsText" dxfId="840" priority="1078" operator="containsText" text="NOT APPROVED">
      <formula>NOT(ISERROR(SEARCH("NOT APPROVED",G61)))</formula>
    </cfRule>
    <cfRule type="containsText" dxfId="839" priority="1079" operator="containsText" text="RESUBMIT">
      <formula>NOT(ISERROR(SEARCH("RESUBMIT",G61)))</formula>
    </cfRule>
    <cfRule type="containsText" dxfId="838" priority="1080" operator="containsText" text="PENDING RESUBMIT">
      <formula>NOT(ISERROR(SEARCH("PENDING RESUBMIT",G61)))</formula>
    </cfRule>
    <cfRule type="containsText" dxfId="837" priority="1081" operator="containsText" text="APPROVED W/ CHANGES">
      <formula>NOT(ISERROR(SEARCH("APPROVED W/ CHANGES",G61)))</formula>
    </cfRule>
    <cfRule type="containsText" dxfId="836" priority="1082" operator="containsText" text="PENDING">
      <formula>NOT(ISERROR(SEARCH("PENDING",G61)))</formula>
    </cfRule>
    <cfRule type="containsText" dxfId="835" priority="1083" operator="containsText" text="APPROVED">
      <formula>NOT(ISERROR(SEARCH("APPROVED",G61)))</formula>
    </cfRule>
  </conditionalFormatting>
  <conditionalFormatting sqref="G60">
    <cfRule type="containsText" dxfId="834" priority="1072" operator="containsText" text="NOT APPROVED">
      <formula>NOT(ISERROR(SEARCH("NOT APPROVED",G60)))</formula>
    </cfRule>
    <cfRule type="containsText" dxfId="833" priority="1073" operator="containsText" text="RESUBMIT">
      <formula>NOT(ISERROR(SEARCH("RESUBMIT",G60)))</formula>
    </cfRule>
    <cfRule type="containsText" dxfId="832" priority="1074" operator="containsText" text="PENDING RESUBMIT">
      <formula>NOT(ISERROR(SEARCH("PENDING RESUBMIT",G60)))</formula>
    </cfRule>
    <cfRule type="containsText" dxfId="831" priority="1075" operator="containsText" text="APPROVED W/ CHANGES">
      <formula>NOT(ISERROR(SEARCH("APPROVED W/ CHANGES",G60)))</formula>
    </cfRule>
    <cfRule type="containsText" dxfId="830" priority="1076" operator="containsText" text="PENDING">
      <formula>NOT(ISERROR(SEARCH("PENDING",G60)))</formula>
    </cfRule>
    <cfRule type="containsText" dxfId="829" priority="1077" operator="containsText" text="APPROVED">
      <formula>NOT(ISERROR(SEARCH("APPROVED",G60)))</formula>
    </cfRule>
  </conditionalFormatting>
  <conditionalFormatting sqref="O59">
    <cfRule type="containsText" dxfId="828" priority="1060" operator="containsText" text="NOT APPROVED">
      <formula>NOT(ISERROR(SEARCH("NOT APPROVED",O59)))</formula>
    </cfRule>
    <cfRule type="containsText" dxfId="827" priority="1061" operator="containsText" text="RESUBMIT">
      <formula>NOT(ISERROR(SEARCH("RESUBMIT",O59)))</formula>
    </cfRule>
    <cfRule type="containsText" dxfId="826" priority="1062" operator="containsText" text="PENDING RESUBMIT">
      <formula>NOT(ISERROR(SEARCH("PENDING RESUBMIT",O59)))</formula>
    </cfRule>
    <cfRule type="containsText" dxfId="825" priority="1063" operator="containsText" text="APPROVED W/ CHANGES">
      <formula>NOT(ISERROR(SEARCH("APPROVED W/ CHANGES",O59)))</formula>
    </cfRule>
    <cfRule type="containsText" dxfId="824" priority="1064" operator="containsText" text="PENDING">
      <formula>NOT(ISERROR(SEARCH("PENDING",O59)))</formula>
    </cfRule>
    <cfRule type="containsText" dxfId="823" priority="1065" operator="containsText" text="APPROVED">
      <formula>NOT(ISERROR(SEARCH("APPROVED",O59)))</formula>
    </cfRule>
  </conditionalFormatting>
  <conditionalFormatting sqref="O72">
    <cfRule type="containsText" dxfId="822" priority="1054" operator="containsText" text="NOT APPROVED">
      <formula>NOT(ISERROR(SEARCH("NOT APPROVED",O72)))</formula>
    </cfRule>
    <cfRule type="containsText" dxfId="821" priority="1055" operator="containsText" text="RESUBMIT">
      <formula>NOT(ISERROR(SEARCH("RESUBMIT",O72)))</formula>
    </cfRule>
    <cfRule type="containsText" dxfId="820" priority="1056" operator="containsText" text="PENDING RESUBMIT">
      <formula>NOT(ISERROR(SEARCH("PENDING RESUBMIT",O72)))</formula>
    </cfRule>
    <cfRule type="containsText" dxfId="819" priority="1057" operator="containsText" text="APPROVED W/ CHANGES">
      <formula>NOT(ISERROR(SEARCH("APPROVED W/ CHANGES",O72)))</formula>
    </cfRule>
    <cfRule type="containsText" dxfId="818" priority="1058" operator="containsText" text="PENDING">
      <formula>NOT(ISERROR(SEARCH("PENDING",O72)))</formula>
    </cfRule>
    <cfRule type="containsText" dxfId="817" priority="1059" operator="containsText" text="APPROVED">
      <formula>NOT(ISERROR(SEARCH("APPROVED",O72)))</formula>
    </cfRule>
  </conditionalFormatting>
  <conditionalFormatting sqref="G102">
    <cfRule type="containsText" dxfId="816" priority="1048" operator="containsText" text="NOT APPROVED">
      <formula>NOT(ISERROR(SEARCH("NOT APPROVED",G102)))</formula>
    </cfRule>
    <cfRule type="containsText" dxfId="815" priority="1049" operator="containsText" text="RESUBMIT">
      <formula>NOT(ISERROR(SEARCH("RESUBMIT",G102)))</formula>
    </cfRule>
    <cfRule type="containsText" dxfId="814" priority="1050" operator="containsText" text="PENDING RESUBMIT">
      <formula>NOT(ISERROR(SEARCH("PENDING RESUBMIT",G102)))</formula>
    </cfRule>
    <cfRule type="containsText" dxfId="813" priority="1051" operator="containsText" text="APPROVED W/ CHANGES">
      <formula>NOT(ISERROR(SEARCH("APPROVED W/ CHANGES",G102)))</formula>
    </cfRule>
    <cfRule type="containsText" dxfId="812" priority="1052" operator="containsText" text="PENDING">
      <formula>NOT(ISERROR(SEARCH("PENDING",G102)))</formula>
    </cfRule>
    <cfRule type="containsText" dxfId="811" priority="1053" operator="containsText" text="APPROVED">
      <formula>NOT(ISERROR(SEARCH("APPROVED",G102)))</formula>
    </cfRule>
  </conditionalFormatting>
  <conditionalFormatting sqref="AF104 AB104 T104">
    <cfRule type="containsText" dxfId="810" priority="1036" operator="containsText" text="NOT APPROVED">
      <formula>NOT(ISERROR(SEARCH("NOT APPROVED",T104)))</formula>
    </cfRule>
    <cfRule type="containsText" dxfId="809" priority="1037" operator="containsText" text="RESUBMIT">
      <formula>NOT(ISERROR(SEARCH("RESUBMIT",T104)))</formula>
    </cfRule>
    <cfRule type="containsText" dxfId="808" priority="1038" operator="containsText" text="PENDING RESUBMIT">
      <formula>NOT(ISERROR(SEARCH("PENDING RESUBMIT",T104)))</formula>
    </cfRule>
    <cfRule type="containsText" dxfId="807" priority="1039" operator="containsText" text="APPROVED W/ CHANGES">
      <formula>NOT(ISERROR(SEARCH("APPROVED W/ CHANGES",T104)))</formula>
    </cfRule>
    <cfRule type="containsText" dxfId="806" priority="1040" operator="containsText" text="PENDING">
      <formula>NOT(ISERROR(SEARCH("PENDING",T104)))</formula>
    </cfRule>
    <cfRule type="containsText" dxfId="805" priority="1041" operator="containsText" text="APPROVED">
      <formula>NOT(ISERROR(SEARCH("APPROVED",T104)))</formula>
    </cfRule>
  </conditionalFormatting>
  <conditionalFormatting sqref="AN104">
    <cfRule type="containsBlanks" dxfId="804" priority="1035">
      <formula>LEN(TRIM(AN104))=0</formula>
    </cfRule>
  </conditionalFormatting>
  <conditionalFormatting sqref="X104">
    <cfRule type="containsText" dxfId="803" priority="1029" operator="containsText" text="NOT APPROVED">
      <formula>NOT(ISERROR(SEARCH("NOT APPROVED",X104)))</formula>
    </cfRule>
    <cfRule type="containsText" dxfId="802" priority="1030" operator="containsText" text="RESUBMIT">
      <formula>NOT(ISERROR(SEARCH("RESUBMIT",X104)))</formula>
    </cfRule>
    <cfRule type="containsText" dxfId="801" priority="1031" operator="containsText" text="PENDING RESUBMIT">
      <formula>NOT(ISERROR(SEARCH("PENDING RESUBMIT",X104)))</formula>
    </cfRule>
    <cfRule type="containsText" dxfId="800" priority="1032" operator="containsText" text="APPROVED W/ CHANGES">
      <formula>NOT(ISERROR(SEARCH("APPROVED W/ CHANGES",X104)))</formula>
    </cfRule>
    <cfRule type="containsText" dxfId="799" priority="1033" operator="containsText" text="PENDING">
      <formula>NOT(ISERROR(SEARCH("PENDING",X104)))</formula>
    </cfRule>
    <cfRule type="containsText" dxfId="798" priority="1034" operator="containsText" text="APPROVED">
      <formula>NOT(ISERROR(SEARCH("APPROVED",X104)))</formula>
    </cfRule>
  </conditionalFormatting>
  <conditionalFormatting sqref="W104">
    <cfRule type="containsText" dxfId="797" priority="1023" operator="containsText" text="NOT APPROVED">
      <formula>NOT(ISERROR(SEARCH("NOT APPROVED",W104)))</formula>
    </cfRule>
    <cfRule type="containsText" dxfId="796" priority="1024" operator="containsText" text="RESUBMIT">
      <formula>NOT(ISERROR(SEARCH("RESUBMIT",W104)))</formula>
    </cfRule>
    <cfRule type="containsText" dxfId="795" priority="1025" operator="containsText" text="PENDING RESUBMIT">
      <formula>NOT(ISERROR(SEARCH("PENDING RESUBMIT",W104)))</formula>
    </cfRule>
    <cfRule type="containsText" dxfId="794" priority="1026" operator="containsText" text="APPROVED W/ CHANGES">
      <formula>NOT(ISERROR(SEARCH("APPROVED W/ CHANGES",W104)))</formula>
    </cfRule>
    <cfRule type="containsText" dxfId="793" priority="1027" operator="containsText" text="PENDING">
      <formula>NOT(ISERROR(SEARCH("PENDING",W104)))</formula>
    </cfRule>
    <cfRule type="containsText" dxfId="792" priority="1028" operator="containsText" text="APPROVED">
      <formula>NOT(ISERROR(SEARCH("APPROVED",W104)))</formula>
    </cfRule>
  </conditionalFormatting>
  <conditionalFormatting sqref="Y104">
    <cfRule type="containsText" dxfId="791" priority="1017" operator="containsText" text="NOT APPROVED">
      <formula>NOT(ISERROR(SEARCH("NOT APPROVED",Y104)))</formula>
    </cfRule>
    <cfRule type="containsText" dxfId="790" priority="1018" operator="containsText" text="RESUBMIT">
      <formula>NOT(ISERROR(SEARCH("RESUBMIT",Y104)))</formula>
    </cfRule>
    <cfRule type="containsText" dxfId="789" priority="1019" operator="containsText" text="PENDING RESUBMIT">
      <formula>NOT(ISERROR(SEARCH("PENDING RESUBMIT",Y104)))</formula>
    </cfRule>
    <cfRule type="containsText" dxfId="788" priority="1020" operator="containsText" text="APPROVED W/ CHANGES">
      <formula>NOT(ISERROR(SEARCH("APPROVED W/ CHANGES",Y104)))</formula>
    </cfRule>
    <cfRule type="containsText" dxfId="787" priority="1021" operator="containsText" text="PENDING">
      <formula>NOT(ISERROR(SEARCH("PENDING",Y104)))</formula>
    </cfRule>
    <cfRule type="containsText" dxfId="786" priority="1022" operator="containsText" text="APPROVED">
      <formula>NOT(ISERROR(SEARCH("APPROVED",Y104)))</formula>
    </cfRule>
  </conditionalFormatting>
  <conditionalFormatting sqref="O7">
    <cfRule type="containsText" dxfId="785" priority="1011" operator="containsText" text="NOT APPROVED">
      <formula>NOT(ISERROR(SEARCH("NOT APPROVED",O7)))</formula>
    </cfRule>
    <cfRule type="containsText" dxfId="784" priority="1012" operator="containsText" text="RESUBMIT">
      <formula>NOT(ISERROR(SEARCH("RESUBMIT",O7)))</formula>
    </cfRule>
    <cfRule type="containsText" dxfId="783" priority="1013" operator="containsText" text="PENDING RESUBMIT">
      <formula>NOT(ISERROR(SEARCH("PENDING RESUBMIT",O7)))</formula>
    </cfRule>
    <cfRule type="containsText" dxfId="782" priority="1014" operator="containsText" text="APPROVED W/ CHANGES">
      <formula>NOT(ISERROR(SEARCH("APPROVED W/ CHANGES",O7)))</formula>
    </cfRule>
    <cfRule type="containsText" dxfId="781" priority="1015" operator="containsText" text="PENDING">
      <formula>NOT(ISERROR(SEARCH("PENDING",O7)))</formula>
    </cfRule>
    <cfRule type="containsText" dxfId="780" priority="1016" operator="containsText" text="APPROVED">
      <formula>NOT(ISERROR(SEARCH("APPROVED",O7)))</formula>
    </cfRule>
  </conditionalFormatting>
  <conditionalFormatting sqref="O16">
    <cfRule type="containsText" dxfId="779" priority="999" operator="containsText" text="NOT APPROVED">
      <formula>NOT(ISERROR(SEARCH("NOT APPROVED",O16)))</formula>
    </cfRule>
    <cfRule type="containsText" dxfId="778" priority="1000" operator="containsText" text="RESUBMIT">
      <formula>NOT(ISERROR(SEARCH("RESUBMIT",O16)))</formula>
    </cfRule>
    <cfRule type="containsText" dxfId="777" priority="1001" operator="containsText" text="PENDING RESUBMIT">
      <formula>NOT(ISERROR(SEARCH("PENDING RESUBMIT",O16)))</formula>
    </cfRule>
    <cfRule type="containsText" dxfId="776" priority="1002" operator="containsText" text="APPROVED W/ CHANGES">
      <formula>NOT(ISERROR(SEARCH("APPROVED W/ CHANGES",O16)))</formula>
    </cfRule>
    <cfRule type="containsText" dxfId="775" priority="1003" operator="containsText" text="PENDING">
      <formula>NOT(ISERROR(SEARCH("PENDING",O16)))</formula>
    </cfRule>
    <cfRule type="containsText" dxfId="774" priority="1004" operator="containsText" text="APPROVED">
      <formula>NOT(ISERROR(SEARCH("APPROVED",O16)))</formula>
    </cfRule>
  </conditionalFormatting>
  <conditionalFormatting sqref="G45">
    <cfRule type="containsText" dxfId="773" priority="987" operator="containsText" text="NOT APPROVED">
      <formula>NOT(ISERROR(SEARCH("NOT APPROVED",G45)))</formula>
    </cfRule>
    <cfRule type="containsText" dxfId="772" priority="988" operator="containsText" text="RESUBMIT">
      <formula>NOT(ISERROR(SEARCH("RESUBMIT",G45)))</formula>
    </cfRule>
    <cfRule type="containsText" dxfId="771" priority="989" operator="containsText" text="PENDING RESUBMIT">
      <formula>NOT(ISERROR(SEARCH("PENDING RESUBMIT",G45)))</formula>
    </cfRule>
    <cfRule type="containsText" dxfId="770" priority="990" operator="containsText" text="APPROVED W/ CHANGES">
      <formula>NOT(ISERROR(SEARCH("APPROVED W/ CHANGES",G45)))</formula>
    </cfRule>
    <cfRule type="containsText" dxfId="769" priority="991" operator="containsText" text="PENDING">
      <formula>NOT(ISERROR(SEARCH("PENDING",G45)))</formula>
    </cfRule>
    <cfRule type="containsText" dxfId="768" priority="992" operator="containsText" text="APPROVED">
      <formula>NOT(ISERROR(SEARCH("APPROVED",G45)))</formula>
    </cfRule>
  </conditionalFormatting>
  <conditionalFormatting sqref="O47">
    <cfRule type="containsText" dxfId="767" priority="981" operator="containsText" text="NOT APPROVED">
      <formula>NOT(ISERROR(SEARCH("NOT APPROVED",O47)))</formula>
    </cfRule>
    <cfRule type="containsText" dxfId="766" priority="982" operator="containsText" text="RESUBMIT">
      <formula>NOT(ISERROR(SEARCH("RESUBMIT",O47)))</formula>
    </cfRule>
    <cfRule type="containsText" dxfId="765" priority="983" operator="containsText" text="PENDING RESUBMIT">
      <formula>NOT(ISERROR(SEARCH("PENDING RESUBMIT",O47)))</formula>
    </cfRule>
    <cfRule type="containsText" dxfId="764" priority="984" operator="containsText" text="APPROVED W/ CHANGES">
      <formula>NOT(ISERROR(SEARCH("APPROVED W/ CHANGES",O47)))</formula>
    </cfRule>
    <cfRule type="containsText" dxfId="763" priority="985" operator="containsText" text="PENDING">
      <formula>NOT(ISERROR(SEARCH("PENDING",O47)))</formula>
    </cfRule>
    <cfRule type="containsText" dxfId="762" priority="986" operator="containsText" text="APPROVED">
      <formula>NOT(ISERROR(SEARCH("APPROVED",O47)))</formula>
    </cfRule>
  </conditionalFormatting>
  <conditionalFormatting sqref="O55">
    <cfRule type="containsText" dxfId="761" priority="975" operator="containsText" text="NOT APPROVED">
      <formula>NOT(ISERROR(SEARCH("NOT APPROVED",O55)))</formula>
    </cfRule>
    <cfRule type="containsText" dxfId="760" priority="976" operator="containsText" text="RESUBMIT">
      <formula>NOT(ISERROR(SEARCH("RESUBMIT",O55)))</formula>
    </cfRule>
    <cfRule type="containsText" dxfId="759" priority="977" operator="containsText" text="PENDING RESUBMIT">
      <formula>NOT(ISERROR(SEARCH("PENDING RESUBMIT",O55)))</formula>
    </cfRule>
    <cfRule type="containsText" dxfId="758" priority="978" operator="containsText" text="APPROVED W/ CHANGES">
      <formula>NOT(ISERROR(SEARCH("APPROVED W/ CHANGES",O55)))</formula>
    </cfRule>
    <cfRule type="containsText" dxfId="757" priority="979" operator="containsText" text="PENDING">
      <formula>NOT(ISERROR(SEARCH("PENDING",O55)))</formula>
    </cfRule>
    <cfRule type="containsText" dxfId="756" priority="980" operator="containsText" text="APPROVED">
      <formula>NOT(ISERROR(SEARCH("APPROVED",O55)))</formula>
    </cfRule>
  </conditionalFormatting>
  <conditionalFormatting sqref="O73">
    <cfRule type="containsText" dxfId="755" priority="969" operator="containsText" text="NOT APPROVED">
      <formula>NOT(ISERROR(SEARCH("NOT APPROVED",O73)))</formula>
    </cfRule>
    <cfRule type="containsText" dxfId="754" priority="970" operator="containsText" text="RESUBMIT">
      <formula>NOT(ISERROR(SEARCH("RESUBMIT",O73)))</formula>
    </cfRule>
    <cfRule type="containsText" dxfId="753" priority="971" operator="containsText" text="PENDING RESUBMIT">
      <formula>NOT(ISERROR(SEARCH("PENDING RESUBMIT",O73)))</formula>
    </cfRule>
    <cfRule type="containsText" dxfId="752" priority="972" operator="containsText" text="APPROVED W/ CHANGES">
      <formula>NOT(ISERROR(SEARCH("APPROVED W/ CHANGES",O73)))</formula>
    </cfRule>
    <cfRule type="containsText" dxfId="751" priority="973" operator="containsText" text="PENDING">
      <formula>NOT(ISERROR(SEARCH("PENDING",O73)))</formula>
    </cfRule>
    <cfRule type="containsText" dxfId="750" priority="974" operator="containsText" text="APPROVED">
      <formula>NOT(ISERROR(SEARCH("APPROVED",O73)))</formula>
    </cfRule>
  </conditionalFormatting>
  <conditionalFormatting sqref="G108">
    <cfRule type="containsText" dxfId="749" priority="963" operator="containsText" text="NOT APPROVED">
      <formula>NOT(ISERROR(SEARCH("NOT APPROVED",G108)))</formula>
    </cfRule>
    <cfRule type="containsText" dxfId="748" priority="964" operator="containsText" text="RESUBMIT">
      <formula>NOT(ISERROR(SEARCH("RESUBMIT",G108)))</formula>
    </cfRule>
    <cfRule type="containsText" dxfId="747" priority="965" operator="containsText" text="PENDING RESUBMIT">
      <formula>NOT(ISERROR(SEARCH("PENDING RESUBMIT",G108)))</formula>
    </cfRule>
    <cfRule type="containsText" dxfId="746" priority="966" operator="containsText" text="APPROVED W/ CHANGES">
      <formula>NOT(ISERROR(SEARCH("APPROVED W/ CHANGES",G108)))</formula>
    </cfRule>
    <cfRule type="containsText" dxfId="745" priority="967" operator="containsText" text="PENDING">
      <formula>NOT(ISERROR(SEARCH("PENDING",G108)))</formula>
    </cfRule>
    <cfRule type="containsText" dxfId="744" priority="968" operator="containsText" text="APPROVED">
      <formula>NOT(ISERROR(SEARCH("APPROVED",G108)))</formula>
    </cfRule>
  </conditionalFormatting>
  <conditionalFormatting sqref="O45">
    <cfRule type="containsText" dxfId="743" priority="957" operator="containsText" text="NOT APPROVED">
      <formula>NOT(ISERROR(SEARCH("NOT APPROVED",O45)))</formula>
    </cfRule>
    <cfRule type="containsText" dxfId="742" priority="958" operator="containsText" text="RESUBMIT">
      <formula>NOT(ISERROR(SEARCH("RESUBMIT",O45)))</formula>
    </cfRule>
    <cfRule type="containsText" dxfId="741" priority="959" operator="containsText" text="PENDING RESUBMIT">
      <formula>NOT(ISERROR(SEARCH("PENDING RESUBMIT",O45)))</formula>
    </cfRule>
    <cfRule type="containsText" dxfId="740" priority="960" operator="containsText" text="APPROVED W/ CHANGES">
      <formula>NOT(ISERROR(SEARCH("APPROVED W/ CHANGES",O45)))</formula>
    </cfRule>
    <cfRule type="containsText" dxfId="739" priority="961" operator="containsText" text="PENDING">
      <formula>NOT(ISERROR(SEARCH("PENDING",O45)))</formula>
    </cfRule>
    <cfRule type="containsText" dxfId="738" priority="962" operator="containsText" text="APPROVED">
      <formula>NOT(ISERROR(SEARCH("APPROVED",O45)))</formula>
    </cfRule>
  </conditionalFormatting>
  <conditionalFormatting sqref="G15">
    <cfRule type="containsText" dxfId="737" priority="951" operator="containsText" text="NOT APPROVED">
      <formula>NOT(ISERROR(SEARCH("NOT APPROVED",G15)))</formula>
    </cfRule>
    <cfRule type="containsText" dxfId="736" priority="952" operator="containsText" text="RESUBMIT">
      <formula>NOT(ISERROR(SEARCH("RESUBMIT",G15)))</formula>
    </cfRule>
    <cfRule type="containsText" dxfId="735" priority="953" operator="containsText" text="PENDING RESUBMIT">
      <formula>NOT(ISERROR(SEARCH("PENDING RESUBMIT",G15)))</formula>
    </cfRule>
    <cfRule type="containsText" dxfId="734" priority="954" operator="containsText" text="APPROVED W/ CHANGES">
      <formula>NOT(ISERROR(SEARCH("APPROVED W/ CHANGES",G15)))</formula>
    </cfRule>
    <cfRule type="containsText" dxfId="733" priority="955" operator="containsText" text="PENDING">
      <formula>NOT(ISERROR(SEARCH("PENDING",G15)))</formula>
    </cfRule>
    <cfRule type="containsText" dxfId="732" priority="956" operator="containsText" text="APPROVED">
      <formula>NOT(ISERROR(SEARCH("APPROVED",G15)))</formula>
    </cfRule>
  </conditionalFormatting>
  <conditionalFormatting sqref="G14">
    <cfRule type="containsText" dxfId="731" priority="945" operator="containsText" text="NOT APPROVED">
      <formula>NOT(ISERROR(SEARCH("NOT APPROVED",G14)))</formula>
    </cfRule>
    <cfRule type="containsText" dxfId="730" priority="946" operator="containsText" text="RESUBMIT">
      <formula>NOT(ISERROR(SEARCH("RESUBMIT",G14)))</formula>
    </cfRule>
    <cfRule type="containsText" dxfId="729" priority="947" operator="containsText" text="PENDING RESUBMIT">
      <formula>NOT(ISERROR(SEARCH("PENDING RESUBMIT",G14)))</formula>
    </cfRule>
    <cfRule type="containsText" dxfId="728" priority="948" operator="containsText" text="APPROVED W/ CHANGES">
      <formula>NOT(ISERROR(SEARCH("APPROVED W/ CHANGES",G14)))</formula>
    </cfRule>
    <cfRule type="containsText" dxfId="727" priority="949" operator="containsText" text="PENDING">
      <formula>NOT(ISERROR(SEARCH("PENDING",G14)))</formula>
    </cfRule>
    <cfRule type="containsText" dxfId="726" priority="950" operator="containsText" text="APPROVED">
      <formula>NOT(ISERROR(SEARCH("APPROVED",G14)))</formula>
    </cfRule>
  </conditionalFormatting>
  <conditionalFormatting sqref="G13">
    <cfRule type="containsText" dxfId="725" priority="939" operator="containsText" text="NOT APPROVED">
      <formula>NOT(ISERROR(SEARCH("NOT APPROVED",G13)))</formula>
    </cfRule>
    <cfRule type="containsText" dxfId="724" priority="940" operator="containsText" text="RESUBMIT">
      <formula>NOT(ISERROR(SEARCH("RESUBMIT",G13)))</formula>
    </cfRule>
    <cfRule type="containsText" dxfId="723" priority="941" operator="containsText" text="PENDING RESUBMIT">
      <formula>NOT(ISERROR(SEARCH("PENDING RESUBMIT",G13)))</formula>
    </cfRule>
    <cfRule type="containsText" dxfId="722" priority="942" operator="containsText" text="APPROVED W/ CHANGES">
      <formula>NOT(ISERROR(SEARCH("APPROVED W/ CHANGES",G13)))</formula>
    </cfRule>
    <cfRule type="containsText" dxfId="721" priority="943" operator="containsText" text="PENDING">
      <formula>NOT(ISERROR(SEARCH("PENDING",G13)))</formula>
    </cfRule>
    <cfRule type="containsText" dxfId="720" priority="944" operator="containsText" text="APPROVED">
      <formula>NOT(ISERROR(SEARCH("APPROVED",G13)))</formula>
    </cfRule>
  </conditionalFormatting>
  <conditionalFormatting sqref="O13">
    <cfRule type="containsText" dxfId="719" priority="921" operator="containsText" text="NOT APPROVED">
      <formula>NOT(ISERROR(SEARCH("NOT APPROVED",O13)))</formula>
    </cfRule>
    <cfRule type="containsText" dxfId="718" priority="922" operator="containsText" text="RESUBMIT">
      <formula>NOT(ISERROR(SEARCH("RESUBMIT",O13)))</formula>
    </cfRule>
    <cfRule type="containsText" dxfId="717" priority="923" operator="containsText" text="PENDING RESUBMIT">
      <formula>NOT(ISERROR(SEARCH("PENDING RESUBMIT",O13)))</formula>
    </cfRule>
    <cfRule type="containsText" dxfId="716" priority="924" operator="containsText" text="APPROVED W/ CHANGES">
      <formula>NOT(ISERROR(SEARCH("APPROVED W/ CHANGES",O13)))</formula>
    </cfRule>
    <cfRule type="containsText" dxfId="715" priority="925" operator="containsText" text="PENDING">
      <formula>NOT(ISERROR(SEARCH("PENDING",O13)))</formula>
    </cfRule>
    <cfRule type="containsText" dxfId="714" priority="926" operator="containsText" text="APPROVED">
      <formula>NOT(ISERROR(SEARCH("APPROVED",O13)))</formula>
    </cfRule>
  </conditionalFormatting>
  <conditionalFormatting sqref="O107">
    <cfRule type="containsText" dxfId="713" priority="915" operator="containsText" text="NOT APPROVED">
      <formula>NOT(ISERROR(SEARCH("NOT APPROVED",O107)))</formula>
    </cfRule>
    <cfRule type="containsText" dxfId="712" priority="916" operator="containsText" text="RESUBMIT">
      <formula>NOT(ISERROR(SEARCH("RESUBMIT",O107)))</formula>
    </cfRule>
    <cfRule type="containsText" dxfId="711" priority="917" operator="containsText" text="PENDING RESUBMIT">
      <formula>NOT(ISERROR(SEARCH("PENDING RESUBMIT",O107)))</formula>
    </cfRule>
    <cfRule type="containsText" dxfId="710" priority="918" operator="containsText" text="APPROVED W/ CHANGES">
      <formula>NOT(ISERROR(SEARCH("APPROVED W/ CHANGES",O107)))</formula>
    </cfRule>
    <cfRule type="containsText" dxfId="709" priority="919" operator="containsText" text="PENDING">
      <formula>NOT(ISERROR(SEARCH("PENDING",O107)))</formula>
    </cfRule>
    <cfRule type="containsText" dxfId="708" priority="920" operator="containsText" text="APPROVED">
      <formula>NOT(ISERROR(SEARCH("APPROVED",O107)))</formula>
    </cfRule>
  </conditionalFormatting>
  <conditionalFormatting sqref="O17">
    <cfRule type="containsText" dxfId="707" priority="909" operator="containsText" text="NOT APPROVED">
      <formula>NOT(ISERROR(SEARCH("NOT APPROVED",O17)))</formula>
    </cfRule>
    <cfRule type="containsText" dxfId="706" priority="910" operator="containsText" text="RESUBMIT">
      <formula>NOT(ISERROR(SEARCH("RESUBMIT",O17)))</formula>
    </cfRule>
    <cfRule type="containsText" dxfId="705" priority="911" operator="containsText" text="PENDING RESUBMIT">
      <formula>NOT(ISERROR(SEARCH("PENDING RESUBMIT",O17)))</formula>
    </cfRule>
    <cfRule type="containsText" dxfId="704" priority="912" operator="containsText" text="APPROVED W/ CHANGES">
      <formula>NOT(ISERROR(SEARCH("APPROVED W/ CHANGES",O17)))</formula>
    </cfRule>
    <cfRule type="containsText" dxfId="703" priority="913" operator="containsText" text="PENDING">
      <formula>NOT(ISERROR(SEARCH("PENDING",O17)))</formula>
    </cfRule>
    <cfRule type="containsText" dxfId="702" priority="914" operator="containsText" text="APPROVED">
      <formula>NOT(ISERROR(SEARCH("APPROVED",O17)))</formula>
    </cfRule>
  </conditionalFormatting>
  <conditionalFormatting sqref="O18">
    <cfRule type="containsText" dxfId="701" priority="903" operator="containsText" text="NOT APPROVED">
      <formula>NOT(ISERROR(SEARCH("NOT APPROVED",O18)))</formula>
    </cfRule>
    <cfRule type="containsText" dxfId="700" priority="904" operator="containsText" text="RESUBMIT">
      <formula>NOT(ISERROR(SEARCH("RESUBMIT",O18)))</formula>
    </cfRule>
    <cfRule type="containsText" dxfId="699" priority="905" operator="containsText" text="PENDING RESUBMIT">
      <formula>NOT(ISERROR(SEARCH("PENDING RESUBMIT",O18)))</formula>
    </cfRule>
    <cfRule type="containsText" dxfId="698" priority="906" operator="containsText" text="APPROVED W/ CHANGES">
      <formula>NOT(ISERROR(SEARCH("APPROVED W/ CHANGES",O18)))</formula>
    </cfRule>
    <cfRule type="containsText" dxfId="697" priority="907" operator="containsText" text="PENDING">
      <formula>NOT(ISERROR(SEARCH("PENDING",O18)))</formula>
    </cfRule>
    <cfRule type="containsText" dxfId="696" priority="908" operator="containsText" text="APPROVED">
      <formula>NOT(ISERROR(SEARCH("APPROVED",O18)))</formula>
    </cfRule>
  </conditionalFormatting>
  <conditionalFormatting sqref="G105">
    <cfRule type="containsText" dxfId="695" priority="897" operator="containsText" text="NOT APPROVED">
      <formula>NOT(ISERROR(SEARCH("NOT APPROVED",G105)))</formula>
    </cfRule>
    <cfRule type="containsText" dxfId="694" priority="898" operator="containsText" text="RESUBMIT">
      <formula>NOT(ISERROR(SEARCH("RESUBMIT",G105)))</formula>
    </cfRule>
    <cfRule type="containsText" dxfId="693" priority="899" operator="containsText" text="PENDING RESUBMIT">
      <formula>NOT(ISERROR(SEARCH("PENDING RESUBMIT",G105)))</formula>
    </cfRule>
    <cfRule type="containsText" dxfId="692" priority="900" operator="containsText" text="APPROVED W/ CHANGES">
      <formula>NOT(ISERROR(SEARCH("APPROVED W/ CHANGES",G105)))</formula>
    </cfRule>
    <cfRule type="containsText" dxfId="691" priority="901" operator="containsText" text="PENDING">
      <formula>NOT(ISERROR(SEARCH("PENDING",G105)))</formula>
    </cfRule>
    <cfRule type="containsText" dxfId="690" priority="902" operator="containsText" text="APPROVED">
      <formula>NOT(ISERROR(SEARCH("APPROVED",G105)))</formula>
    </cfRule>
  </conditionalFormatting>
  <conditionalFormatting sqref="G106">
    <cfRule type="containsText" dxfId="689" priority="891" operator="containsText" text="NOT APPROVED">
      <formula>NOT(ISERROR(SEARCH("NOT APPROVED",G106)))</formula>
    </cfRule>
    <cfRule type="containsText" dxfId="688" priority="892" operator="containsText" text="RESUBMIT">
      <formula>NOT(ISERROR(SEARCH("RESUBMIT",G106)))</formula>
    </cfRule>
    <cfRule type="containsText" dxfId="687" priority="893" operator="containsText" text="PENDING RESUBMIT">
      <formula>NOT(ISERROR(SEARCH("PENDING RESUBMIT",G106)))</formula>
    </cfRule>
    <cfRule type="containsText" dxfId="686" priority="894" operator="containsText" text="APPROVED W/ CHANGES">
      <formula>NOT(ISERROR(SEARCH("APPROVED W/ CHANGES",G106)))</formula>
    </cfRule>
    <cfRule type="containsText" dxfId="685" priority="895" operator="containsText" text="PENDING">
      <formula>NOT(ISERROR(SEARCH("PENDING",G106)))</formula>
    </cfRule>
    <cfRule type="containsText" dxfId="684" priority="896" operator="containsText" text="APPROVED">
      <formula>NOT(ISERROR(SEARCH("APPROVED",G106)))</formula>
    </cfRule>
  </conditionalFormatting>
  <conditionalFormatting sqref="O11">
    <cfRule type="containsText" dxfId="683" priority="885" operator="containsText" text="NOT APPROVED">
      <formula>NOT(ISERROR(SEARCH("NOT APPROVED",O11)))</formula>
    </cfRule>
    <cfRule type="containsText" dxfId="682" priority="886" operator="containsText" text="RESUBMIT">
      <formula>NOT(ISERROR(SEARCH("RESUBMIT",O11)))</formula>
    </cfRule>
    <cfRule type="containsText" dxfId="681" priority="887" operator="containsText" text="PENDING RESUBMIT">
      <formula>NOT(ISERROR(SEARCH("PENDING RESUBMIT",O11)))</formula>
    </cfRule>
    <cfRule type="containsText" dxfId="680" priority="888" operator="containsText" text="APPROVED W/ CHANGES">
      <formula>NOT(ISERROR(SEARCH("APPROVED W/ CHANGES",O11)))</formula>
    </cfRule>
    <cfRule type="containsText" dxfId="679" priority="889" operator="containsText" text="PENDING">
      <formula>NOT(ISERROR(SEARCH("PENDING",O11)))</formula>
    </cfRule>
    <cfRule type="containsText" dxfId="678" priority="890" operator="containsText" text="APPROVED">
      <formula>NOT(ISERROR(SEARCH("APPROVED",O11)))</formula>
    </cfRule>
  </conditionalFormatting>
  <conditionalFormatting sqref="G109">
    <cfRule type="containsText" dxfId="677" priority="873" operator="containsText" text="NOT APPROVED">
      <formula>NOT(ISERROR(SEARCH("NOT APPROVED",G109)))</formula>
    </cfRule>
    <cfRule type="containsText" dxfId="676" priority="874" operator="containsText" text="RESUBMIT">
      <formula>NOT(ISERROR(SEARCH("RESUBMIT",G109)))</formula>
    </cfRule>
    <cfRule type="containsText" dxfId="675" priority="875" operator="containsText" text="PENDING RESUBMIT">
      <formula>NOT(ISERROR(SEARCH("PENDING RESUBMIT",G109)))</formula>
    </cfRule>
    <cfRule type="containsText" dxfId="674" priority="876" operator="containsText" text="APPROVED W/ CHANGES">
      <formula>NOT(ISERROR(SEARCH("APPROVED W/ CHANGES",G109)))</formula>
    </cfRule>
    <cfRule type="containsText" dxfId="673" priority="877" operator="containsText" text="PENDING">
      <formula>NOT(ISERROR(SEARCH("PENDING",G109)))</formula>
    </cfRule>
    <cfRule type="containsText" dxfId="672" priority="878" operator="containsText" text="APPROVED">
      <formula>NOT(ISERROR(SEARCH("APPROVED",G109)))</formula>
    </cfRule>
  </conditionalFormatting>
  <conditionalFormatting sqref="AF110 AB110 T110">
    <cfRule type="containsText" dxfId="671" priority="861" operator="containsText" text="NOT APPROVED">
      <formula>NOT(ISERROR(SEARCH("NOT APPROVED",T110)))</formula>
    </cfRule>
    <cfRule type="containsText" dxfId="670" priority="862" operator="containsText" text="RESUBMIT">
      <formula>NOT(ISERROR(SEARCH("RESUBMIT",T110)))</formula>
    </cfRule>
    <cfRule type="containsText" dxfId="669" priority="863" operator="containsText" text="PENDING RESUBMIT">
      <formula>NOT(ISERROR(SEARCH("PENDING RESUBMIT",T110)))</formula>
    </cfRule>
    <cfRule type="containsText" dxfId="668" priority="864" operator="containsText" text="APPROVED W/ CHANGES">
      <formula>NOT(ISERROR(SEARCH("APPROVED W/ CHANGES",T110)))</formula>
    </cfRule>
    <cfRule type="containsText" dxfId="667" priority="865" operator="containsText" text="PENDING">
      <formula>NOT(ISERROR(SEARCH("PENDING",T110)))</formula>
    </cfRule>
    <cfRule type="containsText" dxfId="666" priority="866" operator="containsText" text="APPROVED">
      <formula>NOT(ISERROR(SEARCH("APPROVED",T110)))</formula>
    </cfRule>
  </conditionalFormatting>
  <conditionalFormatting sqref="AN110">
    <cfRule type="containsBlanks" dxfId="665" priority="860">
      <formula>LEN(TRIM(AN110))=0</formula>
    </cfRule>
  </conditionalFormatting>
  <conditionalFormatting sqref="X110">
    <cfRule type="containsText" dxfId="664" priority="854" operator="containsText" text="NOT APPROVED">
      <formula>NOT(ISERROR(SEARCH("NOT APPROVED",X110)))</formula>
    </cfRule>
    <cfRule type="containsText" dxfId="663" priority="855" operator="containsText" text="RESUBMIT">
      <formula>NOT(ISERROR(SEARCH("RESUBMIT",X110)))</formula>
    </cfRule>
    <cfRule type="containsText" dxfId="662" priority="856" operator="containsText" text="PENDING RESUBMIT">
      <formula>NOT(ISERROR(SEARCH("PENDING RESUBMIT",X110)))</formula>
    </cfRule>
    <cfRule type="containsText" dxfId="661" priority="857" operator="containsText" text="APPROVED W/ CHANGES">
      <formula>NOT(ISERROR(SEARCH("APPROVED W/ CHANGES",X110)))</formula>
    </cfRule>
    <cfRule type="containsText" dxfId="660" priority="858" operator="containsText" text="PENDING">
      <formula>NOT(ISERROR(SEARCH("PENDING",X110)))</formula>
    </cfRule>
    <cfRule type="containsText" dxfId="659" priority="859" operator="containsText" text="APPROVED">
      <formula>NOT(ISERROR(SEARCH("APPROVED",X110)))</formula>
    </cfRule>
  </conditionalFormatting>
  <conditionalFormatting sqref="W110">
    <cfRule type="containsText" dxfId="658" priority="848" operator="containsText" text="NOT APPROVED">
      <formula>NOT(ISERROR(SEARCH("NOT APPROVED",W110)))</formula>
    </cfRule>
    <cfRule type="containsText" dxfId="657" priority="849" operator="containsText" text="RESUBMIT">
      <formula>NOT(ISERROR(SEARCH("RESUBMIT",W110)))</formula>
    </cfRule>
    <cfRule type="containsText" dxfId="656" priority="850" operator="containsText" text="PENDING RESUBMIT">
      <formula>NOT(ISERROR(SEARCH("PENDING RESUBMIT",W110)))</formula>
    </cfRule>
    <cfRule type="containsText" dxfId="655" priority="851" operator="containsText" text="APPROVED W/ CHANGES">
      <formula>NOT(ISERROR(SEARCH("APPROVED W/ CHANGES",W110)))</formula>
    </cfRule>
    <cfRule type="containsText" dxfId="654" priority="852" operator="containsText" text="PENDING">
      <formula>NOT(ISERROR(SEARCH("PENDING",W110)))</formula>
    </cfRule>
    <cfRule type="containsText" dxfId="653" priority="853" operator="containsText" text="APPROVED">
      <formula>NOT(ISERROR(SEARCH("APPROVED",W110)))</formula>
    </cfRule>
  </conditionalFormatting>
  <conditionalFormatting sqref="Y110">
    <cfRule type="containsText" dxfId="652" priority="842" operator="containsText" text="NOT APPROVED">
      <formula>NOT(ISERROR(SEARCH("NOT APPROVED",Y110)))</formula>
    </cfRule>
    <cfRule type="containsText" dxfId="651" priority="843" operator="containsText" text="RESUBMIT">
      <formula>NOT(ISERROR(SEARCH("RESUBMIT",Y110)))</formula>
    </cfRule>
    <cfRule type="containsText" dxfId="650" priority="844" operator="containsText" text="PENDING RESUBMIT">
      <formula>NOT(ISERROR(SEARCH("PENDING RESUBMIT",Y110)))</formula>
    </cfRule>
    <cfRule type="containsText" dxfId="649" priority="845" operator="containsText" text="APPROVED W/ CHANGES">
      <formula>NOT(ISERROR(SEARCH("APPROVED W/ CHANGES",Y110)))</formula>
    </cfRule>
    <cfRule type="containsText" dxfId="648" priority="846" operator="containsText" text="PENDING">
      <formula>NOT(ISERROR(SEARCH("PENDING",Y110)))</formula>
    </cfRule>
    <cfRule type="containsText" dxfId="647" priority="847" operator="containsText" text="APPROVED">
      <formula>NOT(ISERROR(SEARCH("APPROVED",Y110)))</formula>
    </cfRule>
  </conditionalFormatting>
  <conditionalFormatting sqref="T16">
    <cfRule type="containsText" dxfId="646" priority="836" operator="containsText" text="NOT APPROVED">
      <formula>NOT(ISERROR(SEARCH("NOT APPROVED",T16)))</formula>
    </cfRule>
    <cfRule type="containsText" dxfId="645" priority="837" operator="containsText" text="RESUBMIT">
      <formula>NOT(ISERROR(SEARCH("RESUBMIT",T16)))</formula>
    </cfRule>
    <cfRule type="containsText" dxfId="644" priority="838" operator="containsText" text="PENDING RESUBMIT">
      <formula>NOT(ISERROR(SEARCH("PENDING RESUBMIT",T16)))</formula>
    </cfRule>
    <cfRule type="containsText" dxfId="643" priority="839" operator="containsText" text="APPROVED W/ CHANGES">
      <formula>NOT(ISERROR(SEARCH("APPROVED W/ CHANGES",T16)))</formula>
    </cfRule>
    <cfRule type="containsText" dxfId="642" priority="840" operator="containsText" text="PENDING">
      <formula>NOT(ISERROR(SEARCH("PENDING",T16)))</formula>
    </cfRule>
    <cfRule type="containsText" dxfId="641" priority="841" operator="containsText" text="APPROVED">
      <formula>NOT(ISERROR(SEARCH("APPROVED",T16)))</formula>
    </cfRule>
  </conditionalFormatting>
  <conditionalFormatting sqref="O6">
    <cfRule type="containsText" dxfId="640" priority="830" operator="containsText" text="NOT APPROVED">
      <formula>NOT(ISERROR(SEARCH("NOT APPROVED",O6)))</formula>
    </cfRule>
    <cfRule type="containsText" dxfId="639" priority="831" operator="containsText" text="RESUBMIT">
      <formula>NOT(ISERROR(SEARCH("RESUBMIT",O6)))</formula>
    </cfRule>
    <cfRule type="containsText" dxfId="638" priority="832" operator="containsText" text="PENDING RESUBMIT">
      <formula>NOT(ISERROR(SEARCH("PENDING RESUBMIT",O6)))</formula>
    </cfRule>
    <cfRule type="containsText" dxfId="637" priority="833" operator="containsText" text="APPROVED W/ CHANGES">
      <formula>NOT(ISERROR(SEARCH("APPROVED W/ CHANGES",O6)))</formula>
    </cfRule>
    <cfRule type="containsText" dxfId="636" priority="834" operator="containsText" text="PENDING">
      <formula>NOT(ISERROR(SEARCH("PENDING",O6)))</formula>
    </cfRule>
    <cfRule type="containsText" dxfId="635" priority="835" operator="containsText" text="APPROVED">
      <formula>NOT(ISERROR(SEARCH("APPROVED",O6)))</formula>
    </cfRule>
  </conditionalFormatting>
  <conditionalFormatting sqref="G5">
    <cfRule type="containsText" dxfId="634" priority="824" operator="containsText" text="NOT APPROVED">
      <formula>NOT(ISERROR(SEARCH("NOT APPROVED",G5)))</formula>
    </cfRule>
    <cfRule type="containsText" dxfId="633" priority="825" operator="containsText" text="RESUBMIT">
      <formula>NOT(ISERROR(SEARCH("RESUBMIT",G5)))</formula>
    </cfRule>
    <cfRule type="containsText" dxfId="632" priority="826" operator="containsText" text="PENDING RESUBMIT">
      <formula>NOT(ISERROR(SEARCH("PENDING RESUBMIT",G5)))</formula>
    </cfRule>
    <cfRule type="containsText" dxfId="631" priority="827" operator="containsText" text="APPROVED W/ CHANGES">
      <formula>NOT(ISERROR(SEARCH("APPROVED W/ CHANGES",G5)))</formula>
    </cfRule>
    <cfRule type="containsText" dxfId="630" priority="828" operator="containsText" text="PENDING">
      <formula>NOT(ISERROR(SEARCH("PENDING",G5)))</formula>
    </cfRule>
    <cfRule type="containsText" dxfId="629" priority="829" operator="containsText" text="APPROVED">
      <formula>NOT(ISERROR(SEARCH("APPROVED",G5)))</formula>
    </cfRule>
  </conditionalFormatting>
  <conditionalFormatting sqref="O111">
    <cfRule type="containsText" dxfId="628" priority="818" operator="containsText" text="NOT APPROVED">
      <formula>NOT(ISERROR(SEARCH("NOT APPROVED",O111)))</formula>
    </cfRule>
    <cfRule type="containsText" dxfId="627" priority="819" operator="containsText" text="RESUBMIT">
      <formula>NOT(ISERROR(SEARCH("RESUBMIT",O111)))</formula>
    </cfRule>
    <cfRule type="containsText" dxfId="626" priority="820" operator="containsText" text="PENDING RESUBMIT">
      <formula>NOT(ISERROR(SEARCH("PENDING RESUBMIT",O111)))</formula>
    </cfRule>
    <cfRule type="containsText" dxfId="625" priority="821" operator="containsText" text="APPROVED W/ CHANGES">
      <formula>NOT(ISERROR(SEARCH("APPROVED W/ CHANGES",O111)))</formula>
    </cfRule>
    <cfRule type="containsText" dxfId="624" priority="822" operator="containsText" text="PENDING">
      <formula>NOT(ISERROR(SEARCH("PENDING",O111)))</formula>
    </cfRule>
    <cfRule type="containsText" dxfId="623" priority="823" operator="containsText" text="APPROVED">
      <formula>NOT(ISERROR(SEARCH("APPROVED",O111)))</formula>
    </cfRule>
  </conditionalFormatting>
  <conditionalFormatting sqref="O112">
    <cfRule type="containsText" dxfId="622" priority="812" operator="containsText" text="NOT APPROVED">
      <formula>NOT(ISERROR(SEARCH("NOT APPROVED",O112)))</formula>
    </cfRule>
    <cfRule type="containsText" dxfId="621" priority="813" operator="containsText" text="RESUBMIT">
      <formula>NOT(ISERROR(SEARCH("RESUBMIT",O112)))</formula>
    </cfRule>
    <cfRule type="containsText" dxfId="620" priority="814" operator="containsText" text="PENDING RESUBMIT">
      <formula>NOT(ISERROR(SEARCH("PENDING RESUBMIT",O112)))</formula>
    </cfRule>
    <cfRule type="containsText" dxfId="619" priority="815" operator="containsText" text="APPROVED W/ CHANGES">
      <formula>NOT(ISERROR(SEARCH("APPROVED W/ CHANGES",O112)))</formula>
    </cfRule>
    <cfRule type="containsText" dxfId="618" priority="816" operator="containsText" text="PENDING">
      <formula>NOT(ISERROR(SEARCH("PENDING",O112)))</formula>
    </cfRule>
    <cfRule type="containsText" dxfId="617" priority="817" operator="containsText" text="APPROVED">
      <formula>NOT(ISERROR(SEARCH("APPROVED",O112)))</formula>
    </cfRule>
  </conditionalFormatting>
  <conditionalFormatting sqref="O113">
    <cfRule type="containsText" dxfId="616" priority="806" operator="containsText" text="NOT APPROVED">
      <formula>NOT(ISERROR(SEARCH("NOT APPROVED",O113)))</formula>
    </cfRule>
    <cfRule type="containsText" dxfId="615" priority="807" operator="containsText" text="RESUBMIT">
      <formula>NOT(ISERROR(SEARCH("RESUBMIT",O113)))</formula>
    </cfRule>
    <cfRule type="containsText" dxfId="614" priority="808" operator="containsText" text="PENDING RESUBMIT">
      <formula>NOT(ISERROR(SEARCH("PENDING RESUBMIT",O113)))</formula>
    </cfRule>
    <cfRule type="containsText" dxfId="613" priority="809" operator="containsText" text="APPROVED W/ CHANGES">
      <formula>NOT(ISERROR(SEARCH("APPROVED W/ CHANGES",O113)))</formula>
    </cfRule>
    <cfRule type="containsText" dxfId="612" priority="810" operator="containsText" text="PENDING">
      <formula>NOT(ISERROR(SEARCH("PENDING",O113)))</formula>
    </cfRule>
    <cfRule type="containsText" dxfId="611" priority="811" operator="containsText" text="APPROVED">
      <formula>NOT(ISERROR(SEARCH("APPROVED",O113)))</formula>
    </cfRule>
  </conditionalFormatting>
  <conditionalFormatting sqref="O114">
    <cfRule type="containsText" dxfId="610" priority="800" operator="containsText" text="NOT APPROVED">
      <formula>NOT(ISERROR(SEARCH("NOT APPROVED",O114)))</formula>
    </cfRule>
    <cfRule type="containsText" dxfId="609" priority="801" operator="containsText" text="RESUBMIT">
      <formula>NOT(ISERROR(SEARCH("RESUBMIT",O114)))</formula>
    </cfRule>
    <cfRule type="containsText" dxfId="608" priority="802" operator="containsText" text="PENDING RESUBMIT">
      <formula>NOT(ISERROR(SEARCH("PENDING RESUBMIT",O114)))</formula>
    </cfRule>
    <cfRule type="containsText" dxfId="607" priority="803" operator="containsText" text="APPROVED W/ CHANGES">
      <formula>NOT(ISERROR(SEARCH("APPROVED W/ CHANGES",O114)))</formula>
    </cfRule>
    <cfRule type="containsText" dxfId="606" priority="804" operator="containsText" text="PENDING">
      <formula>NOT(ISERROR(SEARCH("PENDING",O114)))</formula>
    </cfRule>
    <cfRule type="containsText" dxfId="605" priority="805" operator="containsText" text="APPROVED">
      <formula>NOT(ISERROR(SEARCH("APPROVED",O114)))</formula>
    </cfRule>
  </conditionalFormatting>
  <conditionalFormatting sqref="O115">
    <cfRule type="containsText" dxfId="604" priority="794" operator="containsText" text="NOT APPROVED">
      <formula>NOT(ISERROR(SEARCH("NOT APPROVED",O115)))</formula>
    </cfRule>
    <cfRule type="containsText" dxfId="603" priority="795" operator="containsText" text="RESUBMIT">
      <formula>NOT(ISERROR(SEARCH("RESUBMIT",O115)))</formula>
    </cfRule>
    <cfRule type="containsText" dxfId="602" priority="796" operator="containsText" text="PENDING RESUBMIT">
      <formula>NOT(ISERROR(SEARCH("PENDING RESUBMIT",O115)))</formula>
    </cfRule>
    <cfRule type="containsText" dxfId="601" priority="797" operator="containsText" text="APPROVED W/ CHANGES">
      <formula>NOT(ISERROR(SEARCH("APPROVED W/ CHANGES",O115)))</formula>
    </cfRule>
    <cfRule type="containsText" dxfId="600" priority="798" operator="containsText" text="PENDING">
      <formula>NOT(ISERROR(SEARCH("PENDING",O115)))</formula>
    </cfRule>
    <cfRule type="containsText" dxfId="599" priority="799" operator="containsText" text="APPROVED">
      <formula>NOT(ISERROR(SEARCH("APPROVED",O115)))</formula>
    </cfRule>
  </conditionalFormatting>
  <conditionalFormatting sqref="G115">
    <cfRule type="containsText" dxfId="598" priority="770" operator="containsText" text="NOT APPROVED">
      <formula>NOT(ISERROR(SEARCH("NOT APPROVED",G115)))</formula>
    </cfRule>
    <cfRule type="containsText" dxfId="597" priority="771" operator="containsText" text="RESUBMIT">
      <formula>NOT(ISERROR(SEARCH("RESUBMIT",G115)))</formula>
    </cfRule>
    <cfRule type="containsText" dxfId="596" priority="772" operator="containsText" text="PENDING RESUBMIT">
      <formula>NOT(ISERROR(SEARCH("PENDING RESUBMIT",G115)))</formula>
    </cfRule>
    <cfRule type="containsText" dxfId="595" priority="773" operator="containsText" text="APPROVED W/ CHANGES">
      <formula>NOT(ISERROR(SEARCH("APPROVED W/ CHANGES",G115)))</formula>
    </cfRule>
    <cfRule type="containsText" dxfId="594" priority="774" operator="containsText" text="PENDING">
      <formula>NOT(ISERROR(SEARCH("PENDING",G115)))</formula>
    </cfRule>
    <cfRule type="containsText" dxfId="593" priority="775" operator="containsText" text="APPROVED">
      <formula>NOT(ISERROR(SEARCH("APPROVED",G115)))</formula>
    </cfRule>
  </conditionalFormatting>
  <conditionalFormatting sqref="O40">
    <cfRule type="containsText" dxfId="592" priority="764" operator="containsText" text="NOT APPROVED">
      <formula>NOT(ISERROR(SEARCH("NOT APPROVED",O40)))</formula>
    </cfRule>
    <cfRule type="containsText" dxfId="591" priority="765" operator="containsText" text="RESUBMIT">
      <formula>NOT(ISERROR(SEARCH("RESUBMIT",O40)))</formula>
    </cfRule>
    <cfRule type="containsText" dxfId="590" priority="766" operator="containsText" text="PENDING RESUBMIT">
      <formula>NOT(ISERROR(SEARCH("PENDING RESUBMIT",O40)))</formula>
    </cfRule>
    <cfRule type="containsText" dxfId="589" priority="767" operator="containsText" text="APPROVED W/ CHANGES">
      <formula>NOT(ISERROR(SEARCH("APPROVED W/ CHANGES",O40)))</formula>
    </cfRule>
    <cfRule type="containsText" dxfId="588" priority="768" operator="containsText" text="PENDING">
      <formula>NOT(ISERROR(SEARCH("PENDING",O40)))</formula>
    </cfRule>
    <cfRule type="containsText" dxfId="587" priority="769" operator="containsText" text="APPROVED">
      <formula>NOT(ISERROR(SEARCH("APPROVED",O40)))</formula>
    </cfRule>
  </conditionalFormatting>
  <conditionalFormatting sqref="O46">
    <cfRule type="containsText" dxfId="586" priority="758" operator="containsText" text="NOT APPROVED">
      <formula>NOT(ISERROR(SEARCH("NOT APPROVED",O46)))</formula>
    </cfRule>
    <cfRule type="containsText" dxfId="585" priority="759" operator="containsText" text="RESUBMIT">
      <formula>NOT(ISERROR(SEARCH("RESUBMIT",O46)))</formula>
    </cfRule>
    <cfRule type="containsText" dxfId="584" priority="760" operator="containsText" text="PENDING RESUBMIT">
      <formula>NOT(ISERROR(SEARCH("PENDING RESUBMIT",O46)))</formula>
    </cfRule>
    <cfRule type="containsText" dxfId="583" priority="761" operator="containsText" text="APPROVED W/ CHANGES">
      <formula>NOT(ISERROR(SEARCH("APPROVED W/ CHANGES",O46)))</formula>
    </cfRule>
    <cfRule type="containsText" dxfId="582" priority="762" operator="containsText" text="PENDING">
      <formula>NOT(ISERROR(SEARCH("PENDING",O46)))</formula>
    </cfRule>
    <cfRule type="containsText" dxfId="581" priority="763" operator="containsText" text="APPROVED">
      <formula>NOT(ISERROR(SEARCH("APPROVED",O46)))</formula>
    </cfRule>
  </conditionalFormatting>
  <conditionalFormatting sqref="O49">
    <cfRule type="containsText" dxfId="580" priority="752" operator="containsText" text="NOT APPROVED">
      <formula>NOT(ISERROR(SEARCH("NOT APPROVED",O49)))</formula>
    </cfRule>
    <cfRule type="containsText" dxfId="579" priority="753" operator="containsText" text="RESUBMIT">
      <formula>NOT(ISERROR(SEARCH("RESUBMIT",O49)))</formula>
    </cfRule>
    <cfRule type="containsText" dxfId="578" priority="754" operator="containsText" text="PENDING RESUBMIT">
      <formula>NOT(ISERROR(SEARCH("PENDING RESUBMIT",O49)))</formula>
    </cfRule>
    <cfRule type="containsText" dxfId="577" priority="755" operator="containsText" text="APPROVED W/ CHANGES">
      <formula>NOT(ISERROR(SEARCH("APPROVED W/ CHANGES",O49)))</formula>
    </cfRule>
    <cfRule type="containsText" dxfId="576" priority="756" operator="containsText" text="PENDING">
      <formula>NOT(ISERROR(SEARCH("PENDING",O49)))</formula>
    </cfRule>
    <cfRule type="containsText" dxfId="575" priority="757" operator="containsText" text="APPROVED">
      <formula>NOT(ISERROR(SEARCH("APPROVED",O49)))</formula>
    </cfRule>
  </conditionalFormatting>
  <conditionalFormatting sqref="O50">
    <cfRule type="containsText" dxfId="574" priority="746" operator="containsText" text="NOT APPROVED">
      <formula>NOT(ISERROR(SEARCH("NOT APPROVED",O50)))</formula>
    </cfRule>
    <cfRule type="containsText" dxfId="573" priority="747" operator="containsText" text="RESUBMIT">
      <formula>NOT(ISERROR(SEARCH("RESUBMIT",O50)))</formula>
    </cfRule>
    <cfRule type="containsText" dxfId="572" priority="748" operator="containsText" text="PENDING RESUBMIT">
      <formula>NOT(ISERROR(SEARCH("PENDING RESUBMIT",O50)))</formula>
    </cfRule>
    <cfRule type="containsText" dxfId="571" priority="749" operator="containsText" text="APPROVED W/ CHANGES">
      <formula>NOT(ISERROR(SEARCH("APPROVED W/ CHANGES",O50)))</formula>
    </cfRule>
    <cfRule type="containsText" dxfId="570" priority="750" operator="containsText" text="PENDING">
      <formula>NOT(ISERROR(SEARCH("PENDING",O50)))</formula>
    </cfRule>
    <cfRule type="containsText" dxfId="569" priority="751" operator="containsText" text="APPROVED">
      <formula>NOT(ISERROR(SEARCH("APPROVED",O50)))</formula>
    </cfRule>
  </conditionalFormatting>
  <conditionalFormatting sqref="G114">
    <cfRule type="containsText" dxfId="568" priority="740" operator="containsText" text="NOT APPROVED">
      <formula>NOT(ISERROR(SEARCH("NOT APPROVED",G114)))</formula>
    </cfRule>
    <cfRule type="containsText" dxfId="567" priority="741" operator="containsText" text="RESUBMIT">
      <formula>NOT(ISERROR(SEARCH("RESUBMIT",G114)))</formula>
    </cfRule>
    <cfRule type="containsText" dxfId="566" priority="742" operator="containsText" text="PENDING RESUBMIT">
      <formula>NOT(ISERROR(SEARCH("PENDING RESUBMIT",G114)))</formula>
    </cfRule>
    <cfRule type="containsText" dxfId="565" priority="743" operator="containsText" text="APPROVED W/ CHANGES">
      <formula>NOT(ISERROR(SEARCH("APPROVED W/ CHANGES",G114)))</formula>
    </cfRule>
    <cfRule type="containsText" dxfId="564" priority="744" operator="containsText" text="PENDING">
      <formula>NOT(ISERROR(SEARCH("PENDING",G114)))</formula>
    </cfRule>
    <cfRule type="containsText" dxfId="563" priority="745" operator="containsText" text="APPROVED">
      <formula>NOT(ISERROR(SEARCH("APPROVED",G114)))</formula>
    </cfRule>
  </conditionalFormatting>
  <conditionalFormatting sqref="G112">
    <cfRule type="containsText" dxfId="562" priority="734" operator="containsText" text="NOT APPROVED">
      <formula>NOT(ISERROR(SEARCH("NOT APPROVED",G112)))</formula>
    </cfRule>
    <cfRule type="containsText" dxfId="561" priority="735" operator="containsText" text="RESUBMIT">
      <formula>NOT(ISERROR(SEARCH("RESUBMIT",G112)))</formula>
    </cfRule>
    <cfRule type="containsText" dxfId="560" priority="736" operator="containsText" text="PENDING RESUBMIT">
      <formula>NOT(ISERROR(SEARCH("PENDING RESUBMIT",G112)))</formula>
    </cfRule>
    <cfRule type="containsText" dxfId="559" priority="737" operator="containsText" text="APPROVED W/ CHANGES">
      <formula>NOT(ISERROR(SEARCH("APPROVED W/ CHANGES",G112)))</formula>
    </cfRule>
    <cfRule type="containsText" dxfId="558" priority="738" operator="containsText" text="PENDING">
      <formula>NOT(ISERROR(SEARCH("PENDING",G112)))</formula>
    </cfRule>
    <cfRule type="containsText" dxfId="557" priority="739" operator="containsText" text="APPROVED">
      <formula>NOT(ISERROR(SEARCH("APPROVED",G112)))</formula>
    </cfRule>
  </conditionalFormatting>
  <conditionalFormatting sqref="G111">
    <cfRule type="containsText" dxfId="556" priority="728" operator="containsText" text="NOT APPROVED">
      <formula>NOT(ISERROR(SEARCH("NOT APPROVED",G111)))</formula>
    </cfRule>
    <cfRule type="containsText" dxfId="555" priority="729" operator="containsText" text="RESUBMIT">
      <formula>NOT(ISERROR(SEARCH("RESUBMIT",G111)))</formula>
    </cfRule>
    <cfRule type="containsText" dxfId="554" priority="730" operator="containsText" text="PENDING RESUBMIT">
      <formula>NOT(ISERROR(SEARCH("PENDING RESUBMIT",G111)))</formula>
    </cfRule>
    <cfRule type="containsText" dxfId="553" priority="731" operator="containsText" text="APPROVED W/ CHANGES">
      <formula>NOT(ISERROR(SEARCH("APPROVED W/ CHANGES",G111)))</formula>
    </cfRule>
    <cfRule type="containsText" dxfId="552" priority="732" operator="containsText" text="PENDING">
      <formula>NOT(ISERROR(SEARCH("PENDING",G111)))</formula>
    </cfRule>
    <cfRule type="containsText" dxfId="551" priority="733" operator="containsText" text="APPROVED">
      <formula>NOT(ISERROR(SEARCH("APPROVED",G111)))</formula>
    </cfRule>
  </conditionalFormatting>
  <conditionalFormatting sqref="G113">
    <cfRule type="containsText" dxfId="550" priority="722" operator="containsText" text="NOT APPROVED">
      <formula>NOT(ISERROR(SEARCH("NOT APPROVED",G113)))</formula>
    </cfRule>
    <cfRule type="containsText" dxfId="549" priority="723" operator="containsText" text="RESUBMIT">
      <formula>NOT(ISERROR(SEARCH("RESUBMIT",G113)))</formula>
    </cfRule>
    <cfRule type="containsText" dxfId="548" priority="724" operator="containsText" text="PENDING RESUBMIT">
      <formula>NOT(ISERROR(SEARCH("PENDING RESUBMIT",G113)))</formula>
    </cfRule>
    <cfRule type="containsText" dxfId="547" priority="725" operator="containsText" text="APPROVED W/ CHANGES">
      <formula>NOT(ISERROR(SEARCH("APPROVED W/ CHANGES",G113)))</formula>
    </cfRule>
    <cfRule type="containsText" dxfId="546" priority="726" operator="containsText" text="PENDING">
      <formula>NOT(ISERROR(SEARCH("PENDING",G113)))</formula>
    </cfRule>
    <cfRule type="containsText" dxfId="545" priority="727" operator="containsText" text="APPROVED">
      <formula>NOT(ISERROR(SEARCH("APPROVED",G113)))</formula>
    </cfRule>
  </conditionalFormatting>
  <conditionalFormatting sqref="U22">
    <cfRule type="containsText" dxfId="544" priority="704" operator="containsText" text="NOT APPROVED">
      <formula>NOT(ISERROR(SEARCH("NOT APPROVED",U22)))</formula>
    </cfRule>
    <cfRule type="containsText" dxfId="543" priority="705" operator="containsText" text="RESUBMIT">
      <formula>NOT(ISERROR(SEARCH("RESUBMIT",U22)))</formula>
    </cfRule>
    <cfRule type="containsText" dxfId="542" priority="706" operator="containsText" text="PENDING RESUBMIT">
      <formula>NOT(ISERROR(SEARCH("PENDING RESUBMIT",U22)))</formula>
    </cfRule>
    <cfRule type="containsText" dxfId="541" priority="707" operator="containsText" text="APPROVED W/ CHANGES">
      <formula>NOT(ISERROR(SEARCH("APPROVED W/ CHANGES",U22)))</formula>
    </cfRule>
    <cfRule type="containsText" dxfId="540" priority="708" operator="containsText" text="PENDING">
      <formula>NOT(ISERROR(SEARCH("PENDING",U22)))</formula>
    </cfRule>
    <cfRule type="containsText" dxfId="539" priority="709" operator="containsText" text="APPROVED">
      <formula>NOT(ISERROR(SEARCH("APPROVED",U22)))</formula>
    </cfRule>
  </conditionalFormatting>
  <conditionalFormatting sqref="U23">
    <cfRule type="containsText" dxfId="538" priority="692" operator="containsText" text="NOT APPROVED">
      <formula>NOT(ISERROR(SEARCH("NOT APPROVED",U23)))</formula>
    </cfRule>
    <cfRule type="containsText" dxfId="537" priority="693" operator="containsText" text="RESUBMIT">
      <formula>NOT(ISERROR(SEARCH("RESUBMIT",U23)))</formula>
    </cfRule>
    <cfRule type="containsText" dxfId="536" priority="694" operator="containsText" text="PENDING RESUBMIT">
      <formula>NOT(ISERROR(SEARCH("PENDING RESUBMIT",U23)))</formula>
    </cfRule>
    <cfRule type="containsText" dxfId="535" priority="695" operator="containsText" text="APPROVED W/ CHANGES">
      <formula>NOT(ISERROR(SEARCH("APPROVED W/ CHANGES",U23)))</formula>
    </cfRule>
    <cfRule type="containsText" dxfId="534" priority="696" operator="containsText" text="PENDING">
      <formula>NOT(ISERROR(SEARCH("PENDING",U23)))</formula>
    </cfRule>
    <cfRule type="containsText" dxfId="533" priority="697" operator="containsText" text="APPROVED">
      <formula>NOT(ISERROR(SEARCH("APPROVED",U23)))</formula>
    </cfRule>
  </conditionalFormatting>
  <conditionalFormatting sqref="T23">
    <cfRule type="containsText" dxfId="532" priority="686" operator="containsText" text="NOT APPROVED">
      <formula>NOT(ISERROR(SEARCH("NOT APPROVED",T23)))</formula>
    </cfRule>
    <cfRule type="containsText" dxfId="531" priority="687" operator="containsText" text="RESUBMIT">
      <formula>NOT(ISERROR(SEARCH("RESUBMIT",T23)))</formula>
    </cfRule>
    <cfRule type="containsText" dxfId="530" priority="688" operator="containsText" text="PENDING RESUBMIT">
      <formula>NOT(ISERROR(SEARCH("PENDING RESUBMIT",T23)))</formula>
    </cfRule>
    <cfRule type="containsText" dxfId="529" priority="689" operator="containsText" text="APPROVED W/ CHANGES">
      <formula>NOT(ISERROR(SEARCH("APPROVED W/ CHANGES",T23)))</formula>
    </cfRule>
    <cfRule type="containsText" dxfId="528" priority="690" operator="containsText" text="PENDING">
      <formula>NOT(ISERROR(SEARCH("PENDING",T23)))</formula>
    </cfRule>
    <cfRule type="containsText" dxfId="527" priority="691" operator="containsText" text="APPROVED">
      <formula>NOT(ISERROR(SEARCH("APPROVED",T23)))</formula>
    </cfRule>
  </conditionalFormatting>
  <conditionalFormatting sqref="T48">
    <cfRule type="containsText" dxfId="526" priority="680" operator="containsText" text="NOT APPROVED">
      <formula>NOT(ISERROR(SEARCH("NOT APPROVED",T48)))</formula>
    </cfRule>
    <cfRule type="containsText" dxfId="525" priority="681" operator="containsText" text="RESUBMIT">
      <formula>NOT(ISERROR(SEARCH("RESUBMIT",T48)))</formula>
    </cfRule>
    <cfRule type="containsText" dxfId="524" priority="682" operator="containsText" text="PENDING RESUBMIT">
      <formula>NOT(ISERROR(SEARCH("PENDING RESUBMIT",T48)))</formula>
    </cfRule>
    <cfRule type="containsText" dxfId="523" priority="683" operator="containsText" text="APPROVED W/ CHANGES">
      <formula>NOT(ISERROR(SEARCH("APPROVED W/ CHANGES",T48)))</formula>
    </cfRule>
    <cfRule type="containsText" dxfId="522" priority="684" operator="containsText" text="PENDING">
      <formula>NOT(ISERROR(SEARCH("PENDING",T48)))</formula>
    </cfRule>
    <cfRule type="containsText" dxfId="521" priority="685" operator="containsText" text="APPROVED">
      <formula>NOT(ISERROR(SEARCH("APPROVED",T48)))</formula>
    </cfRule>
  </conditionalFormatting>
  <conditionalFormatting sqref="U21">
    <cfRule type="containsText" dxfId="520" priority="674" operator="containsText" text="NOT APPROVED">
      <formula>NOT(ISERROR(SEARCH("NOT APPROVED",U21)))</formula>
    </cfRule>
    <cfRule type="containsText" dxfId="519" priority="675" operator="containsText" text="RESUBMIT">
      <formula>NOT(ISERROR(SEARCH("RESUBMIT",U21)))</formula>
    </cfRule>
    <cfRule type="containsText" dxfId="518" priority="676" operator="containsText" text="PENDING RESUBMIT">
      <formula>NOT(ISERROR(SEARCH("PENDING RESUBMIT",U21)))</formula>
    </cfRule>
    <cfRule type="containsText" dxfId="517" priority="677" operator="containsText" text="APPROVED W/ CHANGES">
      <formula>NOT(ISERROR(SEARCH("APPROVED W/ CHANGES",U21)))</formula>
    </cfRule>
    <cfRule type="containsText" dxfId="516" priority="678" operator="containsText" text="PENDING">
      <formula>NOT(ISERROR(SEARCH("PENDING",U21)))</formula>
    </cfRule>
    <cfRule type="containsText" dxfId="515" priority="679" operator="containsText" text="APPROVED">
      <formula>NOT(ISERROR(SEARCH("APPROVED",U21)))</formula>
    </cfRule>
  </conditionalFormatting>
  <conditionalFormatting sqref="T21">
    <cfRule type="containsText" dxfId="514" priority="668" operator="containsText" text="NOT APPROVED">
      <formula>NOT(ISERROR(SEARCH("NOT APPROVED",T21)))</formula>
    </cfRule>
    <cfRule type="containsText" dxfId="513" priority="669" operator="containsText" text="RESUBMIT">
      <formula>NOT(ISERROR(SEARCH("RESUBMIT",T21)))</formula>
    </cfRule>
    <cfRule type="containsText" dxfId="512" priority="670" operator="containsText" text="PENDING RESUBMIT">
      <formula>NOT(ISERROR(SEARCH("PENDING RESUBMIT",T21)))</formula>
    </cfRule>
    <cfRule type="containsText" dxfId="511" priority="671" operator="containsText" text="APPROVED W/ CHANGES">
      <formula>NOT(ISERROR(SEARCH("APPROVED W/ CHANGES",T21)))</formula>
    </cfRule>
    <cfRule type="containsText" dxfId="510" priority="672" operator="containsText" text="PENDING">
      <formula>NOT(ISERROR(SEARCH("PENDING",T21)))</formula>
    </cfRule>
    <cfRule type="containsText" dxfId="509" priority="673" operator="containsText" text="APPROVED">
      <formula>NOT(ISERROR(SEARCH("APPROVED",T21)))</formula>
    </cfRule>
  </conditionalFormatting>
  <conditionalFormatting sqref="U20">
    <cfRule type="containsText" dxfId="508" priority="662" operator="containsText" text="NOT APPROVED">
      <formula>NOT(ISERROR(SEARCH("NOT APPROVED",U20)))</formula>
    </cfRule>
    <cfRule type="containsText" dxfId="507" priority="663" operator="containsText" text="RESUBMIT">
      <formula>NOT(ISERROR(SEARCH("RESUBMIT",U20)))</formula>
    </cfRule>
    <cfRule type="containsText" dxfId="506" priority="664" operator="containsText" text="PENDING RESUBMIT">
      <formula>NOT(ISERROR(SEARCH("PENDING RESUBMIT",U20)))</formula>
    </cfRule>
    <cfRule type="containsText" dxfId="505" priority="665" operator="containsText" text="APPROVED W/ CHANGES">
      <formula>NOT(ISERROR(SEARCH("APPROVED W/ CHANGES",U20)))</formula>
    </cfRule>
    <cfRule type="containsText" dxfId="504" priority="666" operator="containsText" text="PENDING">
      <formula>NOT(ISERROR(SEARCH("PENDING",U20)))</formula>
    </cfRule>
    <cfRule type="containsText" dxfId="503" priority="667" operator="containsText" text="APPROVED">
      <formula>NOT(ISERROR(SEARCH("APPROVED",U20)))</formula>
    </cfRule>
  </conditionalFormatting>
  <conditionalFormatting sqref="T20">
    <cfRule type="containsText" dxfId="502" priority="656" operator="containsText" text="NOT APPROVED">
      <formula>NOT(ISERROR(SEARCH("NOT APPROVED",T20)))</formula>
    </cfRule>
    <cfRule type="containsText" dxfId="501" priority="657" operator="containsText" text="RESUBMIT">
      <formula>NOT(ISERROR(SEARCH("RESUBMIT",T20)))</formula>
    </cfRule>
    <cfRule type="containsText" dxfId="500" priority="658" operator="containsText" text="PENDING RESUBMIT">
      <formula>NOT(ISERROR(SEARCH("PENDING RESUBMIT",T20)))</formula>
    </cfRule>
    <cfRule type="containsText" dxfId="499" priority="659" operator="containsText" text="APPROVED W/ CHANGES">
      <formula>NOT(ISERROR(SEARCH("APPROVED W/ CHANGES",T20)))</formula>
    </cfRule>
    <cfRule type="containsText" dxfId="498" priority="660" operator="containsText" text="PENDING">
      <formula>NOT(ISERROR(SEARCH("PENDING",T20)))</formula>
    </cfRule>
    <cfRule type="containsText" dxfId="497" priority="661" operator="containsText" text="APPROVED">
      <formula>NOT(ISERROR(SEARCH("APPROVED",T20)))</formula>
    </cfRule>
  </conditionalFormatting>
  <conditionalFormatting sqref="O105">
    <cfRule type="containsText" dxfId="496" priority="650" operator="containsText" text="NOT APPROVED">
      <formula>NOT(ISERROR(SEARCH("NOT APPROVED",O105)))</formula>
    </cfRule>
    <cfRule type="containsText" dxfId="495" priority="651" operator="containsText" text="RESUBMIT">
      <formula>NOT(ISERROR(SEARCH("RESUBMIT",O105)))</formula>
    </cfRule>
    <cfRule type="containsText" dxfId="494" priority="652" operator="containsText" text="PENDING RESUBMIT">
      <formula>NOT(ISERROR(SEARCH("PENDING RESUBMIT",O105)))</formula>
    </cfRule>
    <cfRule type="containsText" dxfId="493" priority="653" operator="containsText" text="APPROVED W/ CHANGES">
      <formula>NOT(ISERROR(SEARCH("APPROVED W/ CHANGES",O105)))</formula>
    </cfRule>
    <cfRule type="containsText" dxfId="492" priority="654" operator="containsText" text="PENDING">
      <formula>NOT(ISERROR(SEARCH("PENDING",O105)))</formula>
    </cfRule>
    <cfRule type="containsText" dxfId="491" priority="655" operator="containsText" text="APPROVED">
      <formula>NOT(ISERROR(SEARCH("APPROVED",O105)))</formula>
    </cfRule>
  </conditionalFormatting>
  <conditionalFormatting sqref="O106">
    <cfRule type="containsText" dxfId="490" priority="644" operator="containsText" text="NOT APPROVED">
      <formula>NOT(ISERROR(SEARCH("NOT APPROVED",O106)))</formula>
    </cfRule>
    <cfRule type="containsText" dxfId="489" priority="645" operator="containsText" text="RESUBMIT">
      <formula>NOT(ISERROR(SEARCH("RESUBMIT",O106)))</formula>
    </cfRule>
    <cfRule type="containsText" dxfId="488" priority="646" operator="containsText" text="PENDING RESUBMIT">
      <formula>NOT(ISERROR(SEARCH("PENDING RESUBMIT",O106)))</formula>
    </cfRule>
    <cfRule type="containsText" dxfId="487" priority="647" operator="containsText" text="APPROVED W/ CHANGES">
      <formula>NOT(ISERROR(SEARCH("APPROVED W/ CHANGES",O106)))</formula>
    </cfRule>
    <cfRule type="containsText" dxfId="486" priority="648" operator="containsText" text="PENDING">
      <formula>NOT(ISERROR(SEARCH("PENDING",O106)))</formula>
    </cfRule>
    <cfRule type="containsText" dxfId="485" priority="649" operator="containsText" text="APPROVED">
      <formula>NOT(ISERROR(SEARCH("APPROVED",O106)))</formula>
    </cfRule>
  </conditionalFormatting>
  <conditionalFormatting sqref="O4">
    <cfRule type="containsText" dxfId="484" priority="638" operator="containsText" text="NOT APPROVED">
      <formula>NOT(ISERROR(SEARCH("NOT APPROVED",O4)))</formula>
    </cfRule>
    <cfRule type="containsText" dxfId="483" priority="639" operator="containsText" text="RESUBMIT">
      <formula>NOT(ISERROR(SEARCH("RESUBMIT",O4)))</formula>
    </cfRule>
    <cfRule type="containsText" dxfId="482" priority="640" operator="containsText" text="PENDING RESUBMIT">
      <formula>NOT(ISERROR(SEARCH("PENDING RESUBMIT",O4)))</formula>
    </cfRule>
    <cfRule type="containsText" dxfId="481" priority="641" operator="containsText" text="APPROVED W/ CHANGES">
      <formula>NOT(ISERROR(SEARCH("APPROVED W/ CHANGES",O4)))</formula>
    </cfRule>
    <cfRule type="containsText" dxfId="480" priority="642" operator="containsText" text="PENDING">
      <formula>NOT(ISERROR(SEARCH("PENDING",O4)))</formula>
    </cfRule>
    <cfRule type="containsText" dxfId="479" priority="643" operator="containsText" text="APPROVED">
      <formula>NOT(ISERROR(SEARCH("APPROVED",O4)))</formula>
    </cfRule>
  </conditionalFormatting>
  <conditionalFormatting sqref="O5">
    <cfRule type="containsText" dxfId="478" priority="632" operator="containsText" text="NOT APPROVED">
      <formula>NOT(ISERROR(SEARCH("NOT APPROVED",O5)))</formula>
    </cfRule>
    <cfRule type="containsText" dxfId="477" priority="633" operator="containsText" text="RESUBMIT">
      <formula>NOT(ISERROR(SEARCH("RESUBMIT",O5)))</formula>
    </cfRule>
    <cfRule type="containsText" dxfId="476" priority="634" operator="containsText" text="PENDING RESUBMIT">
      <formula>NOT(ISERROR(SEARCH("PENDING RESUBMIT",O5)))</formula>
    </cfRule>
    <cfRule type="containsText" dxfId="475" priority="635" operator="containsText" text="APPROVED W/ CHANGES">
      <formula>NOT(ISERROR(SEARCH("APPROVED W/ CHANGES",O5)))</formula>
    </cfRule>
    <cfRule type="containsText" dxfId="474" priority="636" operator="containsText" text="PENDING">
      <formula>NOT(ISERROR(SEARCH("PENDING",O5)))</formula>
    </cfRule>
    <cfRule type="containsText" dxfId="473" priority="637" operator="containsText" text="APPROVED">
      <formula>NOT(ISERROR(SEARCH("APPROVED",O5)))</formula>
    </cfRule>
  </conditionalFormatting>
  <conditionalFormatting sqref="U25">
    <cfRule type="containsText" dxfId="472" priority="619" operator="containsText" text="NOT APPROVED">
      <formula>NOT(ISERROR(SEARCH("NOT APPROVED",U25)))</formula>
    </cfRule>
    <cfRule type="containsText" dxfId="471" priority="620" operator="containsText" text="RESUBMIT">
      <formula>NOT(ISERROR(SEARCH("RESUBMIT",U25)))</formula>
    </cfRule>
    <cfRule type="containsText" dxfId="470" priority="621" operator="containsText" text="PENDING RESUBMIT">
      <formula>NOT(ISERROR(SEARCH("PENDING RESUBMIT",U25)))</formula>
    </cfRule>
    <cfRule type="containsText" dxfId="469" priority="622" operator="containsText" text="APPROVED W/ CHANGES">
      <formula>NOT(ISERROR(SEARCH("APPROVED W/ CHANGES",U25)))</formula>
    </cfRule>
    <cfRule type="containsText" dxfId="468" priority="623" operator="containsText" text="PENDING">
      <formula>NOT(ISERROR(SEARCH("PENDING",U25)))</formula>
    </cfRule>
    <cfRule type="containsText" dxfId="467" priority="624" operator="containsText" text="APPROVED">
      <formula>NOT(ISERROR(SEARCH("APPROVED",U25)))</formula>
    </cfRule>
  </conditionalFormatting>
  <conditionalFormatting sqref="T26">
    <cfRule type="containsText" dxfId="466" priority="577" operator="containsText" text="NOT APPROVED">
      <formula>NOT(ISERROR(SEARCH("NOT APPROVED",T26)))</formula>
    </cfRule>
    <cfRule type="containsText" dxfId="465" priority="578" operator="containsText" text="RESUBMIT">
      <formula>NOT(ISERROR(SEARCH("RESUBMIT",T26)))</formula>
    </cfRule>
    <cfRule type="containsText" dxfId="464" priority="579" operator="containsText" text="PENDING RESUBMIT">
      <formula>NOT(ISERROR(SEARCH("PENDING RESUBMIT",T26)))</formula>
    </cfRule>
    <cfRule type="containsText" dxfId="463" priority="580" operator="containsText" text="APPROVED W/ CHANGES">
      <formula>NOT(ISERROR(SEARCH("APPROVED W/ CHANGES",T26)))</formula>
    </cfRule>
    <cfRule type="containsText" dxfId="462" priority="581" operator="containsText" text="PENDING">
      <formula>NOT(ISERROR(SEARCH("PENDING",T26)))</formula>
    </cfRule>
    <cfRule type="containsText" dxfId="461" priority="582" operator="containsText" text="APPROVED">
      <formula>NOT(ISERROR(SEARCH("APPROVED",T26)))</formula>
    </cfRule>
  </conditionalFormatting>
  <conditionalFormatting sqref="U26">
    <cfRule type="containsText" dxfId="460" priority="571" operator="containsText" text="NOT APPROVED">
      <formula>NOT(ISERROR(SEARCH("NOT APPROVED",U26)))</formula>
    </cfRule>
    <cfRule type="containsText" dxfId="459" priority="572" operator="containsText" text="RESUBMIT">
      <formula>NOT(ISERROR(SEARCH("RESUBMIT",U26)))</formula>
    </cfRule>
    <cfRule type="containsText" dxfId="458" priority="573" operator="containsText" text="PENDING RESUBMIT">
      <formula>NOT(ISERROR(SEARCH("PENDING RESUBMIT",U26)))</formula>
    </cfRule>
    <cfRule type="containsText" dxfId="457" priority="574" operator="containsText" text="APPROVED W/ CHANGES">
      <formula>NOT(ISERROR(SEARCH("APPROVED W/ CHANGES",U26)))</formula>
    </cfRule>
    <cfRule type="containsText" dxfId="456" priority="575" operator="containsText" text="PENDING">
      <formula>NOT(ISERROR(SEARCH("PENDING",U26)))</formula>
    </cfRule>
    <cfRule type="containsText" dxfId="455" priority="576" operator="containsText" text="APPROVED">
      <formula>NOT(ISERROR(SEARCH("APPROVED",U26)))</formula>
    </cfRule>
  </conditionalFormatting>
  <conditionalFormatting sqref="AR1 AR3:AR1048576">
    <cfRule type="timePeriod" dxfId="454" priority="100" timePeriod="lastMonth">
      <formula>AND(MONTH(AR1)=MONTH(EDATE(TODAY(),0-1)),YEAR(AR1)=YEAR(EDATE(TODAY(),0-1)))</formula>
    </cfRule>
    <cfRule type="timePeriod" dxfId="453" priority="557" timePeriod="nextMonth">
      <formula>AND(MONTH(AR1)=MONTH(TODAY())+1,OR(YEAR(AR1)=YEAR(TODAY()),AND(MONTH(AR1)=12,YEAR(AR1)=YEAR(TODAY())+1)))</formula>
    </cfRule>
    <cfRule type="timePeriod" dxfId="452" priority="558" timePeriod="thisMonth">
      <formula>AND(MONTH(AR1)=MONTH(TODAY()),YEAR(AR1)=YEAR(TODAY()))</formula>
    </cfRule>
  </conditionalFormatting>
  <conditionalFormatting sqref="T13">
    <cfRule type="containsText" dxfId="451" priority="533" operator="containsText" text="NOT APPROVED">
      <formula>NOT(ISERROR(SEARCH("NOT APPROVED",T13)))</formula>
    </cfRule>
    <cfRule type="containsText" dxfId="450" priority="534" operator="containsText" text="RESUBMIT">
      <formula>NOT(ISERROR(SEARCH("RESUBMIT",T13)))</formula>
    </cfRule>
    <cfRule type="containsText" dxfId="449" priority="535" operator="containsText" text="PENDING RESUBMIT">
      <formula>NOT(ISERROR(SEARCH("PENDING RESUBMIT",T13)))</formula>
    </cfRule>
    <cfRule type="containsText" dxfId="448" priority="536" operator="containsText" text="APPROVED W/ CHANGES">
      <formula>NOT(ISERROR(SEARCH("APPROVED W/ CHANGES",T13)))</formula>
    </cfRule>
    <cfRule type="containsText" dxfId="447" priority="537" operator="containsText" text="PENDING">
      <formula>NOT(ISERROR(SEARCH("PENDING",T13)))</formula>
    </cfRule>
    <cfRule type="containsText" dxfId="446" priority="538" operator="containsText" text="APPROVED">
      <formula>NOT(ISERROR(SEARCH("APPROVED",T13)))</formula>
    </cfRule>
  </conditionalFormatting>
  <conditionalFormatting sqref="U13">
    <cfRule type="containsText" dxfId="445" priority="527" operator="containsText" text="NOT APPROVED">
      <formula>NOT(ISERROR(SEARCH("NOT APPROVED",U13)))</formula>
    </cfRule>
    <cfRule type="containsText" dxfId="444" priority="528" operator="containsText" text="RESUBMIT">
      <formula>NOT(ISERROR(SEARCH("RESUBMIT",U13)))</formula>
    </cfRule>
    <cfRule type="containsText" dxfId="443" priority="529" operator="containsText" text="PENDING RESUBMIT">
      <formula>NOT(ISERROR(SEARCH("PENDING RESUBMIT",U13)))</formula>
    </cfRule>
    <cfRule type="containsText" dxfId="442" priority="530" operator="containsText" text="APPROVED W/ CHANGES">
      <formula>NOT(ISERROR(SEARCH("APPROVED W/ CHANGES",U13)))</formula>
    </cfRule>
    <cfRule type="containsText" dxfId="441" priority="531" operator="containsText" text="PENDING">
      <formula>NOT(ISERROR(SEARCH("PENDING",U13)))</formula>
    </cfRule>
    <cfRule type="containsText" dxfId="440" priority="532" operator="containsText" text="APPROVED">
      <formula>NOT(ISERROR(SEARCH("APPROVED",U13)))</formula>
    </cfRule>
  </conditionalFormatting>
  <conditionalFormatting sqref="AB9">
    <cfRule type="containsText" dxfId="439" priority="509" operator="containsText" text="NOT APPROVED">
      <formula>NOT(ISERROR(SEARCH("NOT APPROVED",AB9)))</formula>
    </cfRule>
    <cfRule type="containsText" dxfId="438" priority="510" operator="containsText" text="RESUBMIT">
      <formula>NOT(ISERROR(SEARCH("RESUBMIT",AB9)))</formula>
    </cfRule>
    <cfRule type="containsText" dxfId="437" priority="511" operator="containsText" text="PENDING RESUBMIT">
      <formula>NOT(ISERROR(SEARCH("PENDING RESUBMIT",AB9)))</formula>
    </cfRule>
    <cfRule type="containsText" dxfId="436" priority="512" operator="containsText" text="APPROVED W/ CHANGES">
      <formula>NOT(ISERROR(SEARCH("APPROVED W/ CHANGES",AB9)))</formula>
    </cfRule>
    <cfRule type="containsText" dxfId="435" priority="513" operator="containsText" text="PENDING">
      <formula>NOT(ISERROR(SEARCH("PENDING",AB9)))</formula>
    </cfRule>
    <cfRule type="containsText" dxfId="434" priority="514" operator="containsText" text="APPROVED">
      <formula>NOT(ISERROR(SEARCH("APPROVED",AB9)))</formula>
    </cfRule>
  </conditionalFormatting>
  <conditionalFormatting sqref="AB12">
    <cfRule type="containsText" dxfId="433" priority="503" operator="containsText" text="NOT APPROVED">
      <formula>NOT(ISERROR(SEARCH("NOT APPROVED",AB12)))</formula>
    </cfRule>
    <cfRule type="containsText" dxfId="432" priority="504" operator="containsText" text="RESUBMIT">
      <formula>NOT(ISERROR(SEARCH("RESUBMIT",AB12)))</formula>
    </cfRule>
    <cfRule type="containsText" dxfId="431" priority="505" operator="containsText" text="PENDING RESUBMIT">
      <formula>NOT(ISERROR(SEARCH("PENDING RESUBMIT",AB12)))</formula>
    </cfRule>
    <cfRule type="containsText" dxfId="430" priority="506" operator="containsText" text="APPROVED W/ CHANGES">
      <formula>NOT(ISERROR(SEARCH("APPROVED W/ CHANGES",AB12)))</formula>
    </cfRule>
    <cfRule type="containsText" dxfId="429" priority="507" operator="containsText" text="PENDING">
      <formula>NOT(ISERROR(SEARCH("PENDING",AB12)))</formula>
    </cfRule>
    <cfRule type="containsText" dxfId="428" priority="508" operator="containsText" text="APPROVED">
      <formula>NOT(ISERROR(SEARCH("APPROVED",AB12)))</formula>
    </cfRule>
  </conditionalFormatting>
  <conditionalFormatting sqref="AB13">
    <cfRule type="containsText" dxfId="427" priority="497" operator="containsText" text="NOT APPROVED">
      <formula>NOT(ISERROR(SEARCH("NOT APPROVED",AB13)))</formula>
    </cfRule>
    <cfRule type="containsText" dxfId="426" priority="498" operator="containsText" text="RESUBMIT">
      <formula>NOT(ISERROR(SEARCH("RESUBMIT",AB13)))</formula>
    </cfRule>
    <cfRule type="containsText" dxfId="425" priority="499" operator="containsText" text="PENDING RESUBMIT">
      <formula>NOT(ISERROR(SEARCH("PENDING RESUBMIT",AB13)))</formula>
    </cfRule>
    <cfRule type="containsText" dxfId="424" priority="500" operator="containsText" text="APPROVED W/ CHANGES">
      <formula>NOT(ISERROR(SEARCH("APPROVED W/ CHANGES",AB13)))</formula>
    </cfRule>
    <cfRule type="containsText" dxfId="423" priority="501" operator="containsText" text="PENDING">
      <formula>NOT(ISERROR(SEARCH("PENDING",AB13)))</formula>
    </cfRule>
    <cfRule type="containsText" dxfId="422" priority="502" operator="containsText" text="APPROVED">
      <formula>NOT(ISERROR(SEARCH("APPROVED",AB13)))</formula>
    </cfRule>
  </conditionalFormatting>
  <conditionalFormatting sqref="AB26">
    <cfRule type="containsText" dxfId="421" priority="467" operator="containsText" text="NOT APPROVED">
      <formula>NOT(ISERROR(SEARCH("NOT APPROVED",AB26)))</formula>
    </cfRule>
    <cfRule type="containsText" dxfId="420" priority="468" operator="containsText" text="RESUBMIT">
      <formula>NOT(ISERROR(SEARCH("RESUBMIT",AB26)))</formula>
    </cfRule>
    <cfRule type="containsText" dxfId="419" priority="469" operator="containsText" text="PENDING RESUBMIT">
      <formula>NOT(ISERROR(SEARCH("PENDING RESUBMIT",AB26)))</formula>
    </cfRule>
    <cfRule type="containsText" dxfId="418" priority="470" operator="containsText" text="APPROVED W/ CHANGES">
      <formula>NOT(ISERROR(SEARCH("APPROVED W/ CHANGES",AB26)))</formula>
    </cfRule>
    <cfRule type="containsText" dxfId="417" priority="471" operator="containsText" text="PENDING">
      <formula>NOT(ISERROR(SEARCH("PENDING",AB26)))</formula>
    </cfRule>
    <cfRule type="containsText" dxfId="416" priority="472" operator="containsText" text="APPROVED">
      <formula>NOT(ISERROR(SEARCH("APPROVED",AB26)))</formula>
    </cfRule>
  </conditionalFormatting>
  <conditionalFormatting sqref="AB47">
    <cfRule type="containsText" dxfId="415" priority="449" operator="containsText" text="NOT APPROVED">
      <formula>NOT(ISERROR(SEARCH("NOT APPROVED",AB47)))</formula>
    </cfRule>
    <cfRule type="containsText" dxfId="414" priority="450" operator="containsText" text="RESUBMIT">
      <formula>NOT(ISERROR(SEARCH("RESUBMIT",AB47)))</formula>
    </cfRule>
    <cfRule type="containsText" dxfId="413" priority="451" operator="containsText" text="PENDING RESUBMIT">
      <formula>NOT(ISERROR(SEARCH("PENDING RESUBMIT",AB47)))</formula>
    </cfRule>
    <cfRule type="containsText" dxfId="412" priority="452" operator="containsText" text="APPROVED W/ CHANGES">
      <formula>NOT(ISERROR(SEARCH("APPROVED W/ CHANGES",AB47)))</formula>
    </cfRule>
    <cfRule type="containsText" dxfId="411" priority="453" operator="containsText" text="PENDING">
      <formula>NOT(ISERROR(SEARCH("PENDING",AB47)))</formula>
    </cfRule>
    <cfRule type="containsText" dxfId="410" priority="454" operator="containsText" text="APPROVED">
      <formula>NOT(ISERROR(SEARCH("APPROVED",AB47)))</formula>
    </cfRule>
  </conditionalFormatting>
  <conditionalFormatting sqref="AB48">
    <cfRule type="containsText" dxfId="409" priority="443" operator="containsText" text="NOT APPROVED">
      <formula>NOT(ISERROR(SEARCH("NOT APPROVED",AB48)))</formula>
    </cfRule>
    <cfRule type="containsText" dxfId="408" priority="444" operator="containsText" text="RESUBMIT">
      <formula>NOT(ISERROR(SEARCH("RESUBMIT",AB48)))</formula>
    </cfRule>
    <cfRule type="containsText" dxfId="407" priority="445" operator="containsText" text="PENDING RESUBMIT">
      <formula>NOT(ISERROR(SEARCH("PENDING RESUBMIT",AB48)))</formula>
    </cfRule>
    <cfRule type="containsText" dxfId="406" priority="446" operator="containsText" text="APPROVED W/ CHANGES">
      <formula>NOT(ISERROR(SEARCH("APPROVED W/ CHANGES",AB48)))</formula>
    </cfRule>
    <cfRule type="containsText" dxfId="405" priority="447" operator="containsText" text="PENDING">
      <formula>NOT(ISERROR(SEARCH("PENDING",AB48)))</formula>
    </cfRule>
    <cfRule type="containsText" dxfId="404" priority="448" operator="containsText" text="APPROVED">
      <formula>NOT(ISERROR(SEARCH("APPROVED",AB48)))</formula>
    </cfRule>
  </conditionalFormatting>
  <conditionalFormatting sqref="AB49">
    <cfRule type="containsText" dxfId="403" priority="437" operator="containsText" text="NOT APPROVED">
      <formula>NOT(ISERROR(SEARCH("NOT APPROVED",AB49)))</formula>
    </cfRule>
    <cfRule type="containsText" dxfId="402" priority="438" operator="containsText" text="RESUBMIT">
      <formula>NOT(ISERROR(SEARCH("RESUBMIT",AB49)))</formula>
    </cfRule>
    <cfRule type="containsText" dxfId="401" priority="439" operator="containsText" text="PENDING RESUBMIT">
      <formula>NOT(ISERROR(SEARCH("PENDING RESUBMIT",AB49)))</formula>
    </cfRule>
    <cfRule type="containsText" dxfId="400" priority="440" operator="containsText" text="APPROVED W/ CHANGES">
      <formula>NOT(ISERROR(SEARCH("APPROVED W/ CHANGES",AB49)))</formula>
    </cfRule>
    <cfRule type="containsText" dxfId="399" priority="441" operator="containsText" text="PENDING">
      <formula>NOT(ISERROR(SEARCH("PENDING",AB49)))</formula>
    </cfRule>
    <cfRule type="containsText" dxfId="398" priority="442" operator="containsText" text="APPROVED">
      <formula>NOT(ISERROR(SEARCH("APPROVED",AB49)))</formula>
    </cfRule>
  </conditionalFormatting>
  <conditionalFormatting sqref="T28">
    <cfRule type="containsText" dxfId="397" priority="425" operator="containsText" text="NOT APPROVED">
      <formula>NOT(ISERROR(SEARCH("NOT APPROVED",T28)))</formula>
    </cfRule>
    <cfRule type="containsText" dxfId="396" priority="426" operator="containsText" text="RESUBMIT">
      <formula>NOT(ISERROR(SEARCH("RESUBMIT",T28)))</formula>
    </cfRule>
    <cfRule type="containsText" dxfId="395" priority="427" operator="containsText" text="PENDING RESUBMIT">
      <formula>NOT(ISERROR(SEARCH("PENDING RESUBMIT",T28)))</formula>
    </cfRule>
    <cfRule type="containsText" dxfId="394" priority="428" operator="containsText" text="APPROVED W/ CHANGES">
      <formula>NOT(ISERROR(SEARCH("APPROVED W/ CHANGES",T28)))</formula>
    </cfRule>
    <cfRule type="containsText" dxfId="393" priority="429" operator="containsText" text="PENDING">
      <formula>NOT(ISERROR(SEARCH("PENDING",T28)))</formula>
    </cfRule>
    <cfRule type="containsText" dxfId="392" priority="430" operator="containsText" text="APPROVED">
      <formula>NOT(ISERROR(SEARCH("APPROVED",T28)))</formula>
    </cfRule>
  </conditionalFormatting>
  <conditionalFormatting sqref="T27">
    <cfRule type="containsText" dxfId="391" priority="419" operator="containsText" text="NOT APPROVED">
      <formula>NOT(ISERROR(SEARCH("NOT APPROVED",T27)))</formula>
    </cfRule>
    <cfRule type="containsText" dxfId="390" priority="420" operator="containsText" text="RESUBMIT">
      <formula>NOT(ISERROR(SEARCH("RESUBMIT",T27)))</formula>
    </cfRule>
    <cfRule type="containsText" dxfId="389" priority="421" operator="containsText" text="PENDING RESUBMIT">
      <formula>NOT(ISERROR(SEARCH("PENDING RESUBMIT",T27)))</formula>
    </cfRule>
    <cfRule type="containsText" dxfId="388" priority="422" operator="containsText" text="APPROVED W/ CHANGES">
      <formula>NOT(ISERROR(SEARCH("APPROVED W/ CHANGES",T27)))</formula>
    </cfRule>
    <cfRule type="containsText" dxfId="387" priority="423" operator="containsText" text="PENDING">
      <formula>NOT(ISERROR(SEARCH("PENDING",T27)))</formula>
    </cfRule>
    <cfRule type="containsText" dxfId="386" priority="424" operator="containsText" text="APPROVED">
      <formula>NOT(ISERROR(SEARCH("APPROVED",T27)))</formula>
    </cfRule>
  </conditionalFormatting>
  <conditionalFormatting sqref="T44">
    <cfRule type="containsText" dxfId="385" priority="413" operator="containsText" text="NOT APPROVED">
      <formula>NOT(ISERROR(SEARCH("NOT APPROVED",T44)))</formula>
    </cfRule>
    <cfRule type="containsText" dxfId="384" priority="414" operator="containsText" text="RESUBMIT">
      <formula>NOT(ISERROR(SEARCH("RESUBMIT",T44)))</formula>
    </cfRule>
    <cfRule type="containsText" dxfId="383" priority="415" operator="containsText" text="PENDING RESUBMIT">
      <formula>NOT(ISERROR(SEARCH("PENDING RESUBMIT",T44)))</formula>
    </cfRule>
    <cfRule type="containsText" dxfId="382" priority="416" operator="containsText" text="APPROVED W/ CHANGES">
      <formula>NOT(ISERROR(SEARCH("APPROVED W/ CHANGES",T44)))</formula>
    </cfRule>
    <cfRule type="containsText" dxfId="381" priority="417" operator="containsText" text="PENDING">
      <formula>NOT(ISERROR(SEARCH("PENDING",T44)))</formula>
    </cfRule>
    <cfRule type="containsText" dxfId="380" priority="418" operator="containsText" text="APPROVED">
      <formula>NOT(ISERROR(SEARCH("APPROVED",T44)))</formula>
    </cfRule>
  </conditionalFormatting>
  <conditionalFormatting sqref="T36">
    <cfRule type="containsText" dxfId="379" priority="401" operator="containsText" text="NOT APPROVED">
      <formula>NOT(ISERROR(SEARCH("NOT APPROVED",T36)))</formula>
    </cfRule>
    <cfRule type="containsText" dxfId="378" priority="402" operator="containsText" text="RESUBMIT">
      <formula>NOT(ISERROR(SEARCH("RESUBMIT",T36)))</formula>
    </cfRule>
    <cfRule type="containsText" dxfId="377" priority="403" operator="containsText" text="PENDING RESUBMIT">
      <formula>NOT(ISERROR(SEARCH("PENDING RESUBMIT",T36)))</formula>
    </cfRule>
    <cfRule type="containsText" dxfId="376" priority="404" operator="containsText" text="APPROVED W/ CHANGES">
      <formula>NOT(ISERROR(SEARCH("APPROVED W/ CHANGES",T36)))</formula>
    </cfRule>
    <cfRule type="containsText" dxfId="375" priority="405" operator="containsText" text="PENDING">
      <formula>NOT(ISERROR(SEARCH("PENDING",T36)))</formula>
    </cfRule>
    <cfRule type="containsText" dxfId="374" priority="406" operator="containsText" text="APPROVED">
      <formula>NOT(ISERROR(SEARCH("APPROVED",T36)))</formula>
    </cfRule>
  </conditionalFormatting>
  <conditionalFormatting sqref="T35">
    <cfRule type="containsText" dxfId="373" priority="395" operator="containsText" text="NOT APPROVED">
      <formula>NOT(ISERROR(SEARCH("NOT APPROVED",T35)))</formula>
    </cfRule>
    <cfRule type="containsText" dxfId="372" priority="396" operator="containsText" text="RESUBMIT">
      <formula>NOT(ISERROR(SEARCH("RESUBMIT",T35)))</formula>
    </cfRule>
    <cfRule type="containsText" dxfId="371" priority="397" operator="containsText" text="PENDING RESUBMIT">
      <formula>NOT(ISERROR(SEARCH("PENDING RESUBMIT",T35)))</formula>
    </cfRule>
    <cfRule type="containsText" dxfId="370" priority="398" operator="containsText" text="APPROVED W/ CHANGES">
      <formula>NOT(ISERROR(SEARCH("APPROVED W/ CHANGES",T35)))</formula>
    </cfRule>
    <cfRule type="containsText" dxfId="369" priority="399" operator="containsText" text="PENDING">
      <formula>NOT(ISERROR(SEARCH("PENDING",T35)))</formula>
    </cfRule>
    <cfRule type="containsText" dxfId="368" priority="400" operator="containsText" text="APPROVED">
      <formula>NOT(ISERROR(SEARCH("APPROVED",T35)))</formula>
    </cfRule>
  </conditionalFormatting>
  <conditionalFormatting sqref="T34">
    <cfRule type="containsText" dxfId="367" priority="389" operator="containsText" text="NOT APPROVED">
      <formula>NOT(ISERROR(SEARCH("NOT APPROVED",T34)))</formula>
    </cfRule>
    <cfRule type="containsText" dxfId="366" priority="390" operator="containsText" text="RESUBMIT">
      <formula>NOT(ISERROR(SEARCH("RESUBMIT",T34)))</formula>
    </cfRule>
    <cfRule type="containsText" dxfId="365" priority="391" operator="containsText" text="PENDING RESUBMIT">
      <formula>NOT(ISERROR(SEARCH("PENDING RESUBMIT",T34)))</formula>
    </cfRule>
    <cfRule type="containsText" dxfId="364" priority="392" operator="containsText" text="APPROVED W/ CHANGES">
      <formula>NOT(ISERROR(SEARCH("APPROVED W/ CHANGES",T34)))</formula>
    </cfRule>
    <cfRule type="containsText" dxfId="363" priority="393" operator="containsText" text="PENDING">
      <formula>NOT(ISERROR(SEARCH("PENDING",T34)))</formula>
    </cfRule>
    <cfRule type="containsText" dxfId="362" priority="394" operator="containsText" text="APPROVED">
      <formula>NOT(ISERROR(SEARCH("APPROVED",T34)))</formula>
    </cfRule>
  </conditionalFormatting>
  <conditionalFormatting sqref="T22">
    <cfRule type="containsText" dxfId="361" priority="383" operator="containsText" text="NOT APPROVED">
      <formula>NOT(ISERROR(SEARCH("NOT APPROVED",T22)))</formula>
    </cfRule>
    <cfRule type="containsText" dxfId="360" priority="384" operator="containsText" text="RESUBMIT">
      <formula>NOT(ISERROR(SEARCH("RESUBMIT",T22)))</formula>
    </cfRule>
    <cfRule type="containsText" dxfId="359" priority="385" operator="containsText" text="PENDING RESUBMIT">
      <formula>NOT(ISERROR(SEARCH("PENDING RESUBMIT",T22)))</formula>
    </cfRule>
    <cfRule type="containsText" dxfId="358" priority="386" operator="containsText" text="APPROVED W/ CHANGES">
      <formula>NOT(ISERROR(SEARCH("APPROVED W/ CHANGES",T22)))</formula>
    </cfRule>
    <cfRule type="containsText" dxfId="357" priority="387" operator="containsText" text="PENDING">
      <formula>NOT(ISERROR(SEARCH("PENDING",T22)))</formula>
    </cfRule>
    <cfRule type="containsText" dxfId="356" priority="388" operator="containsText" text="APPROVED">
      <formula>NOT(ISERROR(SEARCH("APPROVED",T22)))</formula>
    </cfRule>
  </conditionalFormatting>
  <conditionalFormatting sqref="T112">
    <cfRule type="containsText" dxfId="355" priority="371" operator="containsText" text="NOT APPROVED">
      <formula>NOT(ISERROR(SEARCH("NOT APPROVED",T112)))</formula>
    </cfRule>
    <cfRule type="containsText" dxfId="354" priority="372" operator="containsText" text="RESUBMIT">
      <formula>NOT(ISERROR(SEARCH("RESUBMIT",T112)))</formula>
    </cfRule>
    <cfRule type="containsText" dxfId="353" priority="373" operator="containsText" text="PENDING RESUBMIT">
      <formula>NOT(ISERROR(SEARCH("PENDING RESUBMIT",T112)))</formula>
    </cfRule>
    <cfRule type="containsText" dxfId="352" priority="374" operator="containsText" text="APPROVED W/ CHANGES">
      <formula>NOT(ISERROR(SEARCH("APPROVED W/ CHANGES",T112)))</formula>
    </cfRule>
    <cfRule type="containsText" dxfId="351" priority="375" operator="containsText" text="PENDING">
      <formula>NOT(ISERROR(SEARCH("PENDING",T112)))</formula>
    </cfRule>
    <cfRule type="containsText" dxfId="350" priority="376" operator="containsText" text="APPROVED">
      <formula>NOT(ISERROR(SEARCH("APPROVED",T112)))</formula>
    </cfRule>
  </conditionalFormatting>
  <conditionalFormatting sqref="AB87">
    <cfRule type="containsText" dxfId="349" priority="365" operator="containsText" text="NOT APPROVED">
      <formula>NOT(ISERROR(SEARCH("NOT APPROVED",AB87)))</formula>
    </cfRule>
    <cfRule type="containsText" dxfId="348" priority="366" operator="containsText" text="RESUBMIT">
      <formula>NOT(ISERROR(SEARCH("RESUBMIT",AB87)))</formula>
    </cfRule>
    <cfRule type="containsText" dxfId="347" priority="367" operator="containsText" text="PENDING RESUBMIT">
      <formula>NOT(ISERROR(SEARCH("PENDING RESUBMIT",AB87)))</formula>
    </cfRule>
    <cfRule type="containsText" dxfId="346" priority="368" operator="containsText" text="APPROVED W/ CHANGES">
      <formula>NOT(ISERROR(SEARCH("APPROVED W/ CHANGES",AB87)))</formula>
    </cfRule>
    <cfRule type="containsText" dxfId="345" priority="369" operator="containsText" text="PENDING">
      <formula>NOT(ISERROR(SEARCH("PENDING",AB87)))</formula>
    </cfRule>
    <cfRule type="containsText" dxfId="344" priority="370" operator="containsText" text="APPROVED">
      <formula>NOT(ISERROR(SEARCH("APPROVED",AB87)))</formula>
    </cfRule>
  </conditionalFormatting>
  <conditionalFormatting sqref="T113">
    <cfRule type="containsText" dxfId="343" priority="359" operator="containsText" text="NOT APPROVED">
      <formula>NOT(ISERROR(SEARCH("NOT APPROVED",T113)))</formula>
    </cfRule>
    <cfRule type="containsText" dxfId="342" priority="360" operator="containsText" text="RESUBMIT">
      <formula>NOT(ISERROR(SEARCH("RESUBMIT",T113)))</formula>
    </cfRule>
    <cfRule type="containsText" dxfId="341" priority="361" operator="containsText" text="PENDING RESUBMIT">
      <formula>NOT(ISERROR(SEARCH("PENDING RESUBMIT",T113)))</formula>
    </cfRule>
    <cfRule type="containsText" dxfId="340" priority="362" operator="containsText" text="APPROVED W/ CHANGES">
      <formula>NOT(ISERROR(SEARCH("APPROVED W/ CHANGES",T113)))</formula>
    </cfRule>
    <cfRule type="containsText" dxfId="339" priority="363" operator="containsText" text="PENDING">
      <formula>NOT(ISERROR(SEARCH("PENDING",T113)))</formula>
    </cfRule>
    <cfRule type="containsText" dxfId="338" priority="364" operator="containsText" text="APPROVED">
      <formula>NOT(ISERROR(SEARCH("APPROVED",T113)))</formula>
    </cfRule>
  </conditionalFormatting>
  <conditionalFormatting sqref="T114">
    <cfRule type="containsText" dxfId="337" priority="353" operator="containsText" text="NOT APPROVED">
      <formula>NOT(ISERROR(SEARCH("NOT APPROVED",T114)))</formula>
    </cfRule>
    <cfRule type="containsText" dxfId="336" priority="354" operator="containsText" text="RESUBMIT">
      <formula>NOT(ISERROR(SEARCH("RESUBMIT",T114)))</formula>
    </cfRule>
    <cfRule type="containsText" dxfId="335" priority="355" operator="containsText" text="PENDING RESUBMIT">
      <formula>NOT(ISERROR(SEARCH("PENDING RESUBMIT",T114)))</formula>
    </cfRule>
    <cfRule type="containsText" dxfId="334" priority="356" operator="containsText" text="APPROVED W/ CHANGES">
      <formula>NOT(ISERROR(SEARCH("APPROVED W/ CHANGES",T114)))</formula>
    </cfRule>
    <cfRule type="containsText" dxfId="333" priority="357" operator="containsText" text="PENDING">
      <formula>NOT(ISERROR(SEARCH("PENDING",T114)))</formula>
    </cfRule>
    <cfRule type="containsText" dxfId="332" priority="358" operator="containsText" text="APPROVED">
      <formula>NOT(ISERROR(SEARCH("APPROVED",T114)))</formula>
    </cfRule>
  </conditionalFormatting>
  <conditionalFormatting sqref="T106">
    <cfRule type="containsText" dxfId="331" priority="347" operator="containsText" text="NOT APPROVED">
      <formula>NOT(ISERROR(SEARCH("NOT APPROVED",T106)))</formula>
    </cfRule>
    <cfRule type="containsText" dxfId="330" priority="348" operator="containsText" text="RESUBMIT">
      <formula>NOT(ISERROR(SEARCH("RESUBMIT",T106)))</formula>
    </cfRule>
    <cfRule type="containsText" dxfId="329" priority="349" operator="containsText" text="PENDING RESUBMIT">
      <formula>NOT(ISERROR(SEARCH("PENDING RESUBMIT",T106)))</formula>
    </cfRule>
    <cfRule type="containsText" dxfId="328" priority="350" operator="containsText" text="APPROVED W/ CHANGES">
      <formula>NOT(ISERROR(SEARCH("APPROVED W/ CHANGES",T106)))</formula>
    </cfRule>
    <cfRule type="containsText" dxfId="327" priority="351" operator="containsText" text="PENDING">
      <formula>NOT(ISERROR(SEARCH("PENDING",T106)))</formula>
    </cfRule>
    <cfRule type="containsText" dxfId="326" priority="352" operator="containsText" text="APPROVED">
      <formula>NOT(ISERROR(SEARCH("APPROVED",T106)))</formula>
    </cfRule>
  </conditionalFormatting>
  <conditionalFormatting sqref="AB5">
    <cfRule type="containsText" dxfId="325" priority="341" operator="containsText" text="NOT APPROVED">
      <formula>NOT(ISERROR(SEARCH("NOT APPROVED",AB5)))</formula>
    </cfRule>
    <cfRule type="containsText" dxfId="324" priority="342" operator="containsText" text="RESUBMIT">
      <formula>NOT(ISERROR(SEARCH("RESUBMIT",AB5)))</formula>
    </cfRule>
    <cfRule type="containsText" dxfId="323" priority="343" operator="containsText" text="PENDING RESUBMIT">
      <formula>NOT(ISERROR(SEARCH("PENDING RESUBMIT",AB5)))</formula>
    </cfRule>
    <cfRule type="containsText" dxfId="322" priority="344" operator="containsText" text="APPROVED W/ CHANGES">
      <formula>NOT(ISERROR(SEARCH("APPROVED W/ CHANGES",AB5)))</formula>
    </cfRule>
    <cfRule type="containsText" dxfId="321" priority="345" operator="containsText" text="PENDING">
      <formula>NOT(ISERROR(SEARCH("PENDING",AB5)))</formula>
    </cfRule>
    <cfRule type="containsText" dxfId="320" priority="346" operator="containsText" text="APPROVED">
      <formula>NOT(ISERROR(SEARCH("APPROVED",AB5)))</formula>
    </cfRule>
  </conditionalFormatting>
  <conditionalFormatting sqref="T105">
    <cfRule type="containsText" dxfId="319" priority="335" operator="containsText" text="NOT APPROVED">
      <formula>NOT(ISERROR(SEARCH("NOT APPROVED",T105)))</formula>
    </cfRule>
    <cfRule type="containsText" dxfId="318" priority="336" operator="containsText" text="RESUBMIT">
      <formula>NOT(ISERROR(SEARCH("RESUBMIT",T105)))</formula>
    </cfRule>
    <cfRule type="containsText" dxfId="317" priority="337" operator="containsText" text="PENDING RESUBMIT">
      <formula>NOT(ISERROR(SEARCH("PENDING RESUBMIT",T105)))</formula>
    </cfRule>
    <cfRule type="containsText" dxfId="316" priority="338" operator="containsText" text="APPROVED W/ CHANGES">
      <formula>NOT(ISERROR(SEARCH("APPROVED W/ CHANGES",T105)))</formula>
    </cfRule>
    <cfRule type="containsText" dxfId="315" priority="339" operator="containsText" text="PENDING">
      <formula>NOT(ISERROR(SEARCH("PENDING",T105)))</formula>
    </cfRule>
    <cfRule type="containsText" dxfId="314" priority="340" operator="containsText" text="APPROVED">
      <formula>NOT(ISERROR(SEARCH("APPROVED",T105)))</formula>
    </cfRule>
  </conditionalFormatting>
  <conditionalFormatting sqref="T24">
    <cfRule type="containsText" dxfId="313" priority="329" operator="containsText" text="NOT APPROVED">
      <formula>NOT(ISERROR(SEARCH("NOT APPROVED",T24)))</formula>
    </cfRule>
    <cfRule type="containsText" dxfId="312" priority="330" operator="containsText" text="RESUBMIT">
      <formula>NOT(ISERROR(SEARCH("RESUBMIT",T24)))</formula>
    </cfRule>
    <cfRule type="containsText" dxfId="311" priority="331" operator="containsText" text="PENDING RESUBMIT">
      <formula>NOT(ISERROR(SEARCH("PENDING RESUBMIT",T24)))</formula>
    </cfRule>
    <cfRule type="containsText" dxfId="310" priority="332" operator="containsText" text="APPROVED W/ CHANGES">
      <formula>NOT(ISERROR(SEARCH("APPROVED W/ CHANGES",T24)))</formula>
    </cfRule>
    <cfRule type="containsText" dxfId="309" priority="333" operator="containsText" text="PENDING">
      <formula>NOT(ISERROR(SEARCH("PENDING",T24)))</formula>
    </cfRule>
    <cfRule type="containsText" dxfId="308" priority="334" operator="containsText" text="APPROVED">
      <formula>NOT(ISERROR(SEARCH("APPROVED",T24)))</formula>
    </cfRule>
  </conditionalFormatting>
  <conditionalFormatting sqref="U4">
    <cfRule type="containsText" dxfId="307" priority="305" operator="containsText" text="NOT APPROVED">
      <formula>NOT(ISERROR(SEARCH("NOT APPROVED",U4)))</formula>
    </cfRule>
    <cfRule type="containsText" dxfId="306" priority="306" operator="containsText" text="RESUBMIT">
      <formula>NOT(ISERROR(SEARCH("RESUBMIT",U4)))</formula>
    </cfRule>
    <cfRule type="containsText" dxfId="305" priority="307" operator="containsText" text="PENDING RESUBMIT">
      <formula>NOT(ISERROR(SEARCH("PENDING RESUBMIT",U4)))</formula>
    </cfRule>
    <cfRule type="containsText" dxfId="304" priority="308" operator="containsText" text="APPROVED W/ CHANGES">
      <formula>NOT(ISERROR(SEARCH("APPROVED W/ CHANGES",U4)))</formula>
    </cfRule>
    <cfRule type="containsText" dxfId="303" priority="309" operator="containsText" text="PENDING">
      <formula>NOT(ISERROR(SEARCH("PENDING",U4)))</formula>
    </cfRule>
    <cfRule type="containsText" dxfId="302" priority="310" operator="containsText" text="APPROVED">
      <formula>NOT(ISERROR(SEARCH("APPROVED",U4)))</formula>
    </cfRule>
  </conditionalFormatting>
  <conditionalFormatting sqref="T4">
    <cfRule type="containsText" dxfId="301" priority="299" operator="containsText" text="NOT APPROVED">
      <formula>NOT(ISERROR(SEARCH("NOT APPROVED",T4)))</formula>
    </cfRule>
    <cfRule type="containsText" dxfId="300" priority="300" operator="containsText" text="RESUBMIT">
      <formula>NOT(ISERROR(SEARCH("RESUBMIT",T4)))</formula>
    </cfRule>
    <cfRule type="containsText" dxfId="299" priority="301" operator="containsText" text="PENDING RESUBMIT">
      <formula>NOT(ISERROR(SEARCH("PENDING RESUBMIT",T4)))</formula>
    </cfRule>
    <cfRule type="containsText" dxfId="298" priority="302" operator="containsText" text="APPROVED W/ CHANGES">
      <formula>NOT(ISERROR(SEARCH("APPROVED W/ CHANGES",T4)))</formula>
    </cfRule>
    <cfRule type="containsText" dxfId="297" priority="303" operator="containsText" text="PENDING">
      <formula>NOT(ISERROR(SEARCH("PENDING",T4)))</formula>
    </cfRule>
    <cfRule type="containsText" dxfId="296" priority="304" operator="containsText" text="APPROVED">
      <formula>NOT(ISERROR(SEARCH("APPROVED",T4)))</formula>
    </cfRule>
  </conditionalFormatting>
  <conditionalFormatting sqref="U103">
    <cfRule type="containsText" dxfId="295" priority="293" operator="containsText" text="NOT APPROVED">
      <formula>NOT(ISERROR(SEARCH("NOT APPROVED",U103)))</formula>
    </cfRule>
    <cfRule type="containsText" dxfId="294" priority="294" operator="containsText" text="RESUBMIT">
      <formula>NOT(ISERROR(SEARCH("RESUBMIT",U103)))</formula>
    </cfRule>
    <cfRule type="containsText" dxfId="293" priority="295" operator="containsText" text="PENDING RESUBMIT">
      <formula>NOT(ISERROR(SEARCH("PENDING RESUBMIT",U103)))</formula>
    </cfRule>
    <cfRule type="containsText" dxfId="292" priority="296" operator="containsText" text="APPROVED W/ CHANGES">
      <formula>NOT(ISERROR(SEARCH("APPROVED W/ CHANGES",U103)))</formula>
    </cfRule>
    <cfRule type="containsText" dxfId="291" priority="297" operator="containsText" text="PENDING">
      <formula>NOT(ISERROR(SEARCH("PENDING",U103)))</formula>
    </cfRule>
    <cfRule type="containsText" dxfId="290" priority="298" operator="containsText" text="APPROVED">
      <formula>NOT(ISERROR(SEARCH("APPROVED",U103)))</formula>
    </cfRule>
  </conditionalFormatting>
  <conditionalFormatting sqref="T103">
    <cfRule type="containsText" dxfId="289" priority="287" operator="containsText" text="NOT APPROVED">
      <formula>NOT(ISERROR(SEARCH("NOT APPROVED",T103)))</formula>
    </cfRule>
    <cfRule type="containsText" dxfId="288" priority="288" operator="containsText" text="RESUBMIT">
      <formula>NOT(ISERROR(SEARCH("RESUBMIT",T103)))</formula>
    </cfRule>
    <cfRule type="containsText" dxfId="287" priority="289" operator="containsText" text="PENDING RESUBMIT">
      <formula>NOT(ISERROR(SEARCH("PENDING RESUBMIT",T103)))</formula>
    </cfRule>
    <cfRule type="containsText" dxfId="286" priority="290" operator="containsText" text="APPROVED W/ CHANGES">
      <formula>NOT(ISERROR(SEARCH("APPROVED W/ CHANGES",T103)))</formula>
    </cfRule>
    <cfRule type="containsText" dxfId="285" priority="291" operator="containsText" text="PENDING">
      <formula>NOT(ISERROR(SEARCH("PENDING",T103)))</formula>
    </cfRule>
    <cfRule type="containsText" dxfId="284" priority="292" operator="containsText" text="APPROVED">
      <formula>NOT(ISERROR(SEARCH("APPROVED",T103)))</formula>
    </cfRule>
  </conditionalFormatting>
  <conditionalFormatting sqref="U56">
    <cfRule type="containsText" dxfId="283" priority="281" operator="containsText" text="NOT APPROVED">
      <formula>NOT(ISERROR(SEARCH("NOT APPROVED",U56)))</formula>
    </cfRule>
    <cfRule type="containsText" dxfId="282" priority="282" operator="containsText" text="RESUBMIT">
      <formula>NOT(ISERROR(SEARCH("RESUBMIT",U56)))</formula>
    </cfRule>
    <cfRule type="containsText" dxfId="281" priority="283" operator="containsText" text="PENDING RESUBMIT">
      <formula>NOT(ISERROR(SEARCH("PENDING RESUBMIT",U56)))</formula>
    </cfRule>
    <cfRule type="containsText" dxfId="280" priority="284" operator="containsText" text="APPROVED W/ CHANGES">
      <formula>NOT(ISERROR(SEARCH("APPROVED W/ CHANGES",U56)))</formula>
    </cfRule>
    <cfRule type="containsText" dxfId="279" priority="285" operator="containsText" text="PENDING">
      <formula>NOT(ISERROR(SEARCH("PENDING",U56)))</formula>
    </cfRule>
    <cfRule type="containsText" dxfId="278" priority="286" operator="containsText" text="APPROVED">
      <formula>NOT(ISERROR(SEARCH("APPROVED",U56)))</formula>
    </cfRule>
  </conditionalFormatting>
  <conditionalFormatting sqref="T56">
    <cfRule type="containsText" dxfId="277" priority="275" operator="containsText" text="NOT APPROVED">
      <formula>NOT(ISERROR(SEARCH("NOT APPROVED",T56)))</formula>
    </cfRule>
    <cfRule type="containsText" dxfId="276" priority="276" operator="containsText" text="RESUBMIT">
      <formula>NOT(ISERROR(SEARCH("RESUBMIT",T56)))</formula>
    </cfRule>
    <cfRule type="containsText" dxfId="275" priority="277" operator="containsText" text="PENDING RESUBMIT">
      <formula>NOT(ISERROR(SEARCH("PENDING RESUBMIT",T56)))</formula>
    </cfRule>
    <cfRule type="containsText" dxfId="274" priority="278" operator="containsText" text="APPROVED W/ CHANGES">
      <formula>NOT(ISERROR(SEARCH("APPROVED W/ CHANGES",T56)))</formula>
    </cfRule>
    <cfRule type="containsText" dxfId="273" priority="279" operator="containsText" text="PENDING">
      <formula>NOT(ISERROR(SEARCH("PENDING",T56)))</formula>
    </cfRule>
    <cfRule type="containsText" dxfId="272" priority="280" operator="containsText" text="APPROVED">
      <formula>NOT(ISERROR(SEARCH("APPROVED",T56)))</formula>
    </cfRule>
  </conditionalFormatting>
  <conditionalFormatting sqref="U50">
    <cfRule type="containsText" dxfId="271" priority="269" operator="containsText" text="NOT APPROVED">
      <formula>NOT(ISERROR(SEARCH("NOT APPROVED",U50)))</formula>
    </cfRule>
    <cfRule type="containsText" dxfId="270" priority="270" operator="containsText" text="RESUBMIT">
      <formula>NOT(ISERROR(SEARCH("RESUBMIT",U50)))</formula>
    </cfRule>
    <cfRule type="containsText" dxfId="269" priority="271" operator="containsText" text="PENDING RESUBMIT">
      <formula>NOT(ISERROR(SEARCH("PENDING RESUBMIT",U50)))</formula>
    </cfRule>
    <cfRule type="containsText" dxfId="268" priority="272" operator="containsText" text="APPROVED W/ CHANGES">
      <formula>NOT(ISERROR(SEARCH("APPROVED W/ CHANGES",U50)))</formula>
    </cfRule>
    <cfRule type="containsText" dxfId="267" priority="273" operator="containsText" text="PENDING">
      <formula>NOT(ISERROR(SEARCH("PENDING",U50)))</formula>
    </cfRule>
    <cfRule type="containsText" dxfId="266" priority="274" operator="containsText" text="APPROVED">
      <formula>NOT(ISERROR(SEARCH("APPROVED",U50)))</formula>
    </cfRule>
  </conditionalFormatting>
  <conditionalFormatting sqref="T50">
    <cfRule type="containsText" dxfId="265" priority="263" operator="containsText" text="NOT APPROVED">
      <formula>NOT(ISERROR(SEARCH("NOT APPROVED",T50)))</formula>
    </cfRule>
    <cfRule type="containsText" dxfId="264" priority="264" operator="containsText" text="RESUBMIT">
      <formula>NOT(ISERROR(SEARCH("RESUBMIT",T50)))</formula>
    </cfRule>
    <cfRule type="containsText" dxfId="263" priority="265" operator="containsText" text="PENDING RESUBMIT">
      <formula>NOT(ISERROR(SEARCH("PENDING RESUBMIT",T50)))</formula>
    </cfRule>
    <cfRule type="containsText" dxfId="262" priority="266" operator="containsText" text="APPROVED W/ CHANGES">
      <formula>NOT(ISERROR(SEARCH("APPROVED W/ CHANGES",T50)))</formula>
    </cfRule>
    <cfRule type="containsText" dxfId="261" priority="267" operator="containsText" text="PENDING">
      <formula>NOT(ISERROR(SEARCH("PENDING",T50)))</formula>
    </cfRule>
    <cfRule type="containsText" dxfId="260" priority="268" operator="containsText" text="APPROVED">
      <formula>NOT(ISERROR(SEARCH("APPROVED",T50)))</formula>
    </cfRule>
  </conditionalFormatting>
  <conditionalFormatting sqref="U6">
    <cfRule type="containsText" dxfId="259" priority="257" operator="containsText" text="NOT APPROVED">
      <formula>NOT(ISERROR(SEARCH("NOT APPROVED",U6)))</formula>
    </cfRule>
    <cfRule type="containsText" dxfId="258" priority="258" operator="containsText" text="RESUBMIT">
      <formula>NOT(ISERROR(SEARCH("RESUBMIT",U6)))</formula>
    </cfRule>
    <cfRule type="containsText" dxfId="257" priority="259" operator="containsText" text="PENDING RESUBMIT">
      <formula>NOT(ISERROR(SEARCH("PENDING RESUBMIT",U6)))</formula>
    </cfRule>
    <cfRule type="containsText" dxfId="256" priority="260" operator="containsText" text="APPROVED W/ CHANGES">
      <formula>NOT(ISERROR(SEARCH("APPROVED W/ CHANGES",U6)))</formula>
    </cfRule>
    <cfRule type="containsText" dxfId="255" priority="261" operator="containsText" text="PENDING">
      <formula>NOT(ISERROR(SEARCH("PENDING",U6)))</formula>
    </cfRule>
    <cfRule type="containsText" dxfId="254" priority="262" operator="containsText" text="APPROVED">
      <formula>NOT(ISERROR(SEARCH("APPROVED",U6)))</formula>
    </cfRule>
  </conditionalFormatting>
  <conditionalFormatting sqref="T6">
    <cfRule type="containsText" dxfId="253" priority="251" operator="containsText" text="NOT APPROVED">
      <formula>NOT(ISERROR(SEARCH("NOT APPROVED",T6)))</formula>
    </cfRule>
    <cfRule type="containsText" dxfId="252" priority="252" operator="containsText" text="RESUBMIT">
      <formula>NOT(ISERROR(SEARCH("RESUBMIT",T6)))</formula>
    </cfRule>
    <cfRule type="containsText" dxfId="251" priority="253" operator="containsText" text="PENDING RESUBMIT">
      <formula>NOT(ISERROR(SEARCH("PENDING RESUBMIT",T6)))</formula>
    </cfRule>
    <cfRule type="containsText" dxfId="250" priority="254" operator="containsText" text="APPROVED W/ CHANGES">
      <formula>NOT(ISERROR(SEARCH("APPROVED W/ CHANGES",T6)))</formula>
    </cfRule>
    <cfRule type="containsText" dxfId="249" priority="255" operator="containsText" text="PENDING">
      <formula>NOT(ISERROR(SEARCH("PENDING",T6)))</formula>
    </cfRule>
    <cfRule type="containsText" dxfId="248" priority="256" operator="containsText" text="APPROVED">
      <formula>NOT(ISERROR(SEARCH("APPROVED",T6)))</formula>
    </cfRule>
  </conditionalFormatting>
  <conditionalFormatting sqref="AB6">
    <cfRule type="containsText" dxfId="247" priority="245" operator="containsText" text="NOT APPROVED">
      <formula>NOT(ISERROR(SEARCH("NOT APPROVED",AB6)))</formula>
    </cfRule>
    <cfRule type="containsText" dxfId="246" priority="246" operator="containsText" text="RESUBMIT">
      <formula>NOT(ISERROR(SEARCH("RESUBMIT",AB6)))</formula>
    </cfRule>
    <cfRule type="containsText" dxfId="245" priority="247" operator="containsText" text="PENDING RESUBMIT">
      <formula>NOT(ISERROR(SEARCH("PENDING RESUBMIT",AB6)))</formula>
    </cfRule>
    <cfRule type="containsText" dxfId="244" priority="248" operator="containsText" text="APPROVED W/ CHANGES">
      <formula>NOT(ISERROR(SEARCH("APPROVED W/ CHANGES",AB6)))</formula>
    </cfRule>
    <cfRule type="containsText" dxfId="243" priority="249" operator="containsText" text="PENDING">
      <formula>NOT(ISERROR(SEARCH("PENDING",AB6)))</formula>
    </cfRule>
    <cfRule type="containsText" dxfId="242" priority="250" operator="containsText" text="APPROVED">
      <formula>NOT(ISERROR(SEARCH("APPROVED",AB6)))</formula>
    </cfRule>
  </conditionalFormatting>
  <conditionalFormatting sqref="AB4">
    <cfRule type="containsText" dxfId="241" priority="239" operator="containsText" text="NOT APPROVED">
      <formula>NOT(ISERROR(SEARCH("NOT APPROVED",AB4)))</formula>
    </cfRule>
    <cfRule type="containsText" dxfId="240" priority="240" operator="containsText" text="RESUBMIT">
      <formula>NOT(ISERROR(SEARCH("RESUBMIT",AB4)))</formula>
    </cfRule>
    <cfRule type="containsText" dxfId="239" priority="241" operator="containsText" text="PENDING RESUBMIT">
      <formula>NOT(ISERROR(SEARCH("PENDING RESUBMIT",AB4)))</formula>
    </cfRule>
    <cfRule type="containsText" dxfId="238" priority="242" operator="containsText" text="APPROVED W/ CHANGES">
      <formula>NOT(ISERROR(SEARCH("APPROVED W/ CHANGES",AB4)))</formula>
    </cfRule>
    <cfRule type="containsText" dxfId="237" priority="243" operator="containsText" text="PENDING">
      <formula>NOT(ISERROR(SEARCH("PENDING",AB4)))</formula>
    </cfRule>
    <cfRule type="containsText" dxfId="236" priority="244" operator="containsText" text="APPROVED">
      <formula>NOT(ISERROR(SEARCH("APPROVED",AB4)))</formula>
    </cfRule>
  </conditionalFormatting>
  <conditionalFormatting sqref="AB33">
    <cfRule type="containsText" dxfId="235" priority="233" operator="containsText" text="NOT APPROVED">
      <formula>NOT(ISERROR(SEARCH("NOT APPROVED",AB33)))</formula>
    </cfRule>
    <cfRule type="containsText" dxfId="234" priority="234" operator="containsText" text="RESUBMIT">
      <formula>NOT(ISERROR(SEARCH("RESUBMIT",AB33)))</formula>
    </cfRule>
    <cfRule type="containsText" dxfId="233" priority="235" operator="containsText" text="PENDING RESUBMIT">
      <formula>NOT(ISERROR(SEARCH("PENDING RESUBMIT",AB33)))</formula>
    </cfRule>
    <cfRule type="containsText" dxfId="232" priority="236" operator="containsText" text="APPROVED W/ CHANGES">
      <formula>NOT(ISERROR(SEARCH("APPROVED W/ CHANGES",AB33)))</formula>
    </cfRule>
    <cfRule type="containsText" dxfId="231" priority="237" operator="containsText" text="PENDING">
      <formula>NOT(ISERROR(SEARCH("PENDING",AB33)))</formula>
    </cfRule>
    <cfRule type="containsText" dxfId="230" priority="238" operator="containsText" text="APPROVED">
      <formula>NOT(ISERROR(SEARCH("APPROVED",AB33)))</formula>
    </cfRule>
  </conditionalFormatting>
  <conditionalFormatting sqref="AB46">
    <cfRule type="containsText" dxfId="229" priority="227" operator="containsText" text="NOT APPROVED">
      <formula>NOT(ISERROR(SEARCH("NOT APPROVED",AB46)))</formula>
    </cfRule>
    <cfRule type="containsText" dxfId="228" priority="228" operator="containsText" text="RESUBMIT">
      <formula>NOT(ISERROR(SEARCH("RESUBMIT",AB46)))</formula>
    </cfRule>
    <cfRule type="containsText" dxfId="227" priority="229" operator="containsText" text="PENDING RESUBMIT">
      <formula>NOT(ISERROR(SEARCH("PENDING RESUBMIT",AB46)))</formula>
    </cfRule>
    <cfRule type="containsText" dxfId="226" priority="230" operator="containsText" text="APPROVED W/ CHANGES">
      <formula>NOT(ISERROR(SEARCH("APPROVED W/ CHANGES",AB46)))</formula>
    </cfRule>
    <cfRule type="containsText" dxfId="225" priority="231" operator="containsText" text="PENDING">
      <formula>NOT(ISERROR(SEARCH("PENDING",AB46)))</formula>
    </cfRule>
    <cfRule type="containsText" dxfId="224" priority="232" operator="containsText" text="APPROVED">
      <formula>NOT(ISERROR(SEARCH("APPROVED",AB46)))</formula>
    </cfRule>
  </conditionalFormatting>
  <conditionalFormatting sqref="AB50">
    <cfRule type="containsText" dxfId="223" priority="221" operator="containsText" text="NOT APPROVED">
      <formula>NOT(ISERROR(SEARCH("NOT APPROVED",AB50)))</formula>
    </cfRule>
    <cfRule type="containsText" dxfId="222" priority="222" operator="containsText" text="RESUBMIT">
      <formula>NOT(ISERROR(SEARCH("RESUBMIT",AB50)))</formula>
    </cfRule>
    <cfRule type="containsText" dxfId="221" priority="223" operator="containsText" text="PENDING RESUBMIT">
      <formula>NOT(ISERROR(SEARCH("PENDING RESUBMIT",AB50)))</formula>
    </cfRule>
    <cfRule type="containsText" dxfId="220" priority="224" operator="containsText" text="APPROVED W/ CHANGES">
      <formula>NOT(ISERROR(SEARCH("APPROVED W/ CHANGES",AB50)))</formula>
    </cfRule>
    <cfRule type="containsText" dxfId="219" priority="225" operator="containsText" text="PENDING">
      <formula>NOT(ISERROR(SEARCH("PENDING",AB50)))</formula>
    </cfRule>
    <cfRule type="containsText" dxfId="218" priority="226" operator="containsText" text="APPROVED">
      <formula>NOT(ISERROR(SEARCH("APPROVED",AB50)))</formula>
    </cfRule>
  </conditionalFormatting>
  <conditionalFormatting sqref="AB54">
    <cfRule type="containsText" dxfId="217" priority="215" operator="containsText" text="NOT APPROVED">
      <formula>NOT(ISERROR(SEARCH("NOT APPROVED",AB54)))</formula>
    </cfRule>
    <cfRule type="containsText" dxfId="216" priority="216" operator="containsText" text="RESUBMIT">
      <formula>NOT(ISERROR(SEARCH("RESUBMIT",AB54)))</formula>
    </cfRule>
    <cfRule type="containsText" dxfId="215" priority="217" operator="containsText" text="PENDING RESUBMIT">
      <formula>NOT(ISERROR(SEARCH("PENDING RESUBMIT",AB54)))</formula>
    </cfRule>
    <cfRule type="containsText" dxfId="214" priority="218" operator="containsText" text="APPROVED W/ CHANGES">
      <formula>NOT(ISERROR(SEARCH("APPROVED W/ CHANGES",AB54)))</formula>
    </cfRule>
    <cfRule type="containsText" dxfId="213" priority="219" operator="containsText" text="PENDING">
      <formula>NOT(ISERROR(SEARCH("PENDING",AB54)))</formula>
    </cfRule>
    <cfRule type="containsText" dxfId="212" priority="220" operator="containsText" text="APPROVED">
      <formula>NOT(ISERROR(SEARCH("APPROVED",AB54)))</formula>
    </cfRule>
  </conditionalFormatting>
  <conditionalFormatting sqref="AB56">
    <cfRule type="containsText" dxfId="211" priority="209" operator="containsText" text="NOT APPROVED">
      <formula>NOT(ISERROR(SEARCH("NOT APPROVED",AB56)))</formula>
    </cfRule>
    <cfRule type="containsText" dxfId="210" priority="210" operator="containsText" text="RESUBMIT">
      <formula>NOT(ISERROR(SEARCH("RESUBMIT",AB56)))</formula>
    </cfRule>
    <cfRule type="containsText" dxfId="209" priority="211" operator="containsText" text="PENDING RESUBMIT">
      <formula>NOT(ISERROR(SEARCH("PENDING RESUBMIT",AB56)))</formula>
    </cfRule>
    <cfRule type="containsText" dxfId="208" priority="212" operator="containsText" text="APPROVED W/ CHANGES">
      <formula>NOT(ISERROR(SEARCH("APPROVED W/ CHANGES",AB56)))</formula>
    </cfRule>
    <cfRule type="containsText" dxfId="207" priority="213" operator="containsText" text="PENDING">
      <formula>NOT(ISERROR(SEARCH("PENDING",AB56)))</formula>
    </cfRule>
    <cfRule type="containsText" dxfId="206" priority="214" operator="containsText" text="APPROVED">
      <formula>NOT(ISERROR(SEARCH("APPROVED",AB56)))</formula>
    </cfRule>
  </conditionalFormatting>
  <conditionalFormatting sqref="AB90">
    <cfRule type="containsText" dxfId="205" priority="203" operator="containsText" text="NOT APPROVED">
      <formula>NOT(ISERROR(SEARCH("NOT APPROVED",AB90)))</formula>
    </cfRule>
    <cfRule type="containsText" dxfId="204" priority="204" operator="containsText" text="RESUBMIT">
      <formula>NOT(ISERROR(SEARCH("RESUBMIT",AB90)))</formula>
    </cfRule>
    <cfRule type="containsText" dxfId="203" priority="205" operator="containsText" text="PENDING RESUBMIT">
      <formula>NOT(ISERROR(SEARCH("PENDING RESUBMIT",AB90)))</formula>
    </cfRule>
    <cfRule type="containsText" dxfId="202" priority="206" operator="containsText" text="APPROVED W/ CHANGES">
      <formula>NOT(ISERROR(SEARCH("APPROVED W/ CHANGES",AB90)))</formula>
    </cfRule>
    <cfRule type="containsText" dxfId="201" priority="207" operator="containsText" text="PENDING">
      <formula>NOT(ISERROR(SEARCH("PENDING",AB90)))</formula>
    </cfRule>
    <cfRule type="containsText" dxfId="200" priority="208" operator="containsText" text="APPROVED">
      <formula>NOT(ISERROR(SEARCH("APPROVED",AB90)))</formula>
    </cfRule>
  </conditionalFormatting>
  <conditionalFormatting sqref="AB93">
    <cfRule type="containsText" dxfId="199" priority="197" operator="containsText" text="NOT APPROVED">
      <formula>NOT(ISERROR(SEARCH("NOT APPROVED",AB93)))</formula>
    </cfRule>
    <cfRule type="containsText" dxfId="198" priority="198" operator="containsText" text="RESUBMIT">
      <formula>NOT(ISERROR(SEARCH("RESUBMIT",AB93)))</formula>
    </cfRule>
    <cfRule type="containsText" dxfId="197" priority="199" operator="containsText" text="PENDING RESUBMIT">
      <formula>NOT(ISERROR(SEARCH("PENDING RESUBMIT",AB93)))</formula>
    </cfRule>
    <cfRule type="containsText" dxfId="196" priority="200" operator="containsText" text="APPROVED W/ CHANGES">
      <formula>NOT(ISERROR(SEARCH("APPROVED W/ CHANGES",AB93)))</formula>
    </cfRule>
    <cfRule type="containsText" dxfId="195" priority="201" operator="containsText" text="PENDING">
      <formula>NOT(ISERROR(SEARCH("PENDING",AB93)))</formula>
    </cfRule>
    <cfRule type="containsText" dxfId="194" priority="202" operator="containsText" text="APPROVED">
      <formula>NOT(ISERROR(SEARCH("APPROVED",AB93)))</formula>
    </cfRule>
  </conditionalFormatting>
  <conditionalFormatting sqref="AB103">
    <cfRule type="containsText" dxfId="193" priority="191" operator="containsText" text="NOT APPROVED">
      <formula>NOT(ISERROR(SEARCH("NOT APPROVED",AB103)))</formula>
    </cfRule>
    <cfRule type="containsText" dxfId="192" priority="192" operator="containsText" text="RESUBMIT">
      <formula>NOT(ISERROR(SEARCH("RESUBMIT",AB103)))</formula>
    </cfRule>
    <cfRule type="containsText" dxfId="191" priority="193" operator="containsText" text="PENDING RESUBMIT">
      <formula>NOT(ISERROR(SEARCH("PENDING RESUBMIT",AB103)))</formula>
    </cfRule>
    <cfRule type="containsText" dxfId="190" priority="194" operator="containsText" text="APPROVED W/ CHANGES">
      <formula>NOT(ISERROR(SEARCH("APPROVED W/ CHANGES",AB103)))</formula>
    </cfRule>
    <cfRule type="containsText" dxfId="189" priority="195" operator="containsText" text="PENDING">
      <formula>NOT(ISERROR(SEARCH("PENDING",AB103)))</formula>
    </cfRule>
    <cfRule type="containsText" dxfId="188" priority="196" operator="containsText" text="APPROVED">
      <formula>NOT(ISERROR(SEARCH("APPROVED",AB103)))</formula>
    </cfRule>
  </conditionalFormatting>
  <conditionalFormatting sqref="AB109">
    <cfRule type="containsText" dxfId="187" priority="185" operator="containsText" text="NOT APPROVED">
      <formula>NOT(ISERROR(SEARCH("NOT APPROVED",AB109)))</formula>
    </cfRule>
    <cfRule type="containsText" dxfId="186" priority="186" operator="containsText" text="RESUBMIT">
      <formula>NOT(ISERROR(SEARCH("RESUBMIT",AB109)))</formula>
    </cfRule>
    <cfRule type="containsText" dxfId="185" priority="187" operator="containsText" text="PENDING RESUBMIT">
      <formula>NOT(ISERROR(SEARCH("PENDING RESUBMIT",AB109)))</formula>
    </cfRule>
    <cfRule type="containsText" dxfId="184" priority="188" operator="containsText" text="APPROVED W/ CHANGES">
      <formula>NOT(ISERROR(SEARCH("APPROVED W/ CHANGES",AB109)))</formula>
    </cfRule>
    <cfRule type="containsText" dxfId="183" priority="189" operator="containsText" text="PENDING">
      <formula>NOT(ISERROR(SEARCH("PENDING",AB109)))</formula>
    </cfRule>
    <cfRule type="containsText" dxfId="182" priority="190" operator="containsText" text="APPROVED">
      <formula>NOT(ISERROR(SEARCH("APPROVED",AB109)))</formula>
    </cfRule>
  </conditionalFormatting>
  <conditionalFormatting sqref="T111">
    <cfRule type="containsText" dxfId="181" priority="179" operator="containsText" text="NOT APPROVED">
      <formula>NOT(ISERROR(SEARCH("NOT APPROVED",T111)))</formula>
    </cfRule>
    <cfRule type="containsText" dxfId="180" priority="180" operator="containsText" text="RESUBMIT">
      <formula>NOT(ISERROR(SEARCH("RESUBMIT",T111)))</formula>
    </cfRule>
    <cfRule type="containsText" dxfId="179" priority="181" operator="containsText" text="PENDING RESUBMIT">
      <formula>NOT(ISERROR(SEARCH("PENDING RESUBMIT",T111)))</formula>
    </cfRule>
    <cfRule type="containsText" dxfId="178" priority="182" operator="containsText" text="APPROVED W/ CHANGES">
      <formula>NOT(ISERROR(SEARCH("APPROVED W/ CHANGES",T111)))</formula>
    </cfRule>
    <cfRule type="containsText" dxfId="177" priority="183" operator="containsText" text="PENDING">
      <formula>NOT(ISERROR(SEARCH("PENDING",T111)))</formula>
    </cfRule>
    <cfRule type="containsText" dxfId="176" priority="184" operator="containsText" text="APPROVED">
      <formula>NOT(ISERROR(SEARCH("APPROVED",T111)))</formula>
    </cfRule>
  </conditionalFormatting>
  <conditionalFormatting sqref="T115">
    <cfRule type="containsText" dxfId="175" priority="173" operator="containsText" text="NOT APPROVED">
      <formula>NOT(ISERROR(SEARCH("NOT APPROVED",T115)))</formula>
    </cfRule>
    <cfRule type="containsText" dxfId="174" priority="174" operator="containsText" text="RESUBMIT">
      <formula>NOT(ISERROR(SEARCH("RESUBMIT",T115)))</formula>
    </cfRule>
    <cfRule type="containsText" dxfId="173" priority="175" operator="containsText" text="PENDING RESUBMIT">
      <formula>NOT(ISERROR(SEARCH("PENDING RESUBMIT",T115)))</formula>
    </cfRule>
    <cfRule type="containsText" dxfId="172" priority="176" operator="containsText" text="APPROVED W/ CHANGES">
      <formula>NOT(ISERROR(SEARCH("APPROVED W/ CHANGES",T115)))</formula>
    </cfRule>
    <cfRule type="containsText" dxfId="171" priority="177" operator="containsText" text="PENDING">
      <formula>NOT(ISERROR(SEARCH("PENDING",T115)))</formula>
    </cfRule>
    <cfRule type="containsText" dxfId="170" priority="178" operator="containsText" text="APPROVED">
      <formula>NOT(ISERROR(SEARCH("APPROVED",T115)))</formula>
    </cfRule>
  </conditionalFormatting>
  <conditionalFormatting sqref="T60">
    <cfRule type="containsText" dxfId="169" priority="167" operator="containsText" text="NOT APPROVED">
      <formula>NOT(ISERROR(SEARCH("NOT APPROVED",T60)))</formula>
    </cfRule>
    <cfRule type="containsText" dxfId="168" priority="168" operator="containsText" text="RESUBMIT">
      <formula>NOT(ISERROR(SEARCH("RESUBMIT",T60)))</formula>
    </cfRule>
    <cfRule type="containsText" dxfId="167" priority="169" operator="containsText" text="PENDING RESUBMIT">
      <formula>NOT(ISERROR(SEARCH("PENDING RESUBMIT",T60)))</formula>
    </cfRule>
    <cfRule type="containsText" dxfId="166" priority="170" operator="containsText" text="APPROVED W/ CHANGES">
      <formula>NOT(ISERROR(SEARCH("APPROVED W/ CHANGES",T60)))</formula>
    </cfRule>
    <cfRule type="containsText" dxfId="165" priority="171" operator="containsText" text="PENDING">
      <formula>NOT(ISERROR(SEARCH("PENDING",T60)))</formula>
    </cfRule>
    <cfRule type="containsText" dxfId="164" priority="172" operator="containsText" text="APPROVED">
      <formula>NOT(ISERROR(SEARCH("APPROVED",T60)))</formula>
    </cfRule>
  </conditionalFormatting>
  <conditionalFormatting sqref="T59">
    <cfRule type="containsText" dxfId="163" priority="161" operator="containsText" text="NOT APPROVED">
      <formula>NOT(ISERROR(SEARCH("NOT APPROVED",T59)))</formula>
    </cfRule>
    <cfRule type="containsText" dxfId="162" priority="162" operator="containsText" text="RESUBMIT">
      <formula>NOT(ISERROR(SEARCH("RESUBMIT",T59)))</formula>
    </cfRule>
    <cfRule type="containsText" dxfId="161" priority="163" operator="containsText" text="PENDING RESUBMIT">
      <formula>NOT(ISERROR(SEARCH("PENDING RESUBMIT",T59)))</formula>
    </cfRule>
    <cfRule type="containsText" dxfId="160" priority="164" operator="containsText" text="APPROVED W/ CHANGES">
      <formula>NOT(ISERROR(SEARCH("APPROVED W/ CHANGES",T59)))</formula>
    </cfRule>
    <cfRule type="containsText" dxfId="159" priority="165" operator="containsText" text="PENDING">
      <formula>NOT(ISERROR(SEARCH("PENDING",T59)))</formula>
    </cfRule>
    <cfRule type="containsText" dxfId="158" priority="166" operator="containsText" text="APPROVED">
      <formula>NOT(ISERROR(SEARCH("APPROVED",T59)))</formula>
    </cfRule>
  </conditionalFormatting>
  <conditionalFormatting sqref="T37">
    <cfRule type="containsText" dxfId="157" priority="149" operator="containsText" text="NOT APPROVED">
      <formula>NOT(ISERROR(SEARCH("NOT APPROVED",T37)))</formula>
    </cfRule>
    <cfRule type="containsText" dxfId="156" priority="150" operator="containsText" text="RESUBMIT">
      <formula>NOT(ISERROR(SEARCH("RESUBMIT",T37)))</formula>
    </cfRule>
    <cfRule type="containsText" dxfId="155" priority="151" operator="containsText" text="PENDING RESUBMIT">
      <formula>NOT(ISERROR(SEARCH("PENDING RESUBMIT",T37)))</formula>
    </cfRule>
    <cfRule type="containsText" dxfId="154" priority="152" operator="containsText" text="APPROVED W/ CHANGES">
      <formula>NOT(ISERROR(SEARCH("APPROVED W/ CHANGES",T37)))</formula>
    </cfRule>
    <cfRule type="containsText" dxfId="153" priority="153" operator="containsText" text="PENDING">
      <formula>NOT(ISERROR(SEARCH("PENDING",T37)))</formula>
    </cfRule>
    <cfRule type="containsText" dxfId="152" priority="154" operator="containsText" text="APPROVED">
      <formula>NOT(ISERROR(SEARCH("APPROVED",T37)))</formula>
    </cfRule>
  </conditionalFormatting>
  <conditionalFormatting sqref="T38">
    <cfRule type="containsText" dxfId="151" priority="143" operator="containsText" text="NOT APPROVED">
      <formula>NOT(ISERROR(SEARCH("NOT APPROVED",T38)))</formula>
    </cfRule>
    <cfRule type="containsText" dxfId="150" priority="144" operator="containsText" text="RESUBMIT">
      <formula>NOT(ISERROR(SEARCH("RESUBMIT",T38)))</formula>
    </cfRule>
    <cfRule type="containsText" dxfId="149" priority="145" operator="containsText" text="PENDING RESUBMIT">
      <formula>NOT(ISERROR(SEARCH("PENDING RESUBMIT",T38)))</formula>
    </cfRule>
    <cfRule type="containsText" dxfId="148" priority="146" operator="containsText" text="APPROVED W/ CHANGES">
      <formula>NOT(ISERROR(SEARCH("APPROVED W/ CHANGES",T38)))</formula>
    </cfRule>
    <cfRule type="containsText" dxfId="147" priority="147" operator="containsText" text="PENDING">
      <formula>NOT(ISERROR(SEARCH("PENDING",T38)))</formula>
    </cfRule>
    <cfRule type="containsText" dxfId="146" priority="148" operator="containsText" text="APPROVED">
      <formula>NOT(ISERROR(SEARCH("APPROVED",T38)))</formula>
    </cfRule>
  </conditionalFormatting>
  <conditionalFormatting sqref="AB23">
    <cfRule type="containsText" dxfId="145" priority="137" operator="containsText" text="NOT APPROVED">
      <formula>NOT(ISERROR(SEARCH("NOT APPROVED",AB23)))</formula>
    </cfRule>
    <cfRule type="containsText" dxfId="144" priority="138" operator="containsText" text="RESUBMIT">
      <formula>NOT(ISERROR(SEARCH("RESUBMIT",AB23)))</formula>
    </cfRule>
    <cfRule type="containsText" dxfId="143" priority="139" operator="containsText" text="PENDING RESUBMIT">
      <formula>NOT(ISERROR(SEARCH("PENDING RESUBMIT",AB23)))</formula>
    </cfRule>
    <cfRule type="containsText" dxfId="142" priority="140" operator="containsText" text="APPROVED W/ CHANGES">
      <formula>NOT(ISERROR(SEARCH("APPROVED W/ CHANGES",AB23)))</formula>
    </cfRule>
    <cfRule type="containsText" dxfId="141" priority="141" operator="containsText" text="PENDING">
      <formula>NOT(ISERROR(SEARCH("PENDING",AB23)))</formula>
    </cfRule>
    <cfRule type="containsText" dxfId="140" priority="142" operator="containsText" text="APPROVED">
      <formula>NOT(ISERROR(SEARCH("APPROVED",AB23)))</formula>
    </cfRule>
  </conditionalFormatting>
  <conditionalFormatting sqref="AB20">
    <cfRule type="containsText" dxfId="139" priority="131" operator="containsText" text="NOT APPROVED">
      <formula>NOT(ISERROR(SEARCH("NOT APPROVED",AB20)))</formula>
    </cfRule>
    <cfRule type="containsText" dxfId="138" priority="132" operator="containsText" text="RESUBMIT">
      <formula>NOT(ISERROR(SEARCH("RESUBMIT",AB20)))</formula>
    </cfRule>
    <cfRule type="containsText" dxfId="137" priority="133" operator="containsText" text="PENDING RESUBMIT">
      <formula>NOT(ISERROR(SEARCH("PENDING RESUBMIT",AB20)))</formula>
    </cfRule>
    <cfRule type="containsText" dxfId="136" priority="134" operator="containsText" text="APPROVED W/ CHANGES">
      <formula>NOT(ISERROR(SEARCH("APPROVED W/ CHANGES",AB20)))</formula>
    </cfRule>
    <cfRule type="containsText" dxfId="135" priority="135" operator="containsText" text="PENDING">
      <formula>NOT(ISERROR(SEARCH("PENDING",AB20)))</formula>
    </cfRule>
    <cfRule type="containsText" dxfId="134" priority="136" operator="containsText" text="APPROVED">
      <formula>NOT(ISERROR(SEARCH("APPROVED",AB20)))</formula>
    </cfRule>
  </conditionalFormatting>
  <conditionalFormatting sqref="AB25">
    <cfRule type="containsText" dxfId="133" priority="125" operator="containsText" text="NOT APPROVED">
      <formula>NOT(ISERROR(SEARCH("NOT APPROVED",AB25)))</formula>
    </cfRule>
    <cfRule type="containsText" dxfId="132" priority="126" operator="containsText" text="RESUBMIT">
      <formula>NOT(ISERROR(SEARCH("RESUBMIT",AB25)))</formula>
    </cfRule>
    <cfRule type="containsText" dxfId="131" priority="127" operator="containsText" text="PENDING RESUBMIT">
      <formula>NOT(ISERROR(SEARCH("PENDING RESUBMIT",AB25)))</formula>
    </cfRule>
    <cfRule type="containsText" dxfId="130" priority="128" operator="containsText" text="APPROVED W/ CHANGES">
      <formula>NOT(ISERROR(SEARCH("APPROVED W/ CHANGES",AB25)))</formula>
    </cfRule>
    <cfRule type="containsText" dxfId="129" priority="129" operator="containsText" text="PENDING">
      <formula>NOT(ISERROR(SEARCH("PENDING",AB25)))</formula>
    </cfRule>
    <cfRule type="containsText" dxfId="128" priority="130" operator="containsText" text="APPROVED">
      <formula>NOT(ISERROR(SEARCH("APPROVED",AB25)))</formula>
    </cfRule>
  </conditionalFormatting>
  <conditionalFormatting sqref="AB21">
    <cfRule type="containsText" dxfId="127" priority="119" operator="containsText" text="NOT APPROVED">
      <formula>NOT(ISERROR(SEARCH("NOT APPROVED",AB21)))</formula>
    </cfRule>
    <cfRule type="containsText" dxfId="126" priority="120" operator="containsText" text="RESUBMIT">
      <formula>NOT(ISERROR(SEARCH("RESUBMIT",AB21)))</formula>
    </cfRule>
    <cfRule type="containsText" dxfId="125" priority="121" operator="containsText" text="PENDING RESUBMIT">
      <formula>NOT(ISERROR(SEARCH("PENDING RESUBMIT",AB21)))</formula>
    </cfRule>
    <cfRule type="containsText" dxfId="124" priority="122" operator="containsText" text="APPROVED W/ CHANGES">
      <formula>NOT(ISERROR(SEARCH("APPROVED W/ CHANGES",AB21)))</formula>
    </cfRule>
    <cfRule type="containsText" dxfId="123" priority="123" operator="containsText" text="PENDING">
      <formula>NOT(ISERROR(SEARCH("PENDING",AB21)))</formula>
    </cfRule>
    <cfRule type="containsText" dxfId="122" priority="124" operator="containsText" text="APPROVED">
      <formula>NOT(ISERROR(SEARCH("APPROVED",AB21)))</formula>
    </cfRule>
  </conditionalFormatting>
  <conditionalFormatting sqref="AB28">
    <cfRule type="containsText" dxfId="121" priority="113" operator="containsText" text="NOT APPROVED">
      <formula>NOT(ISERROR(SEARCH("NOT APPROVED",AB28)))</formula>
    </cfRule>
    <cfRule type="containsText" dxfId="120" priority="114" operator="containsText" text="RESUBMIT">
      <formula>NOT(ISERROR(SEARCH("RESUBMIT",AB28)))</formula>
    </cfRule>
    <cfRule type="containsText" dxfId="119" priority="115" operator="containsText" text="PENDING RESUBMIT">
      <formula>NOT(ISERROR(SEARCH("PENDING RESUBMIT",AB28)))</formula>
    </cfRule>
    <cfRule type="containsText" dxfId="118" priority="116" operator="containsText" text="APPROVED W/ CHANGES">
      <formula>NOT(ISERROR(SEARCH("APPROVED W/ CHANGES",AB28)))</formula>
    </cfRule>
    <cfRule type="containsText" dxfId="117" priority="117" operator="containsText" text="PENDING">
      <formula>NOT(ISERROR(SEARCH("PENDING",AB28)))</formula>
    </cfRule>
    <cfRule type="containsText" dxfId="116" priority="118" operator="containsText" text="APPROVED">
      <formula>NOT(ISERROR(SEARCH("APPROVED",AB28)))</formula>
    </cfRule>
  </conditionalFormatting>
  <conditionalFormatting sqref="T67">
    <cfRule type="containsText" dxfId="115" priority="107" operator="containsText" text="NOT APPROVED">
      <formula>NOT(ISERROR(SEARCH("NOT APPROVED",T67)))</formula>
    </cfRule>
    <cfRule type="containsText" dxfId="114" priority="108" operator="containsText" text="RESUBMIT">
      <formula>NOT(ISERROR(SEARCH("RESUBMIT",T67)))</formula>
    </cfRule>
    <cfRule type="containsText" dxfId="113" priority="109" operator="containsText" text="PENDING RESUBMIT">
      <formula>NOT(ISERROR(SEARCH("PENDING RESUBMIT",T67)))</formula>
    </cfRule>
    <cfRule type="containsText" dxfId="112" priority="110" operator="containsText" text="APPROVED W/ CHANGES">
      <formula>NOT(ISERROR(SEARCH("APPROVED W/ CHANGES",T67)))</formula>
    </cfRule>
    <cfRule type="containsText" dxfId="111" priority="111" operator="containsText" text="PENDING">
      <formula>NOT(ISERROR(SEARCH("PENDING",T67)))</formula>
    </cfRule>
    <cfRule type="containsText" dxfId="110" priority="112" operator="containsText" text="APPROVED">
      <formula>NOT(ISERROR(SEARCH("APPROVED",T67)))</formula>
    </cfRule>
  </conditionalFormatting>
  <conditionalFormatting sqref="T68">
    <cfRule type="containsText" dxfId="109" priority="101" operator="containsText" text="NOT APPROVED">
      <formula>NOT(ISERROR(SEARCH("NOT APPROVED",T68)))</formula>
    </cfRule>
    <cfRule type="containsText" dxfId="108" priority="102" operator="containsText" text="RESUBMIT">
      <formula>NOT(ISERROR(SEARCH("RESUBMIT",T68)))</formula>
    </cfRule>
    <cfRule type="containsText" dxfId="107" priority="103" operator="containsText" text="PENDING RESUBMIT">
      <formula>NOT(ISERROR(SEARCH("PENDING RESUBMIT",T68)))</formula>
    </cfRule>
    <cfRule type="containsText" dxfId="106" priority="104" operator="containsText" text="APPROVED W/ CHANGES">
      <formula>NOT(ISERROR(SEARCH("APPROVED W/ CHANGES",T68)))</formula>
    </cfRule>
    <cfRule type="containsText" dxfId="105" priority="105" operator="containsText" text="PENDING">
      <formula>NOT(ISERROR(SEARCH("PENDING",T68)))</formula>
    </cfRule>
    <cfRule type="containsText" dxfId="104" priority="106" operator="containsText" text="APPROVED">
      <formula>NOT(ISERROR(SEARCH("APPROVED",T68)))</formula>
    </cfRule>
  </conditionalFormatting>
  <conditionalFormatting sqref="AR2">
    <cfRule type="timePeriod" dxfId="103" priority="97" timePeriod="lastMonth">
      <formula>AND(MONTH(AR2)=MONTH(EDATE(TODAY(),0-1)),YEAR(AR2)=YEAR(EDATE(TODAY(),0-1)))</formula>
    </cfRule>
    <cfRule type="timePeriod" dxfId="102" priority="98" timePeriod="nextMonth">
      <formula>AND(MONTH(AR2)=MONTH(TODAY())+1,OR(YEAR(AR2)=YEAR(TODAY()),AND(MONTH(AR2)=12,YEAR(AR2)=YEAR(TODAY())+1)))</formula>
    </cfRule>
    <cfRule type="timePeriod" dxfId="101" priority="99" timePeriod="thisMonth">
      <formula>AND(MONTH(AR2)=MONTH(TODAY()),YEAR(AR2)=YEAR(TODAY()))</formula>
    </cfRule>
  </conditionalFormatting>
  <conditionalFormatting sqref="AB7">
    <cfRule type="containsText" dxfId="100" priority="91" operator="containsText" text="NOT APPROVED">
      <formula>NOT(ISERROR(SEARCH("NOT APPROVED",AB7)))</formula>
    </cfRule>
    <cfRule type="containsText" dxfId="99" priority="92" operator="containsText" text="RESUBMIT">
      <formula>NOT(ISERROR(SEARCH("RESUBMIT",AB7)))</formula>
    </cfRule>
    <cfRule type="containsText" dxfId="98" priority="93" operator="containsText" text="PENDING RESUBMIT">
      <formula>NOT(ISERROR(SEARCH("PENDING RESUBMIT",AB7)))</formula>
    </cfRule>
    <cfRule type="containsText" dxfId="97" priority="94" operator="containsText" text="APPROVED W/ CHANGES">
      <formula>NOT(ISERROR(SEARCH("APPROVED W/ CHANGES",AB7)))</formula>
    </cfRule>
    <cfRule type="containsText" dxfId="96" priority="95" operator="containsText" text="PENDING">
      <formula>NOT(ISERROR(SEARCH("PENDING",AB7)))</formula>
    </cfRule>
    <cfRule type="containsText" dxfId="95" priority="96" operator="containsText" text="APPROVED">
      <formula>NOT(ISERROR(SEARCH("APPROVED",AB7)))</formula>
    </cfRule>
  </conditionalFormatting>
  <conditionalFormatting sqref="AB8">
    <cfRule type="containsText" dxfId="94" priority="85" operator="containsText" text="NOT APPROVED">
      <formula>NOT(ISERROR(SEARCH("NOT APPROVED",AB8)))</formula>
    </cfRule>
    <cfRule type="containsText" dxfId="93" priority="86" operator="containsText" text="RESUBMIT">
      <formula>NOT(ISERROR(SEARCH("RESUBMIT",AB8)))</formula>
    </cfRule>
    <cfRule type="containsText" dxfId="92" priority="87" operator="containsText" text="PENDING RESUBMIT">
      <formula>NOT(ISERROR(SEARCH("PENDING RESUBMIT",AB8)))</formula>
    </cfRule>
    <cfRule type="containsText" dxfId="91" priority="88" operator="containsText" text="APPROVED W/ CHANGES">
      <formula>NOT(ISERROR(SEARCH("APPROVED W/ CHANGES",AB8)))</formula>
    </cfRule>
    <cfRule type="containsText" dxfId="90" priority="89" operator="containsText" text="PENDING">
      <formula>NOT(ISERROR(SEARCH("PENDING",AB8)))</formula>
    </cfRule>
    <cfRule type="containsText" dxfId="89" priority="90" operator="containsText" text="APPROVED">
      <formula>NOT(ISERROR(SEARCH("APPROVED",AB8)))</formula>
    </cfRule>
  </conditionalFormatting>
  <conditionalFormatting sqref="T7">
    <cfRule type="containsText" dxfId="88" priority="79" operator="containsText" text="NOT APPROVED">
      <formula>NOT(ISERROR(SEARCH("NOT APPROVED",T7)))</formula>
    </cfRule>
    <cfRule type="containsText" dxfId="87" priority="80" operator="containsText" text="RESUBMIT">
      <formula>NOT(ISERROR(SEARCH("RESUBMIT",T7)))</formula>
    </cfRule>
    <cfRule type="containsText" dxfId="86" priority="81" operator="containsText" text="PENDING RESUBMIT">
      <formula>NOT(ISERROR(SEARCH("PENDING RESUBMIT",T7)))</formula>
    </cfRule>
    <cfRule type="containsText" dxfId="85" priority="82" operator="containsText" text="APPROVED W/ CHANGES">
      <formula>NOT(ISERROR(SEARCH("APPROVED W/ CHANGES",T7)))</formula>
    </cfRule>
    <cfRule type="containsText" dxfId="84" priority="83" operator="containsText" text="PENDING">
      <formula>NOT(ISERROR(SEARCH("PENDING",T7)))</formula>
    </cfRule>
    <cfRule type="containsText" dxfId="83" priority="84" operator="containsText" text="APPROVED">
      <formula>NOT(ISERROR(SEARCH("APPROVED",T7)))</formula>
    </cfRule>
  </conditionalFormatting>
  <conditionalFormatting sqref="AB30">
    <cfRule type="containsText" dxfId="82" priority="73" operator="containsText" text="NOT APPROVED">
      <formula>NOT(ISERROR(SEARCH("NOT APPROVED",AB30)))</formula>
    </cfRule>
    <cfRule type="containsText" dxfId="81" priority="74" operator="containsText" text="RESUBMIT">
      <formula>NOT(ISERROR(SEARCH("RESUBMIT",AB30)))</formula>
    </cfRule>
    <cfRule type="containsText" dxfId="80" priority="75" operator="containsText" text="PENDING RESUBMIT">
      <formula>NOT(ISERROR(SEARCH("PENDING RESUBMIT",AB30)))</formula>
    </cfRule>
    <cfRule type="containsText" dxfId="79" priority="76" operator="containsText" text="APPROVED W/ CHANGES">
      <formula>NOT(ISERROR(SEARCH("APPROVED W/ CHANGES",AB30)))</formula>
    </cfRule>
    <cfRule type="containsText" dxfId="78" priority="77" operator="containsText" text="PENDING">
      <formula>NOT(ISERROR(SEARCH("PENDING",AB30)))</formula>
    </cfRule>
    <cfRule type="containsText" dxfId="77" priority="78" operator="containsText" text="APPROVED">
      <formula>NOT(ISERROR(SEARCH("APPROVED",AB30)))</formula>
    </cfRule>
  </conditionalFormatting>
  <conditionalFormatting sqref="AB24">
    <cfRule type="containsText" dxfId="76" priority="67" operator="containsText" text="NOT APPROVED">
      <formula>NOT(ISERROR(SEARCH("NOT APPROVED",AB24)))</formula>
    </cfRule>
    <cfRule type="containsText" dxfId="75" priority="68" operator="containsText" text="RESUBMIT">
      <formula>NOT(ISERROR(SEARCH("RESUBMIT",AB24)))</formula>
    </cfRule>
    <cfRule type="containsText" dxfId="74" priority="69" operator="containsText" text="PENDING RESUBMIT">
      <formula>NOT(ISERROR(SEARCH("PENDING RESUBMIT",AB24)))</formula>
    </cfRule>
    <cfRule type="containsText" dxfId="73" priority="70" operator="containsText" text="APPROVED W/ CHANGES">
      <formula>NOT(ISERROR(SEARCH("APPROVED W/ CHANGES",AB24)))</formula>
    </cfRule>
    <cfRule type="containsText" dxfId="72" priority="71" operator="containsText" text="PENDING">
      <formula>NOT(ISERROR(SEARCH("PENDING",AB24)))</formula>
    </cfRule>
    <cfRule type="containsText" dxfId="71" priority="72" operator="containsText" text="APPROVED">
      <formula>NOT(ISERROR(SEARCH("APPROVED",AB24)))</formula>
    </cfRule>
  </conditionalFormatting>
  <conditionalFormatting sqref="AL68">
    <cfRule type="containsText" dxfId="70" priority="55" operator="containsText" text="NOT APPROVED">
      <formula>NOT(ISERROR(SEARCH("NOT APPROVED",AL68)))</formula>
    </cfRule>
    <cfRule type="containsText" dxfId="69" priority="56" operator="containsText" text="RESUBMIT">
      <formula>NOT(ISERROR(SEARCH("RESUBMIT",AL68)))</formula>
    </cfRule>
    <cfRule type="containsText" dxfId="68" priority="57" operator="containsText" text="PENDING RESUBMIT">
      <formula>NOT(ISERROR(SEARCH("PENDING RESUBMIT",AL68)))</formula>
    </cfRule>
    <cfRule type="containsText" dxfId="67" priority="58" operator="containsText" text="APPROVED W/ CHANGES">
      <formula>NOT(ISERROR(SEARCH("APPROVED W/ CHANGES",AL68)))</formula>
    </cfRule>
    <cfRule type="containsText" dxfId="66" priority="59" operator="containsText" text="PENDING">
      <formula>NOT(ISERROR(SEARCH("PENDING",AL68)))</formula>
    </cfRule>
    <cfRule type="containsText" dxfId="65" priority="60" operator="containsText" text="APPROVED">
      <formula>NOT(ISERROR(SEARCH("APPROVED",AL68)))</formula>
    </cfRule>
  </conditionalFormatting>
  <conditionalFormatting sqref="AB67">
    <cfRule type="containsText" dxfId="64" priority="49" operator="containsText" text="NOT APPROVED">
      <formula>NOT(ISERROR(SEARCH("NOT APPROVED",AB67)))</formula>
    </cfRule>
    <cfRule type="containsText" dxfId="63" priority="50" operator="containsText" text="RESUBMIT">
      <formula>NOT(ISERROR(SEARCH("RESUBMIT",AB67)))</formula>
    </cfRule>
    <cfRule type="containsText" dxfId="62" priority="51" operator="containsText" text="PENDING RESUBMIT">
      <formula>NOT(ISERROR(SEARCH("PENDING RESUBMIT",AB67)))</formula>
    </cfRule>
    <cfRule type="containsText" dxfId="61" priority="52" operator="containsText" text="APPROVED W/ CHANGES">
      <formula>NOT(ISERROR(SEARCH("APPROVED W/ CHANGES",AB67)))</formula>
    </cfRule>
    <cfRule type="containsText" dxfId="60" priority="53" operator="containsText" text="PENDING">
      <formula>NOT(ISERROR(SEARCH("PENDING",AB67)))</formula>
    </cfRule>
    <cfRule type="containsText" dxfId="59" priority="54" operator="containsText" text="APPROVED">
      <formula>NOT(ISERROR(SEARCH("APPROVED",AB67)))</formula>
    </cfRule>
  </conditionalFormatting>
  <conditionalFormatting sqref="AL67">
    <cfRule type="containsText" dxfId="58" priority="43" operator="containsText" text="NOT APPROVED">
      <formula>NOT(ISERROR(SEARCH("NOT APPROVED",AL67)))</formula>
    </cfRule>
    <cfRule type="containsText" dxfId="57" priority="44" operator="containsText" text="RESUBMIT">
      <formula>NOT(ISERROR(SEARCH("RESUBMIT",AL67)))</formula>
    </cfRule>
    <cfRule type="containsText" dxfId="56" priority="45" operator="containsText" text="PENDING RESUBMIT">
      <formula>NOT(ISERROR(SEARCH("PENDING RESUBMIT",AL67)))</formula>
    </cfRule>
    <cfRule type="containsText" dxfId="55" priority="46" operator="containsText" text="APPROVED W/ CHANGES">
      <formula>NOT(ISERROR(SEARCH("APPROVED W/ CHANGES",AL67)))</formula>
    </cfRule>
    <cfRule type="containsText" dxfId="54" priority="47" operator="containsText" text="PENDING">
      <formula>NOT(ISERROR(SEARCH("PENDING",AL67)))</formula>
    </cfRule>
    <cfRule type="containsText" dxfId="53" priority="48" operator="containsText" text="APPROVED">
      <formula>NOT(ISERROR(SEARCH("APPROVED",AL67)))</formula>
    </cfRule>
  </conditionalFormatting>
  <conditionalFormatting sqref="AB31">
    <cfRule type="containsText" dxfId="52" priority="37" operator="containsText" text="NOT APPROVED">
      <formula>NOT(ISERROR(SEARCH("NOT APPROVED",AB31)))</formula>
    </cfRule>
    <cfRule type="containsText" dxfId="51" priority="38" operator="containsText" text="RESUBMIT">
      <formula>NOT(ISERROR(SEARCH("RESUBMIT",AB31)))</formula>
    </cfRule>
    <cfRule type="containsText" dxfId="50" priority="39" operator="containsText" text="PENDING RESUBMIT">
      <formula>NOT(ISERROR(SEARCH("PENDING RESUBMIT",AB31)))</formula>
    </cfRule>
    <cfRule type="containsText" dxfId="49" priority="40" operator="containsText" text="APPROVED W/ CHANGES">
      <formula>NOT(ISERROR(SEARCH("APPROVED W/ CHANGES",AB31)))</formula>
    </cfRule>
    <cfRule type="containsText" dxfId="48" priority="41" operator="containsText" text="PENDING">
      <formula>NOT(ISERROR(SEARCH("PENDING",AB31)))</formula>
    </cfRule>
    <cfRule type="containsText" dxfId="47" priority="42" operator="containsText" text="APPROVED">
      <formula>NOT(ISERROR(SEARCH("APPROVED",AB31)))</formula>
    </cfRule>
  </conditionalFormatting>
  <conditionalFormatting sqref="AB59">
    <cfRule type="containsText" dxfId="46" priority="31" operator="containsText" text="NOT APPROVED">
      <formula>NOT(ISERROR(SEARCH("NOT APPROVED",AB59)))</formula>
    </cfRule>
    <cfRule type="containsText" dxfId="45" priority="32" operator="containsText" text="RESUBMIT">
      <formula>NOT(ISERROR(SEARCH("RESUBMIT",AB59)))</formula>
    </cfRule>
    <cfRule type="containsText" dxfId="44" priority="33" operator="containsText" text="PENDING RESUBMIT">
      <formula>NOT(ISERROR(SEARCH("PENDING RESUBMIT",AB59)))</formula>
    </cfRule>
    <cfRule type="containsText" dxfId="43" priority="34" operator="containsText" text="APPROVED W/ CHANGES">
      <formula>NOT(ISERROR(SEARCH("APPROVED W/ CHANGES",AB59)))</formula>
    </cfRule>
    <cfRule type="containsText" dxfId="42" priority="35" operator="containsText" text="PENDING">
      <formula>NOT(ISERROR(SEARCH("PENDING",AB59)))</formula>
    </cfRule>
    <cfRule type="containsText" dxfId="41" priority="36" operator="containsText" text="APPROVED">
      <formula>NOT(ISERROR(SEARCH("APPROVED",AB59)))</formula>
    </cfRule>
  </conditionalFormatting>
  <conditionalFormatting sqref="AB61">
    <cfRule type="containsText" dxfId="40" priority="25" operator="containsText" text="NOT APPROVED">
      <formula>NOT(ISERROR(SEARCH("NOT APPROVED",AB61)))</formula>
    </cfRule>
    <cfRule type="containsText" dxfId="39" priority="26" operator="containsText" text="RESUBMIT">
      <formula>NOT(ISERROR(SEARCH("RESUBMIT",AB61)))</formula>
    </cfRule>
    <cfRule type="containsText" dxfId="38" priority="27" operator="containsText" text="PENDING RESUBMIT">
      <formula>NOT(ISERROR(SEARCH("PENDING RESUBMIT",AB61)))</formula>
    </cfRule>
    <cfRule type="containsText" dxfId="37" priority="28" operator="containsText" text="APPROVED W/ CHANGES">
      <formula>NOT(ISERROR(SEARCH("APPROVED W/ CHANGES",AB61)))</formula>
    </cfRule>
    <cfRule type="containsText" dxfId="36" priority="29" operator="containsText" text="PENDING">
      <formula>NOT(ISERROR(SEARCH("PENDING",AB61)))</formula>
    </cfRule>
    <cfRule type="containsText" dxfId="35" priority="30" operator="containsText" text="APPROVED">
      <formula>NOT(ISERROR(SEARCH("APPROVED",AB61)))</formula>
    </cfRule>
  </conditionalFormatting>
  <conditionalFormatting sqref="AB65">
    <cfRule type="containsText" dxfId="34" priority="19" operator="containsText" text="NOT APPROVED">
      <formula>NOT(ISERROR(SEARCH("NOT APPROVED",AB65)))</formula>
    </cfRule>
    <cfRule type="containsText" dxfId="33" priority="20" operator="containsText" text="RESUBMIT">
      <formula>NOT(ISERROR(SEARCH("RESUBMIT",AB65)))</formula>
    </cfRule>
    <cfRule type="containsText" dxfId="32" priority="21" operator="containsText" text="PENDING RESUBMIT">
      <formula>NOT(ISERROR(SEARCH("PENDING RESUBMIT",AB65)))</formula>
    </cfRule>
    <cfRule type="containsText" dxfId="31" priority="22" operator="containsText" text="APPROVED W/ CHANGES">
      <formula>NOT(ISERROR(SEARCH("APPROVED W/ CHANGES",AB65)))</formula>
    </cfRule>
    <cfRule type="containsText" dxfId="30" priority="23" operator="containsText" text="PENDING">
      <formula>NOT(ISERROR(SEARCH("PENDING",AB65)))</formula>
    </cfRule>
    <cfRule type="containsText" dxfId="29" priority="24" operator="containsText" text="APPROVED">
      <formula>NOT(ISERROR(SEARCH("APPROVED",AB65)))</formula>
    </cfRule>
  </conditionalFormatting>
  <conditionalFormatting sqref="AB108">
    <cfRule type="containsText" dxfId="28" priority="13" operator="containsText" text="NOT APPROVED">
      <formula>NOT(ISERROR(SEARCH("NOT APPROVED",AB108)))</formula>
    </cfRule>
    <cfRule type="containsText" dxfId="27" priority="14" operator="containsText" text="RESUBMIT">
      <formula>NOT(ISERROR(SEARCH("RESUBMIT",AB108)))</formula>
    </cfRule>
    <cfRule type="containsText" dxfId="26" priority="15" operator="containsText" text="PENDING RESUBMIT">
      <formula>NOT(ISERROR(SEARCH("PENDING RESUBMIT",AB108)))</formula>
    </cfRule>
    <cfRule type="containsText" dxfId="25" priority="16" operator="containsText" text="APPROVED W/ CHANGES">
      <formula>NOT(ISERROR(SEARCH("APPROVED W/ CHANGES",AB108)))</formula>
    </cfRule>
    <cfRule type="containsText" dxfId="24" priority="17" operator="containsText" text="PENDING">
      <formula>NOT(ISERROR(SEARCH("PENDING",AB108)))</formula>
    </cfRule>
    <cfRule type="containsText" dxfId="23" priority="18" operator="containsText" text="APPROVED">
      <formula>NOT(ISERROR(SEARCH("APPROVED",AB108)))</formula>
    </cfRule>
  </conditionalFormatting>
  <conditionalFormatting sqref="AB43">
    <cfRule type="containsText" dxfId="22" priority="7" operator="containsText" text="NOT APPROVED">
      <formula>NOT(ISERROR(SEARCH("NOT APPROVED",AB43)))</formula>
    </cfRule>
    <cfRule type="containsText" dxfId="21" priority="8" operator="containsText" text="RESUBMIT">
      <formula>NOT(ISERROR(SEARCH("RESUBMIT",AB43)))</formula>
    </cfRule>
    <cfRule type="containsText" dxfId="20" priority="9" operator="containsText" text="PENDING RESUBMIT">
      <formula>NOT(ISERROR(SEARCH("PENDING RESUBMIT",AB43)))</formula>
    </cfRule>
    <cfRule type="containsText" dxfId="19" priority="10" operator="containsText" text="APPROVED W/ CHANGES">
      <formula>NOT(ISERROR(SEARCH("APPROVED W/ CHANGES",AB43)))</formula>
    </cfRule>
    <cfRule type="containsText" dxfId="18" priority="11" operator="containsText" text="PENDING">
      <formula>NOT(ISERROR(SEARCH("PENDING",AB43)))</formula>
    </cfRule>
    <cfRule type="containsText" dxfId="17" priority="12" operator="containsText" text="APPROVED">
      <formula>NOT(ISERROR(SEARCH("APPROVED",AB43)))</formula>
    </cfRule>
  </conditionalFormatting>
  <conditionalFormatting sqref="AB44">
    <cfRule type="containsText" dxfId="16" priority="1" operator="containsText" text="NOT APPROVED">
      <formula>NOT(ISERROR(SEARCH("NOT APPROVED",AB44)))</formula>
    </cfRule>
    <cfRule type="containsText" dxfId="15" priority="2" operator="containsText" text="RESUBMIT">
      <formula>NOT(ISERROR(SEARCH("RESUBMIT",AB44)))</formula>
    </cfRule>
    <cfRule type="containsText" dxfId="14" priority="3" operator="containsText" text="PENDING RESUBMIT">
      <formula>NOT(ISERROR(SEARCH("PENDING RESUBMIT",AB44)))</formula>
    </cfRule>
    <cfRule type="containsText" dxfId="13" priority="4" operator="containsText" text="APPROVED W/ CHANGES">
      <formula>NOT(ISERROR(SEARCH("APPROVED W/ CHANGES",AB44)))</formula>
    </cfRule>
    <cfRule type="containsText" dxfId="12" priority="5" operator="containsText" text="PENDING">
      <formula>NOT(ISERROR(SEARCH("PENDING",AB44)))</formula>
    </cfRule>
    <cfRule type="containsText" dxfId="11" priority="6" operator="containsText" text="APPROVED">
      <formula>NOT(ISERROR(SEARCH("APPROVED",AB44)))</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sheetPr codeName="Sheet5"/>
  <dimension ref="A1:AY22"/>
  <sheetViews>
    <sheetView zoomScale="70" zoomScaleNormal="70" zoomScaleSheetLayoutView="70" workbookViewId="0">
      <pane xSplit="4" ySplit="2" topLeftCell="P3" activePane="bottomRight" state="frozen"/>
      <selection pane="topRight" activeCell="D1" sqref="D1"/>
      <selection pane="bottomLeft" activeCell="A3" sqref="A3"/>
      <selection pane="bottomRight" activeCell="P5" sqref="P5"/>
    </sheetView>
  </sheetViews>
  <sheetFormatPr defaultColWidth="8.85546875" defaultRowHeight="15.75"/>
  <cols>
    <col min="1" max="1" width="26.28515625" style="30" customWidth="1"/>
    <col min="2" max="2" width="10.42578125" style="29" customWidth="1"/>
    <col min="3" max="3" width="10" style="29" customWidth="1"/>
    <col min="4" max="4" width="8.85546875" style="54"/>
    <col min="5" max="5" width="8.85546875" style="51"/>
    <col min="6" max="6" width="8.85546875" style="30"/>
    <col min="7" max="7" width="8.85546875" style="51"/>
    <col min="8" max="8" width="26.42578125" style="30" customWidth="1"/>
    <col min="9" max="12" width="8.85546875" style="30"/>
    <col min="13" max="13" width="8.85546875" style="51"/>
    <col min="14" max="14" width="8.85546875" style="30"/>
    <col min="15" max="15" width="12.28515625" style="51" customWidth="1"/>
    <col min="16" max="16" width="9.140625" style="30" customWidth="1"/>
    <col min="17" max="17" width="8.85546875" style="52"/>
    <col min="18" max="18" width="8.85546875" style="50"/>
    <col min="19" max="19" width="8.85546875" style="30"/>
    <col min="20" max="20" width="8.85546875" style="51"/>
    <col min="21" max="21" width="8.85546875" style="30"/>
    <col min="22" max="22" width="8.85546875" style="51"/>
    <col min="23" max="23" width="8.85546875" style="30"/>
    <col min="24" max="24" width="8.85546875" style="51"/>
    <col min="25" max="25" width="8.85546875" style="55"/>
    <col min="26" max="26" width="8.85546875" style="50"/>
    <col min="27" max="27" width="8.85546875" style="30"/>
    <col min="28" max="28" width="8.85546875" style="51"/>
    <col min="29" max="29" width="8.85546875" style="30"/>
    <col min="30" max="30" width="8.85546875" style="51"/>
    <col min="31" max="31" width="8.85546875" style="30"/>
    <col min="32" max="32" width="8.85546875" style="51"/>
    <col min="33" max="33" width="8.85546875" style="55"/>
    <col min="34" max="34" width="8.85546875" style="56"/>
    <col min="35" max="36" width="8.85546875" style="57"/>
    <col min="37" max="37" width="8.85546875" style="58"/>
    <col min="38" max="38" width="8.85546875" style="59"/>
    <col min="39" max="39" width="11.85546875" style="54" customWidth="1"/>
    <col min="40" max="40" width="8.85546875" style="30"/>
    <col min="41" max="41" width="8.85546875" style="29"/>
    <col min="42" max="42" width="8.85546875" style="60"/>
    <col min="43" max="43" width="10.7109375" style="50" bestFit="1" customWidth="1"/>
    <col min="44" max="44" width="8.28515625" style="51" customWidth="1"/>
    <col min="45" max="45" width="8.85546875" style="51"/>
    <col min="46" max="47" width="8.85546875" style="60"/>
    <col min="48" max="48" width="8.85546875" style="52"/>
    <col min="49" max="49" width="13.42578125" style="61" customWidth="1"/>
    <col min="50" max="50" width="13" style="32" customWidth="1"/>
    <col min="51" max="51" width="8.85546875" style="33"/>
    <col min="52" max="16384" width="8.85546875" style="30"/>
  </cols>
  <sheetData>
    <row r="1" spans="1:51" ht="20.25" thickBot="1">
      <c r="D1" s="122" t="s">
        <v>10</v>
      </c>
      <c r="E1" s="123"/>
      <c r="F1" s="123"/>
      <c r="G1" s="123"/>
      <c r="H1" s="123"/>
      <c r="I1" s="123"/>
      <c r="J1" s="123"/>
      <c r="K1" s="123"/>
      <c r="L1" s="123"/>
      <c r="M1" s="123"/>
      <c r="N1" s="123"/>
      <c r="O1" s="123"/>
      <c r="P1" s="123"/>
      <c r="Q1" s="124"/>
      <c r="R1" s="125" t="s">
        <v>11</v>
      </c>
      <c r="S1" s="126"/>
      <c r="T1" s="126"/>
      <c r="U1" s="126"/>
      <c r="V1" s="126"/>
      <c r="W1" s="126"/>
      <c r="X1" s="126"/>
      <c r="Y1" s="127"/>
      <c r="Z1" s="128" t="s">
        <v>15</v>
      </c>
      <c r="AA1" s="129"/>
      <c r="AB1" s="129"/>
      <c r="AC1" s="129"/>
      <c r="AD1" s="129"/>
      <c r="AE1" s="129"/>
      <c r="AF1" s="129"/>
      <c r="AG1" s="130"/>
      <c r="AH1" s="131" t="s">
        <v>18</v>
      </c>
      <c r="AI1" s="132"/>
      <c r="AJ1" s="132"/>
      <c r="AK1" s="132"/>
      <c r="AL1" s="133"/>
      <c r="AM1" s="134" t="s">
        <v>28</v>
      </c>
      <c r="AN1" s="135"/>
      <c r="AO1" s="135"/>
      <c r="AP1" s="136"/>
      <c r="AQ1" s="140" t="s">
        <v>32</v>
      </c>
      <c r="AR1" s="138"/>
      <c r="AS1" s="138"/>
      <c r="AT1" s="138"/>
      <c r="AU1" s="138"/>
      <c r="AV1" s="139"/>
      <c r="AW1" s="31"/>
    </row>
    <row r="2" spans="1:51" s="37" customFormat="1" ht="63.75" thickBot="1">
      <c r="A2" s="1" t="s">
        <v>0</v>
      </c>
      <c r="B2" s="2" t="s">
        <v>1</v>
      </c>
      <c r="C2" s="21" t="s">
        <v>23</v>
      </c>
      <c r="D2" s="3" t="s">
        <v>2</v>
      </c>
      <c r="E2" s="9" t="s">
        <v>3</v>
      </c>
      <c r="F2" s="4" t="s">
        <v>4</v>
      </c>
      <c r="G2" s="9" t="s">
        <v>20</v>
      </c>
      <c r="H2" s="4" t="s">
        <v>5</v>
      </c>
      <c r="I2" s="5" t="s">
        <v>6</v>
      </c>
      <c r="J2" s="3" t="s">
        <v>7</v>
      </c>
      <c r="K2" s="4" t="s">
        <v>8</v>
      </c>
      <c r="L2" s="4" t="s">
        <v>9</v>
      </c>
      <c r="M2" s="9" t="s">
        <v>12</v>
      </c>
      <c r="N2" s="4" t="s">
        <v>13</v>
      </c>
      <c r="O2" s="9" t="s">
        <v>21</v>
      </c>
      <c r="P2" s="4" t="s">
        <v>14</v>
      </c>
      <c r="Q2" s="10" t="s">
        <v>6</v>
      </c>
      <c r="R2" s="11" t="s">
        <v>3</v>
      </c>
      <c r="S2" s="6" t="s">
        <v>4</v>
      </c>
      <c r="T2" s="12" t="s">
        <v>20</v>
      </c>
      <c r="U2" s="6" t="s">
        <v>5</v>
      </c>
      <c r="V2" s="11" t="s">
        <v>12</v>
      </c>
      <c r="W2" s="6" t="s">
        <v>13</v>
      </c>
      <c r="X2" s="18" t="s">
        <v>21</v>
      </c>
      <c r="Y2" s="17" t="s">
        <v>5</v>
      </c>
      <c r="Z2" s="13" t="s">
        <v>3</v>
      </c>
      <c r="AA2" s="7" t="s">
        <v>4</v>
      </c>
      <c r="AB2" s="14" t="s">
        <v>29</v>
      </c>
      <c r="AC2" s="7" t="s">
        <v>5</v>
      </c>
      <c r="AD2" s="13" t="s">
        <v>12</v>
      </c>
      <c r="AE2" s="7" t="s">
        <v>13</v>
      </c>
      <c r="AF2" s="20" t="s">
        <v>21</v>
      </c>
      <c r="AG2" s="19" t="s">
        <v>5</v>
      </c>
      <c r="AH2" s="15" t="s">
        <v>17</v>
      </c>
      <c r="AI2" s="8" t="s">
        <v>19</v>
      </c>
      <c r="AJ2" s="8" t="s">
        <v>24</v>
      </c>
      <c r="AK2" s="23" t="s">
        <v>29</v>
      </c>
      <c r="AL2" s="16" t="s">
        <v>5</v>
      </c>
      <c r="AM2" s="24" t="s">
        <v>25</v>
      </c>
      <c r="AN2" s="34" t="s">
        <v>26</v>
      </c>
      <c r="AO2" s="62" t="s">
        <v>42</v>
      </c>
      <c r="AP2" s="35" t="s">
        <v>27</v>
      </c>
      <c r="AQ2" s="25" t="s">
        <v>33</v>
      </c>
      <c r="AR2" s="26" t="s">
        <v>30</v>
      </c>
      <c r="AS2" s="26" t="s">
        <v>31</v>
      </c>
      <c r="AT2" s="64" t="s">
        <v>44</v>
      </c>
      <c r="AU2" s="64" t="s">
        <v>45</v>
      </c>
      <c r="AV2" s="27" t="s">
        <v>5</v>
      </c>
      <c r="AW2" s="28" t="s">
        <v>34</v>
      </c>
      <c r="AX2" s="22" t="s">
        <v>16</v>
      </c>
      <c r="AY2" s="36"/>
    </row>
    <row r="3" spans="1:51" ht="150" customHeight="1">
      <c r="D3" s="38"/>
      <c r="E3" s="39"/>
      <c r="F3" s="40"/>
      <c r="G3" s="39"/>
      <c r="H3" s="40"/>
      <c r="I3" s="40"/>
      <c r="J3" s="40"/>
      <c r="K3" s="40"/>
      <c r="L3" s="40"/>
      <c r="M3" s="39"/>
      <c r="N3" s="40"/>
      <c r="O3" s="39"/>
      <c r="P3" s="40"/>
      <c r="Q3" s="41"/>
      <c r="R3" s="42"/>
      <c r="S3" s="40"/>
      <c r="T3" s="39"/>
      <c r="U3" s="40"/>
      <c r="V3" s="39"/>
      <c r="W3" s="40"/>
      <c r="X3" s="39"/>
      <c r="Y3" s="43"/>
      <c r="Z3" s="42"/>
      <c r="AA3" s="40"/>
      <c r="AB3" s="39"/>
      <c r="AC3" s="40"/>
      <c r="AD3" s="39"/>
      <c r="AE3" s="40"/>
      <c r="AF3" s="44" t="s">
        <v>22</v>
      </c>
      <c r="AG3" s="43"/>
      <c r="AH3" s="45"/>
      <c r="AI3" s="46"/>
      <c r="AJ3" s="46"/>
      <c r="AK3" s="47"/>
      <c r="AL3" s="48"/>
      <c r="AM3" s="38"/>
      <c r="AN3" s="40"/>
      <c r="AO3" s="63"/>
      <c r="AP3" s="49"/>
      <c r="AW3" s="53"/>
      <c r="AY3" s="33">
        <f>AP3-80</f>
        <v>-80</v>
      </c>
    </row>
    <row r="4" spans="1:51" ht="150" customHeight="1">
      <c r="AY4" s="33">
        <f t="shared" ref="AY4:AY22" si="0">AP4-80</f>
        <v>-80</v>
      </c>
    </row>
    <row r="5" spans="1:51" ht="150" customHeight="1">
      <c r="AY5" s="33">
        <f t="shared" si="0"/>
        <v>-80</v>
      </c>
    </row>
    <row r="6" spans="1:51" ht="150" customHeight="1">
      <c r="AY6" s="33">
        <f t="shared" si="0"/>
        <v>-80</v>
      </c>
    </row>
    <row r="7" spans="1:51" ht="150" customHeight="1">
      <c r="AY7" s="33">
        <f t="shared" si="0"/>
        <v>-80</v>
      </c>
    </row>
    <row r="8" spans="1:51" ht="150" customHeight="1">
      <c r="AY8" s="33">
        <f t="shared" si="0"/>
        <v>-80</v>
      </c>
    </row>
    <row r="9" spans="1:51" ht="150" customHeight="1">
      <c r="AY9" s="33">
        <f t="shared" si="0"/>
        <v>-80</v>
      </c>
    </row>
    <row r="10" spans="1:51" ht="150" customHeight="1">
      <c r="AY10" s="33">
        <f t="shared" si="0"/>
        <v>-80</v>
      </c>
    </row>
    <row r="11" spans="1:51" ht="150" customHeight="1">
      <c r="AY11" s="33">
        <f t="shared" si="0"/>
        <v>-80</v>
      </c>
    </row>
    <row r="12" spans="1:51" ht="150" customHeight="1">
      <c r="AY12" s="33">
        <f t="shared" si="0"/>
        <v>-80</v>
      </c>
    </row>
    <row r="13" spans="1:51" ht="150" customHeight="1">
      <c r="AY13" s="33">
        <f t="shared" si="0"/>
        <v>-80</v>
      </c>
    </row>
    <row r="14" spans="1:51" ht="150" customHeight="1">
      <c r="AY14" s="33">
        <f t="shared" si="0"/>
        <v>-80</v>
      </c>
    </row>
    <row r="15" spans="1:51" ht="150" customHeight="1">
      <c r="AY15" s="33">
        <f t="shared" si="0"/>
        <v>-80</v>
      </c>
    </row>
    <row r="16" spans="1:51" ht="150" customHeight="1">
      <c r="AY16" s="33">
        <f t="shared" si="0"/>
        <v>-80</v>
      </c>
    </row>
    <row r="17" spans="51:51" ht="150" customHeight="1">
      <c r="AY17" s="33">
        <f t="shared" si="0"/>
        <v>-80</v>
      </c>
    </row>
    <row r="18" spans="51:51" ht="150" customHeight="1">
      <c r="AY18" s="33">
        <f t="shared" si="0"/>
        <v>-80</v>
      </c>
    </row>
    <row r="19" spans="51:51" ht="150" customHeight="1">
      <c r="AY19" s="33">
        <f t="shared" si="0"/>
        <v>-80</v>
      </c>
    </row>
    <row r="20" spans="51:51" ht="150" customHeight="1">
      <c r="AY20" s="33">
        <f t="shared" si="0"/>
        <v>-80</v>
      </c>
    </row>
    <row r="21" spans="51:51" ht="150" customHeight="1">
      <c r="AY21" s="33">
        <f t="shared" si="0"/>
        <v>-80</v>
      </c>
    </row>
    <row r="22" spans="51:51" ht="150" customHeight="1">
      <c r="AY22" s="33">
        <f t="shared" si="0"/>
        <v>-80</v>
      </c>
    </row>
  </sheetData>
  <mergeCells count="6">
    <mergeCell ref="AQ1:AV1"/>
    <mergeCell ref="D1:Q1"/>
    <mergeCell ref="R1:Y1"/>
    <mergeCell ref="Z1:AG1"/>
    <mergeCell ref="AH1:AL1"/>
    <mergeCell ref="AM1:AP1"/>
  </mergeCells>
  <phoneticPr fontId="17" type="noConversion"/>
  <conditionalFormatting sqref="F1:F1048576 N1:N1048576 S1:S1048576 W1:W1048576 AA1:AA1048576 AE1:AE1048576 AK2:AK1048576">
    <cfRule type="containsText" dxfId="10" priority="6" operator="containsText" text="NOT APPROVED">
      <formula>NOT(ISERROR(SEARCH("NOT APPROVED",F1)))</formula>
    </cfRule>
    <cfRule type="containsText" dxfId="9" priority="7" operator="containsText" text="RESUBMIT">
      <formula>NOT(ISERROR(SEARCH("RESUBMIT",F1)))</formula>
    </cfRule>
    <cfRule type="containsText" dxfId="8" priority="8" operator="containsText" text="PENDING RESUBMIT">
      <formula>NOT(ISERROR(SEARCH("PENDING RESUBMIT",F1)))</formula>
    </cfRule>
    <cfRule type="containsText" dxfId="7" priority="9" operator="containsText" text="APPROVED W/ CHANGES">
      <formula>NOT(ISERROR(SEARCH("APPROVED W/ CHANGES",F1)))</formula>
    </cfRule>
    <cfRule type="containsText" dxfId="6" priority="10" operator="containsText" text="PENDING">
      <formula>NOT(ISERROR(SEARCH("PENDING",F1)))</formula>
    </cfRule>
    <cfRule type="containsText" dxfId="5" priority="11" operator="containsText" text="APPROVED">
      <formula>NOT(ISERROR(SEARCH("APPROVED",F1)))</formula>
    </cfRule>
  </conditionalFormatting>
  <conditionalFormatting sqref="AJ2:AJ1048576">
    <cfRule type="containsText" dxfId="4" priority="4" operator="containsText" text="APPROVED">
      <formula>NOT(ISERROR(SEARCH("APPROVED",AJ2)))</formula>
    </cfRule>
    <cfRule type="containsText" dxfId="3" priority="5" operator="containsText" text="PENDING">
      <formula>NOT(ISERROR(SEARCH("PENDING",AJ2)))</formula>
    </cfRule>
  </conditionalFormatting>
  <conditionalFormatting sqref="AW1:AW1048576">
    <cfRule type="containsBlanks" dxfId="2" priority="3">
      <formula>LEN(TRIM(AW1))=0</formula>
    </cfRule>
  </conditionalFormatting>
  <conditionalFormatting sqref="AY1:AY1048576">
    <cfRule type="timePeriod" dxfId="1" priority="1" timePeriod="thisMonth">
      <formula>AND(MONTH(AY1)=MONTH(TODAY()),YEAR(AY1)=YEAR(TODAY()))</formula>
    </cfRule>
    <cfRule type="timePeriod" dxfId="0" priority="2" timePeriod="nextMonth">
      <formula>AND(MONTH(AY1)=MONTH(TODAY())+1,OR(YEAR(AY1)=YEAR(TODAY()),AND(MONTH(AY1)=12,YEAR(AY1)=YEAR(TODAY())+1)))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MCA,MNA,MGP</vt:lpstr>
      <vt:lpstr>NBC</vt:lpstr>
      <vt:lpstr>WTP</vt:lpstr>
      <vt:lpstr>LAS</vt:lpstr>
      <vt:lpstr>SW-MANDO</vt:lpstr>
      <vt:lpstr>PEANUTS</vt:lpstr>
      <vt:lpstr>Template</vt:lpstr>
    </vt:vector>
  </TitlesOfParts>
  <Company>Best Brands Consumer Products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Boehme</dc:creator>
  <cp:lastModifiedBy>Michael</cp:lastModifiedBy>
  <dcterms:created xsi:type="dcterms:W3CDTF">2021-12-14T15:49:20Z</dcterms:created>
  <dcterms:modified xsi:type="dcterms:W3CDTF">2022-07-14T09:48:01Z</dcterms:modified>
</cp:coreProperties>
</file>